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ikoa\Documents\Grid_and_Zero_Energy_Consulting_Python\Grid_and_Zero_Energy Consulting_Data\"/>
    </mc:Choice>
  </mc:AlternateContent>
  <xr:revisionPtr revIDLastSave="0" documentId="13_ncr:1_{731BB56B-E8DC-4CE2-AC01-8531230266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olicitudes" sheetId="1" r:id="rId1"/>
    <sheet name="Solicitudes Filtradas (hibrido)" sheetId="3" r:id="rId2"/>
    <sheet name="Only BESS" sheetId="5" r:id="rId3"/>
    <sheet name="BESS+PV" sheetId="6" r:id="rId4"/>
    <sheet name="BESS+WIND" sheetId="7" r:id="rId5"/>
  </sheets>
  <definedNames>
    <definedName name="_xlnm._FilterDatabase" localSheetId="3" hidden="1">'BESS+PV'!$A$1:$AB$93</definedName>
    <definedName name="_xlnm._FilterDatabase" localSheetId="4" hidden="1">'BESS+WIND'!$A$1:$AB$93</definedName>
    <definedName name="_xlnm._FilterDatabase" localSheetId="2" hidden="1">'Only BESS'!$A$1:$AB$93</definedName>
    <definedName name="_xlnm._FilterDatabase" localSheetId="0" hidden="1">Solicitudes!$J$1:$J$1405</definedName>
    <definedName name="_xlnm._FilterDatabase" localSheetId="1" hidden="1">'Solicitudes Filtradas (hibrido)'!$K$1:$K$107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2" i="7" l="1"/>
  <c r="O92" i="7"/>
  <c r="P91" i="7"/>
  <c r="Q91" i="7" s="1"/>
  <c r="O90" i="7"/>
  <c r="Q90" i="7" s="1"/>
  <c r="O83" i="7"/>
  <c r="Q83" i="7" s="1"/>
  <c r="Q82" i="7"/>
  <c r="O82" i="7"/>
  <c r="P75" i="7"/>
  <c r="Q75" i="7" s="1"/>
  <c r="Q36" i="7"/>
  <c r="Q5" i="7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O92" i="6"/>
  <c r="Q92" i="6" s="1"/>
  <c r="Q91" i="6"/>
  <c r="P91" i="6"/>
  <c r="O90" i="6"/>
  <c r="Q90" i="6" s="1"/>
  <c r="O83" i="6"/>
  <c r="Q83" i="6" s="1"/>
  <c r="O82" i="6"/>
  <c r="Q82" i="6" s="1"/>
  <c r="Q75" i="6"/>
  <c r="P75" i="6"/>
  <c r="Q36" i="6"/>
  <c r="Q5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Q92" i="5"/>
  <c r="O92" i="5"/>
  <c r="Q91" i="5"/>
  <c r="P91" i="5"/>
  <c r="O90" i="5"/>
  <c r="Q90" i="5" s="1"/>
  <c r="O83" i="5"/>
  <c r="Q83" i="5" s="1"/>
  <c r="Q82" i="5"/>
  <c r="O82" i="5"/>
  <c r="Q75" i="5"/>
  <c r="P75" i="5"/>
  <c r="Q36" i="5"/>
  <c r="Q5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O92" i="3"/>
  <c r="Q92" i="3" s="1"/>
  <c r="P91" i="3"/>
  <c r="Q91" i="3" s="1"/>
  <c r="O90" i="3"/>
  <c r="Q90" i="3" s="1"/>
  <c r="O83" i="3"/>
  <c r="Q83" i="3" s="1"/>
  <c r="P75" i="3"/>
  <c r="Q75" i="3" s="1"/>
  <c r="O82" i="3"/>
  <c r="Q82" i="3" s="1"/>
  <c r="Q36" i="3"/>
  <c r="Q5" i="3"/>
  <c r="A2" i="3"/>
  <c r="A3" i="3" s="1"/>
  <c r="A6" i="1"/>
  <c r="A1057" i="1"/>
  <c r="A1274" i="1"/>
  <c r="A1146" i="1"/>
  <c r="A1127" i="1"/>
  <c r="A1059" i="1"/>
  <c r="A948" i="1"/>
  <c r="A868" i="1"/>
  <c r="A773" i="1"/>
  <c r="A757" i="1"/>
  <c r="A737" i="1"/>
  <c r="A713" i="1"/>
  <c r="A710" i="1"/>
  <c r="A704" i="1"/>
  <c r="A667" i="1"/>
  <c r="A659" i="1"/>
  <c r="A660" i="1" s="1"/>
  <c r="A657" i="1"/>
  <c r="A596" i="1"/>
  <c r="A595" i="1"/>
  <c r="A569" i="1"/>
  <c r="A566" i="1"/>
  <c r="A567" i="1" s="1"/>
  <c r="A538" i="1"/>
  <c r="A519" i="1"/>
  <c r="A504" i="1"/>
  <c r="A501" i="1"/>
  <c r="A500" i="1"/>
  <c r="A496" i="1"/>
  <c r="A490" i="1"/>
  <c r="A487" i="1"/>
  <c r="A478" i="1"/>
  <c r="A472" i="1"/>
  <c r="A465" i="1"/>
  <c r="A462" i="1"/>
  <c r="A456" i="1"/>
  <c r="A451" i="1"/>
  <c r="A447" i="1"/>
  <c r="A408" i="1"/>
  <c r="A402" i="1"/>
  <c r="A386" i="1"/>
  <c r="A384" i="1"/>
  <c r="A357" i="1"/>
  <c r="A354" i="1"/>
  <c r="A355" i="1" s="1"/>
  <c r="A351" i="1"/>
  <c r="A344" i="1"/>
  <c r="A341" i="1"/>
  <c r="A328" i="1"/>
  <c r="A327" i="1"/>
  <c r="A324" i="1"/>
  <c r="A317" i="1"/>
  <c r="A295" i="1"/>
  <c r="A293" i="1"/>
  <c r="A287" i="1"/>
  <c r="A274" i="1"/>
  <c r="A269" i="1"/>
  <c r="A265" i="1"/>
  <c r="A205" i="1"/>
  <c r="A206" i="1" s="1"/>
  <c r="A207" i="1" s="1"/>
  <c r="A208" i="1" s="1"/>
  <c r="A198" i="1"/>
  <c r="A199" i="1" s="1"/>
  <c r="A194" i="1"/>
  <c r="A195" i="1" s="1"/>
  <c r="A196" i="1" s="1"/>
  <c r="A186" i="1"/>
  <c r="A187" i="1" s="1"/>
  <c r="A188" i="1" s="1"/>
  <c r="A189" i="1" s="1"/>
  <c r="A185" i="1"/>
  <c r="A178" i="1"/>
  <c r="A175" i="1"/>
  <c r="A176" i="1" s="1"/>
  <c r="A170" i="1"/>
  <c r="A171" i="1" s="1"/>
  <c r="A172" i="1" s="1"/>
  <c r="A173" i="1" s="1"/>
  <c r="A164" i="1"/>
  <c r="A165" i="1" s="1"/>
  <c r="A166" i="1" s="1"/>
  <c r="A167" i="1" s="1"/>
  <c r="A162" i="1"/>
  <c r="A159" i="1"/>
  <c r="A160" i="1" s="1"/>
  <c r="A157" i="1"/>
  <c r="A151" i="1"/>
  <c r="A141" i="1"/>
  <c r="A142" i="1" s="1"/>
  <c r="A143" i="1" s="1"/>
  <c r="A144" i="1" s="1"/>
  <c r="A145" i="1" s="1"/>
  <c r="A138" i="1"/>
  <c r="A139" i="1" s="1"/>
  <c r="A132" i="1"/>
  <c r="A125" i="1"/>
  <c r="A115" i="1"/>
  <c r="A116" i="1" s="1"/>
  <c r="A117" i="1" s="1"/>
  <c r="A118" i="1" s="1"/>
  <c r="A119" i="1" s="1"/>
  <c r="A109" i="1"/>
  <c r="A102" i="1"/>
  <c r="A100" i="1"/>
  <c r="A96" i="1"/>
  <c r="A93" i="1"/>
  <c r="A91" i="1"/>
  <c r="A84" i="1"/>
  <c r="A85" i="1" s="1"/>
  <c r="A86" i="1" s="1"/>
  <c r="A87" i="1" s="1"/>
  <c r="A77" i="1"/>
  <c r="A78" i="1" s="1"/>
  <c r="A79" i="1" s="1"/>
  <c r="A69" i="1"/>
  <c r="A70" i="1" s="1"/>
  <c r="A71" i="1" s="1"/>
  <c r="A72" i="1" s="1"/>
  <c r="A73" i="1" s="1"/>
  <c r="A59" i="1"/>
  <c r="A60" i="1" s="1"/>
  <c r="A61" i="1" s="1"/>
  <c r="A62" i="1" s="1"/>
  <c r="A55" i="1"/>
  <c r="A56" i="1" s="1"/>
  <c r="A57" i="1" s="1"/>
  <c r="A46" i="1"/>
  <c r="A47" i="1" s="1"/>
  <c r="A48" i="1" s="1"/>
  <c r="A49" i="1" s="1"/>
  <c r="A41" i="1"/>
  <c r="A42" i="1" s="1"/>
  <c r="A43" i="1" s="1"/>
  <c r="A4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22" i="1"/>
  <c r="A23" i="1" s="1"/>
  <c r="A20" i="1"/>
  <c r="A18" i="1"/>
  <c r="A11" i="1"/>
  <c r="A12" i="1" s="1"/>
  <c r="A13" i="1" s="1"/>
  <c r="A9" i="1"/>
  <c r="A4" i="1"/>
  <c r="A3" i="1"/>
  <c r="A2" i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</calcChain>
</file>

<file path=xl/sharedStrings.xml><?xml version="1.0" encoding="utf-8"?>
<sst xmlns="http://schemas.openxmlformats.org/spreadsheetml/2006/main" count="31361" uniqueCount="6084">
  <si>
    <t>Id</t>
  </si>
  <si>
    <t>Proyecto</t>
  </si>
  <si>
    <t>NUP</t>
  </si>
  <si>
    <t>Empresa Solicitante</t>
  </si>
  <si>
    <t>Tipo</t>
  </si>
  <si>
    <t>Estado Solicitud</t>
  </si>
  <si>
    <t>Fecha Recepción</t>
  </si>
  <si>
    <t>Capacidad [MW]</t>
  </si>
  <si>
    <t>Tipo Proyecto</t>
  </si>
  <si>
    <t>Fecha Estimada Conexión</t>
  </si>
  <si>
    <t>Punto de Conexión</t>
  </si>
  <si>
    <t>Nivel de tension</t>
  </si>
  <si>
    <t>Barra</t>
  </si>
  <si>
    <t>Paño</t>
  </si>
  <si>
    <t>Región</t>
  </si>
  <si>
    <t>Comuna</t>
  </si>
  <si>
    <t>Segmento de Transmisión</t>
  </si>
  <si>
    <t>Fecha emisión informe definitivo</t>
  </si>
  <si>
    <t>Plazo obtención declaración en const</t>
  </si>
  <si>
    <t>Prórroga plazo obtención declaración en const.</t>
  </si>
  <si>
    <t>BESS Tambillo</t>
  </si>
  <si>
    <t>BESS El Salado SpA.</t>
  </si>
  <si>
    <t>SAC</t>
  </si>
  <si>
    <t>Solicitud Ingresada</t>
  </si>
  <si>
    <t>20 de octubre de 2023 20:35</t>
  </si>
  <si>
    <t>405</t>
  </si>
  <si>
    <t>Híbrido</t>
  </si>
  <si>
    <t>29 de diciembre de 2027 00:00</t>
  </si>
  <si>
    <t>S/E Nueva Pozo Almonte 220kV</t>
  </si>
  <si>
    <t>Barra 2</t>
  </si>
  <si>
    <t>JX</t>
  </si>
  <si>
    <t>Tarapacá</t>
  </si>
  <si>
    <t>Pozo Almonte</t>
  </si>
  <si>
    <t>Nacional</t>
  </si>
  <si>
    <t/>
  </si>
  <si>
    <t>BESS Pueblo Hundido SpA</t>
  </si>
  <si>
    <t>Desistida</t>
  </si>
  <si>
    <t>20 de octubre de 2023 20:04</t>
  </si>
  <si>
    <t>30 de diciembre de 2027 00:00</t>
  </si>
  <si>
    <t>BESS ALTILIUM</t>
  </si>
  <si>
    <t>Colbún S.A.</t>
  </si>
  <si>
    <t>20 de octubre de 2023 13:20</t>
  </si>
  <si>
    <t>200</t>
  </si>
  <si>
    <t>1 de diciembre de 2030 00:00</t>
  </si>
  <si>
    <t>S/E Cumbre 220 kV</t>
  </si>
  <si>
    <t>J12</t>
  </si>
  <si>
    <t>Atacama</t>
  </si>
  <si>
    <t>Diego de Almagro</t>
  </si>
  <si>
    <t>Molinillo</t>
  </si>
  <si>
    <t>Solarpack Chile Limitada</t>
  </si>
  <si>
    <t>19 de octubre de 2023 12:41</t>
  </si>
  <si>
    <t>300</t>
  </si>
  <si>
    <t>Eólico</t>
  </si>
  <si>
    <t>30 de abril de 2028 00:00</t>
  </si>
  <si>
    <t>S/E Duqueco 220 kV</t>
  </si>
  <si>
    <t>Barra 1</t>
  </si>
  <si>
    <t>J5</t>
  </si>
  <si>
    <t>Biobío</t>
  </si>
  <si>
    <t>Los Ángeles</t>
  </si>
  <si>
    <t>BESS Saucache</t>
  </si>
  <si>
    <t>18 de octubre de 2023 14:07</t>
  </si>
  <si>
    <t>30 de diciembre de 2028 00:00</t>
  </si>
  <si>
    <t>S/E Parinacota 220 kV</t>
  </si>
  <si>
    <t>Barra 220 kV</t>
  </si>
  <si>
    <t>J4</t>
  </si>
  <si>
    <t>Arica y Parinacota</t>
  </si>
  <si>
    <t>Arica</t>
  </si>
  <si>
    <t>Nuevo Alimentador SE Puerto Varas Paño E5</t>
  </si>
  <si>
    <t>Sistema de Transmisión del Sur S.A.</t>
  </si>
  <si>
    <t>Evaluación Admisibilidad</t>
  </si>
  <si>
    <t>18 de octubre de 2023 10:30</t>
  </si>
  <si>
    <t>6.2</t>
  </si>
  <si>
    <t>Consumo</t>
  </si>
  <si>
    <t>27 de julio de 2025 00:00</t>
  </si>
  <si>
    <t>S/E Puerto Varas 23 kV</t>
  </si>
  <si>
    <t>Barra Principal, Sección 2</t>
  </si>
  <si>
    <t>E5</t>
  </si>
  <si>
    <t>Los Lagos</t>
  </si>
  <si>
    <t>Puerto Varas</t>
  </si>
  <si>
    <t>Zonal</t>
  </si>
  <si>
    <t>Nuevo Alimentador SE Puerto Varas Paño E4</t>
  </si>
  <si>
    <t>18 de octubre de 2023 09:53</t>
  </si>
  <si>
    <t>7.4</t>
  </si>
  <si>
    <t>25 de julio de 2024 00:00</t>
  </si>
  <si>
    <t>Barra Principal, sección 2</t>
  </si>
  <si>
    <t>E4</t>
  </si>
  <si>
    <t>PFV Quinteros</t>
  </si>
  <si>
    <t>Membrillo SpA</t>
  </si>
  <si>
    <t>SUCTD</t>
  </si>
  <si>
    <t>Solicitud ingresada</t>
  </si>
  <si>
    <t>17 de octubre de 2023 17:02</t>
  </si>
  <si>
    <t>135</t>
  </si>
  <si>
    <t>1 de agosto de 2027 00:00</t>
  </si>
  <si>
    <t>2x220 kV Nueva Ventana - Nogales</t>
  </si>
  <si>
    <t>Seccionamiento en Interruptor y Medio</t>
  </si>
  <si>
    <t>J7, J8</t>
  </si>
  <si>
    <t>Valparaiso</t>
  </si>
  <si>
    <t>Puchuncaví</t>
  </si>
  <si>
    <t>Dedicada</t>
  </si>
  <si>
    <t>Quintano</t>
  </si>
  <si>
    <t>Di Leonardo Manfredi SpA.</t>
  </si>
  <si>
    <t>17 de octubre de 2023 15:36</t>
  </si>
  <si>
    <t>20</t>
  </si>
  <si>
    <t>Solar</t>
  </si>
  <si>
    <t>1 de junio de 2027 00:00</t>
  </si>
  <si>
    <t>S/E Puchuncavi 110 kV</t>
  </si>
  <si>
    <t>Barra Principal Sección 2</t>
  </si>
  <si>
    <t>H4</t>
  </si>
  <si>
    <t>Quintero</t>
  </si>
  <si>
    <t>BESS Nudo Norte</t>
  </si>
  <si>
    <t>17 de octubre de 2023 11:40</t>
  </si>
  <si>
    <t>100</t>
  </si>
  <si>
    <t>30 de diciembre de 2029 00:00</t>
  </si>
  <si>
    <t>S/E Uribe 110 kV</t>
  </si>
  <si>
    <t>Antofagasta</t>
  </si>
  <si>
    <t>BESS Don Ignacio I</t>
  </si>
  <si>
    <t>17 de octubre de 2023 11:22</t>
  </si>
  <si>
    <t>30 de junio de 2028 00:00</t>
  </si>
  <si>
    <t>S/E Carrera Pinto 220 kV</t>
  </si>
  <si>
    <t>J16</t>
  </si>
  <si>
    <t>Copiapó</t>
  </si>
  <si>
    <t>BESS El Aparecido</t>
  </si>
  <si>
    <t>Energy Head SpA</t>
  </si>
  <si>
    <t>16 de octubre de 2023 13:09</t>
  </si>
  <si>
    <t>40</t>
  </si>
  <si>
    <t>31 de julio de 2026 00:00</t>
  </si>
  <si>
    <t>Loma Los Colorados - Tap Punta Peuco 110 kV</t>
  </si>
  <si>
    <t>Tap off</t>
  </si>
  <si>
    <t>H2</t>
  </si>
  <si>
    <t>Metropolitana de Santiago</t>
  </si>
  <si>
    <t>Tiltil</t>
  </si>
  <si>
    <t>Catalina del Verano</t>
  </si>
  <si>
    <t>Verano Capital Holding SpA</t>
  </si>
  <si>
    <t>13 de octubre de 2023 16:16</t>
  </si>
  <si>
    <t>41</t>
  </si>
  <si>
    <t>1 de marzo de 2028 00:00</t>
  </si>
  <si>
    <t>S/E Tuniche 66 kV</t>
  </si>
  <si>
    <t>Barra Principal</t>
  </si>
  <si>
    <t>B3</t>
  </si>
  <si>
    <t>Libertador General Bernardo OHiggins</t>
  </si>
  <si>
    <t>Rancagua</t>
  </si>
  <si>
    <t>ENAPAC DISTRIBUCION ESTE</t>
  </si>
  <si>
    <t>Trends Ingeniería S.A</t>
  </si>
  <si>
    <t>12 de octubre de 2023 18:40</t>
  </si>
  <si>
    <t>74.8</t>
  </si>
  <si>
    <t>2 de marzo de 2026 00:00</t>
  </si>
  <si>
    <t>S/E Luz del Norte 220 KV</t>
  </si>
  <si>
    <t>BARRA PRINCIPAL</t>
  </si>
  <si>
    <t>POR DEFINIR</t>
  </si>
  <si>
    <t>ENAPAC DISTRIBUCION NORTE</t>
  </si>
  <si>
    <t>12 de octubre de 2023 18:27</t>
  </si>
  <si>
    <t>18</t>
  </si>
  <si>
    <t>S/E GALLEGUILLOS 110KV</t>
  </si>
  <si>
    <t>H4, POR DEFINIR</t>
  </si>
  <si>
    <t>ENAPAC</t>
  </si>
  <si>
    <t>12 de octubre de 2023 18:11</t>
  </si>
  <si>
    <t>64.8</t>
  </si>
  <si>
    <t>S/E Cenizas 110 kV</t>
  </si>
  <si>
    <t>Caldera</t>
  </si>
  <si>
    <t>BESS del Desierto</t>
  </si>
  <si>
    <t>BESS del Desierto SpA</t>
  </si>
  <si>
    <t>FEHACIENTES</t>
  </si>
  <si>
    <t>Proyecto ingresado</t>
  </si>
  <si>
    <t>12 de octubre de 2023 14:37</t>
  </si>
  <si>
    <t>31 de diciembre de 2025 00:00</t>
  </si>
  <si>
    <t>S/E Sol del Desierto 33 kV</t>
  </si>
  <si>
    <t>Barra Principal, sección 1 y 2</t>
  </si>
  <si>
    <t>por definir</t>
  </si>
  <si>
    <t>Maria Elena</t>
  </si>
  <si>
    <t xml:space="preserve">Nuevo Alimentador 12 kV Délano en S/E Pajaritos              </t>
  </si>
  <si>
    <t>Enel Distribución Chile S.A.</t>
  </si>
  <si>
    <t>11 de octubre de 2023 15:02</t>
  </si>
  <si>
    <t>8.3</t>
  </si>
  <si>
    <t>30 de junio de 2024 00:00</t>
  </si>
  <si>
    <t>S/E Pajaritos 12 kV</t>
  </si>
  <si>
    <t>Barra 12 kV N°3</t>
  </si>
  <si>
    <t>C17</t>
  </si>
  <si>
    <t>Maipú</t>
  </si>
  <si>
    <t>PMG Patache +BESS</t>
  </si>
  <si>
    <t>Cielpanel SpA</t>
  </si>
  <si>
    <t>10 de octubre de 2023 20:16</t>
  </si>
  <si>
    <t>9</t>
  </si>
  <si>
    <t>30 de junio de 2025 00:00</t>
  </si>
  <si>
    <t>S/E Central Tarapacá 6 kV</t>
  </si>
  <si>
    <t>Barra 6.6 kV</t>
  </si>
  <si>
    <t>Circuito MT 1BBB14 en barra 6.6kV bajo trafo de arranque 1BCT10 de 28MVA</t>
  </si>
  <si>
    <t>Iquique</t>
  </si>
  <si>
    <t>Nuevo Alimentador 12 kV Traiguén en S/E Alonso de Córdova</t>
  </si>
  <si>
    <t>10 de octubre de 2023 12:27</t>
  </si>
  <si>
    <t>31 de julio de 2024 00:00</t>
  </si>
  <si>
    <t>S/E Alonso de Córdova 12 kV</t>
  </si>
  <si>
    <t>Barra 12 kV N°4 (celda)</t>
  </si>
  <si>
    <t>C27</t>
  </si>
  <si>
    <t>Las Condes</t>
  </si>
  <si>
    <t>Parque Solar Tres Puntas</t>
  </si>
  <si>
    <t>Parque Fotovoltaico Hualo SpA</t>
  </si>
  <si>
    <t>Detenida a la espera de definición de ingeniería de la obra</t>
  </si>
  <si>
    <t>7 de octubre de 2023 00:15</t>
  </si>
  <si>
    <t>240</t>
  </si>
  <si>
    <t>30 de septiembre de 2027 00:00</t>
  </si>
  <si>
    <t>S/E La Ruca 220 kV</t>
  </si>
  <si>
    <t>Diagonal Futura</t>
  </si>
  <si>
    <t>Coquimbo</t>
  </si>
  <si>
    <t>Andacollo</t>
  </si>
  <si>
    <t>Solar Tres Puntas</t>
  </si>
  <si>
    <t>6 de octubre de 2023 23:42</t>
  </si>
  <si>
    <t>La Ruca 220 kV</t>
  </si>
  <si>
    <t>Diagonal futura</t>
  </si>
  <si>
    <t>PROYECTO ODATA ST01 EXPANSIÓN</t>
  </si>
  <si>
    <t>ODATA CHILE S.A.</t>
  </si>
  <si>
    <t>Revisión de antecedentes</t>
  </si>
  <si>
    <t>6 de octubre de 2023 19:37</t>
  </si>
  <si>
    <t>30</t>
  </si>
  <si>
    <t>31 de diciembre de 2024 00:00</t>
  </si>
  <si>
    <t>S/E Nueva Lampa 220 kV</t>
  </si>
  <si>
    <t>Ambas Barras (configuración interruptor y medio)</t>
  </si>
  <si>
    <t>J7/J8 (Diagonal Nº3)</t>
  </si>
  <si>
    <t>Lampa</t>
  </si>
  <si>
    <t>Solar Oriente</t>
  </si>
  <si>
    <t>Aes Chile Inversiones Renovables SpA</t>
  </si>
  <si>
    <t>6 de octubre de 2023 10:50</t>
  </si>
  <si>
    <t>520</t>
  </si>
  <si>
    <t>14 de febrero de 2029 00:00</t>
  </si>
  <si>
    <t>Línea 220 kV Lagunas - Puquios</t>
  </si>
  <si>
    <t>Seccionamiento</t>
  </si>
  <si>
    <t>SAE Teno</t>
  </si>
  <si>
    <t>BIWO Renovables S.A.</t>
  </si>
  <si>
    <t>Evaluación de antecedentes y/o requerimientos</t>
  </si>
  <si>
    <t>5 de octubre de 2023 19:08</t>
  </si>
  <si>
    <t>31 de diciembre de 2026 00:00</t>
  </si>
  <si>
    <t>S/E Teno 66 kV</t>
  </si>
  <si>
    <t>B4</t>
  </si>
  <si>
    <t>Maule</t>
  </si>
  <si>
    <t>Teno</t>
  </si>
  <si>
    <t>PE Ámbar</t>
  </si>
  <si>
    <t>5 de octubre de 2023 17:17</t>
  </si>
  <si>
    <t>400</t>
  </si>
  <si>
    <t>31 de enero de 2030 00:00</t>
  </si>
  <si>
    <t>S/E Don Héctor 220kV</t>
  </si>
  <si>
    <t>Barra Principal N°2</t>
  </si>
  <si>
    <t>J21</t>
  </si>
  <si>
    <t>Vallenar</t>
  </si>
  <si>
    <t>Banderita</t>
  </si>
  <si>
    <t>Audiencia y antecedentes adicionales</t>
  </si>
  <si>
    <t>5 de octubre de 2023 12:19</t>
  </si>
  <si>
    <t>31 de diciembre de 2028 00:00</t>
  </si>
  <si>
    <t>Línea 1x220 kV Centinela - Las Salinas</t>
  </si>
  <si>
    <t>Nuevo seccionamiento</t>
  </si>
  <si>
    <t>Por definir</t>
  </si>
  <si>
    <t>Sierra Gorda</t>
  </si>
  <si>
    <t>BESS LA LIGUA ENERGIA 1</t>
  </si>
  <si>
    <t xml:space="preserve">JINKO POWER CHILE SPA </t>
  </si>
  <si>
    <t>4 de octubre de 2023 15:05</t>
  </si>
  <si>
    <t>150</t>
  </si>
  <si>
    <t>31 de diciembre de 2027 00:00</t>
  </si>
  <si>
    <t>Nueva S/E La Ligua 220 kV</t>
  </si>
  <si>
    <t>Barra principal No 1 y 2</t>
  </si>
  <si>
    <t>J10-J11</t>
  </si>
  <si>
    <t>La Ligua</t>
  </si>
  <si>
    <t>BESS Halcón 12</t>
  </si>
  <si>
    <t>oEnergy Development SpA</t>
  </si>
  <si>
    <t>3 de octubre de 2023 19:37</t>
  </si>
  <si>
    <t>250</t>
  </si>
  <si>
    <t>30 de noviembre de 2026 00:00</t>
  </si>
  <si>
    <t>SE Crucero 220 kV</t>
  </si>
  <si>
    <t>Barra Principal Seccion 1</t>
  </si>
  <si>
    <t>J10</t>
  </si>
  <si>
    <t>SAE Barro Blanco</t>
  </si>
  <si>
    <t>Desarrollo de estudios y/o antecedentes</t>
  </si>
  <si>
    <t>29 de septiembre de 2023 20:31</t>
  </si>
  <si>
    <t>S/E Barro Blanco 66 kV</t>
  </si>
  <si>
    <t>Osorno</t>
  </si>
  <si>
    <t>SAE Loreto</t>
  </si>
  <si>
    <t>29 de septiembre de 2023 20:23</t>
  </si>
  <si>
    <t>S/E Loreto 66 kV</t>
  </si>
  <si>
    <t>Barra N°1</t>
  </si>
  <si>
    <t>B1</t>
  </si>
  <si>
    <t>Coltauco</t>
  </si>
  <si>
    <t>SAE Itahue</t>
  </si>
  <si>
    <t>29 de septiembre de 2023 20:17</t>
  </si>
  <si>
    <t>S/E Itahue 66 kV</t>
  </si>
  <si>
    <t>Barra Sección N°2</t>
  </si>
  <si>
    <t>B10</t>
  </si>
  <si>
    <t>Molina</t>
  </si>
  <si>
    <t>SAE La Ronda</t>
  </si>
  <si>
    <t>29 de septiembre de 2023 20:03</t>
  </si>
  <si>
    <t>S/E La Ronda 66 kV</t>
  </si>
  <si>
    <t>San Fernando</t>
  </si>
  <si>
    <t>SAE La Palma</t>
  </si>
  <si>
    <t>29 de septiembre de 2023 19:20</t>
  </si>
  <si>
    <t>S/E La Palma 66 kV</t>
  </si>
  <si>
    <t>San Javier</t>
  </si>
  <si>
    <t>SAE Paso Hondo</t>
  </si>
  <si>
    <t>29 de septiembre de 2023 19:09</t>
  </si>
  <si>
    <t>S/E Paso Hondo 66 kV</t>
  </si>
  <si>
    <t>Parral</t>
  </si>
  <si>
    <t>SAE Curacautin</t>
  </si>
  <si>
    <t>29 de septiembre de 2023 19:00</t>
  </si>
  <si>
    <t>S/E Curacautin 66 kV</t>
  </si>
  <si>
    <t>B2</t>
  </si>
  <si>
    <t>La Araucanía</t>
  </si>
  <si>
    <t>Curacautín</t>
  </si>
  <si>
    <t>SAE Lautaro</t>
  </si>
  <si>
    <t>29 de septiembre de 2023 17:08</t>
  </si>
  <si>
    <t>S/E Lautaro 66 kV</t>
  </si>
  <si>
    <t>B5</t>
  </si>
  <si>
    <t>Lautaro</t>
  </si>
  <si>
    <t>Nuevo Alimentador SE Alto Bonito Paño E5</t>
  </si>
  <si>
    <t>Clasificado como Obra Menor</t>
  </si>
  <si>
    <t>29 de septiembre de 2023 14:27</t>
  </si>
  <si>
    <t>6.1</t>
  </si>
  <si>
    <t>25 de septiembre de 2024 00:00</t>
  </si>
  <si>
    <t>S/E Alto Bonito 23 kV</t>
  </si>
  <si>
    <t>Puerto Montt</t>
  </si>
  <si>
    <t>Nuevo Alimentador SE Alto Bonito Paño E4</t>
  </si>
  <si>
    <t>29 de septiembre de 2023 13:56</t>
  </si>
  <si>
    <t>7.3</t>
  </si>
  <si>
    <t>21 de septiembre de 2024 00:00</t>
  </si>
  <si>
    <t>PRAT SOLAR</t>
  </si>
  <si>
    <t>Plantar Solar SPV I SpA</t>
  </si>
  <si>
    <t>28 de septiembre de 2023 10:54</t>
  </si>
  <si>
    <t>1 de agosto de 2026 00:00</t>
  </si>
  <si>
    <t>S/E Hualte 66 kV</t>
  </si>
  <si>
    <t>B5 (Norte)</t>
  </si>
  <si>
    <t>Ñuble</t>
  </si>
  <si>
    <t>Ninhue</t>
  </si>
  <si>
    <t>BESS Halcón de Almagro Etapa 1</t>
  </si>
  <si>
    <t>27 de septiembre de 2023 18:34</t>
  </si>
  <si>
    <t>30 de noviembre de 2025 00:00</t>
  </si>
  <si>
    <t>Línea 110 kV Diego de Almagro - Río Salado</t>
  </si>
  <si>
    <t>En Derivación</t>
  </si>
  <si>
    <t>Tap-Off</t>
  </si>
  <si>
    <t>BESS Arica II</t>
  </si>
  <si>
    <t xml:space="preserve">Engie Energía Chile S.A. </t>
  </si>
  <si>
    <t>27 de septiembre de 2023 17:58</t>
  </si>
  <si>
    <t>1 de octubre de 2025 00:00</t>
  </si>
  <si>
    <t>S/E Arica 66 kV</t>
  </si>
  <si>
    <t>B6</t>
  </si>
  <si>
    <t>Arena BESS</t>
  </si>
  <si>
    <t>CI NMF I Arena ProjectCo SpA</t>
  </si>
  <si>
    <t>27 de septiembre de 2023 17:30</t>
  </si>
  <si>
    <t>270</t>
  </si>
  <si>
    <t>LT 220 kV Parinas - Lalackama</t>
  </si>
  <si>
    <t>N/A</t>
  </si>
  <si>
    <t>Taltal</t>
  </si>
  <si>
    <t>Mejoramiento en Transporte y Distribución de Relaves Estanque Elevado Fase 1 y 2</t>
  </si>
  <si>
    <t>Sierra Gorda SCM</t>
  </si>
  <si>
    <t>26 de septiembre de 2023 13:54</t>
  </si>
  <si>
    <t>10</t>
  </si>
  <si>
    <t>20 de diciembre de 2023 00:00</t>
  </si>
  <si>
    <t>S/E Sierra Gorda 33 kV</t>
  </si>
  <si>
    <t>Barras 1 y 3, 33 kV</t>
  </si>
  <si>
    <t>H18 y H41</t>
  </si>
  <si>
    <t>BESS Tamarugal</t>
  </si>
  <si>
    <t>25 de septiembre de 2023 17:33</t>
  </si>
  <si>
    <t>187</t>
  </si>
  <si>
    <t>29 de diciembre de 2028 00:00</t>
  </si>
  <si>
    <t>S/E Granja Solar 220 kV</t>
  </si>
  <si>
    <t>BESS Halcón de Almagro Etapa 2</t>
  </si>
  <si>
    <t>21 de septiembre de 2023 17:19</t>
  </si>
  <si>
    <t>60</t>
  </si>
  <si>
    <t>29 de diciembre de 2025 00:00</t>
  </si>
  <si>
    <t>Diego de Almagro - Llanta 2x110 kV</t>
  </si>
  <si>
    <t>Tap Off</t>
  </si>
  <si>
    <t>BESS Ríos Nueva Pozo Almonte</t>
  </si>
  <si>
    <t>Ríos Nueva Pozo Almonte SpA</t>
  </si>
  <si>
    <t>20 de septiembre de 2023 18:13</t>
  </si>
  <si>
    <t>125</t>
  </si>
  <si>
    <t>S/E Nueva Pozo Almonte 220 kV</t>
  </si>
  <si>
    <t>Interruptor y medio</t>
  </si>
  <si>
    <t>J24</t>
  </si>
  <si>
    <t>BESS Halcón de Almagro Etapa 3</t>
  </si>
  <si>
    <t>20 de septiembre de 2023 17:24</t>
  </si>
  <si>
    <t>44</t>
  </si>
  <si>
    <t>Diego de Almagro - Minera Franke 110 kV</t>
  </si>
  <si>
    <t>en derivación</t>
  </si>
  <si>
    <t>FV Oro y Cielo</t>
  </si>
  <si>
    <t>Acciona Energía Chile SpA</t>
  </si>
  <si>
    <t>19 de septiembre de 2023 23:59</t>
  </si>
  <si>
    <t>96.2</t>
  </si>
  <si>
    <t>31 de marzo de 2028 00:00</t>
  </si>
  <si>
    <t>1x220 kV Polpaico-Santa Filomena</t>
  </si>
  <si>
    <t>Seccionamiento (BP+BT)</t>
  </si>
  <si>
    <t>Paño Nueva S/E Seccionadora Oro y Cielo</t>
  </si>
  <si>
    <t>Parque Eólico Joya del Pacífico</t>
  </si>
  <si>
    <t>TS3 SpA</t>
  </si>
  <si>
    <t>14 de septiembre de 2023 17:54</t>
  </si>
  <si>
    <t>120</t>
  </si>
  <si>
    <t>S/E La Polvora 110 kV</t>
  </si>
  <si>
    <t>Barra principal</t>
  </si>
  <si>
    <t>H9</t>
  </si>
  <si>
    <t>Valparaíso</t>
  </si>
  <si>
    <t>Solar Wing</t>
  </si>
  <si>
    <t>Copiapó Solar S.A.</t>
  </si>
  <si>
    <t>14 de septiembre de 2023 14:42</t>
  </si>
  <si>
    <t>7 de enero de 2026 00:00</t>
  </si>
  <si>
    <t>Desierto de Atacama 220 kV</t>
  </si>
  <si>
    <t>Tierra Amarilla</t>
  </si>
  <si>
    <t>PMG Santa Barbara II</t>
  </si>
  <si>
    <t>Santa Barbara II SpA.</t>
  </si>
  <si>
    <t>14 de septiembre de 2023 09:44</t>
  </si>
  <si>
    <t>SE Hualte 66kV</t>
  </si>
  <si>
    <t>13 de septiembre de 2023 16:29</t>
  </si>
  <si>
    <t>31 de enero de 2027 00:00</t>
  </si>
  <si>
    <t>13 de septiembre de 2023 11:55</t>
  </si>
  <si>
    <t>30 de abril de 2026 00:00</t>
  </si>
  <si>
    <t xml:space="preserve">Barra Principal </t>
  </si>
  <si>
    <t>Por Definir</t>
  </si>
  <si>
    <t>Sistema de Almacenamiento Central Desierto de Atacama</t>
  </si>
  <si>
    <t>Proyecto calificado como fehaciente</t>
  </si>
  <si>
    <t>13 de septiembre de 2023 03:39</t>
  </si>
  <si>
    <t>110</t>
  </si>
  <si>
    <t>30 de noviembre de 2024 00:00</t>
  </si>
  <si>
    <t>S/E Desierto de Atacama 33 kV</t>
  </si>
  <si>
    <t>Media Tensión</t>
  </si>
  <si>
    <t>PF Cristaria Solar+ BESS (Etapa 1)</t>
  </si>
  <si>
    <t>Cristaria Solar SpA</t>
  </si>
  <si>
    <t>11 de septiembre de 2023 22:11</t>
  </si>
  <si>
    <t>1 de abril de 2026 00:00</t>
  </si>
  <si>
    <t>S/E Nueva Maitencillo 220 kV</t>
  </si>
  <si>
    <t xml:space="preserve">Barra 220kV </t>
  </si>
  <si>
    <t>Freirina</t>
  </si>
  <si>
    <t>La Orquidea</t>
  </si>
  <si>
    <t>RWE Renewables Chile SpA</t>
  </si>
  <si>
    <t>11 de septiembre de 2023 18:48</t>
  </si>
  <si>
    <t>94.5</t>
  </si>
  <si>
    <t>1 de junio de 2028 00:00</t>
  </si>
  <si>
    <t>S/E Cerros de Huichahue 220 kV</t>
  </si>
  <si>
    <t>J12 - J11</t>
  </si>
  <si>
    <t>Los Ríos</t>
  </si>
  <si>
    <t>La Unión</t>
  </si>
  <si>
    <t>Magnus Solaris</t>
  </si>
  <si>
    <t xml:space="preserve">Enel Green Power del Sur </t>
  </si>
  <si>
    <t>11 de septiembre de 2023 15:27</t>
  </si>
  <si>
    <t>750</t>
  </si>
  <si>
    <t>S/E Kimal 500 kV</t>
  </si>
  <si>
    <t>K9, K11</t>
  </si>
  <si>
    <t>Parque Fotovoltaico Sol de Piuchén</t>
  </si>
  <si>
    <t>Gestión y Asesoria de Energía SpA.</t>
  </si>
  <si>
    <t>10 de septiembre de 2023 13:37</t>
  </si>
  <si>
    <t>S/E Portezuelo 110 kV</t>
  </si>
  <si>
    <t>H4, por definir</t>
  </si>
  <si>
    <t>Marchigüe</t>
  </si>
  <si>
    <t>LAS MELLIZAS GENERACIÓN</t>
  </si>
  <si>
    <t>Las Mellizas Generación SpA.</t>
  </si>
  <si>
    <t>8 de septiembre de 2023 23:35</t>
  </si>
  <si>
    <t>140</t>
  </si>
  <si>
    <t>S/E Entre Ríos 500 kV</t>
  </si>
  <si>
    <t>Barra principal N°2</t>
  </si>
  <si>
    <t>K12</t>
  </si>
  <si>
    <t>Pemuco</t>
  </si>
  <si>
    <t>Sistema de Almacenamiento del PF Sol de Lila</t>
  </si>
  <si>
    <t>8 de septiembre de 2023 20:03</t>
  </si>
  <si>
    <t>S/E Sol de Lila 33 kV</t>
  </si>
  <si>
    <t>Celdas 33 kV</t>
  </si>
  <si>
    <t>San Pedro de Atacama</t>
  </si>
  <si>
    <t>Parque Fotovoltaico El Hualle</t>
  </si>
  <si>
    <t>Parque Fotovoltaico El Hualle SpA</t>
  </si>
  <si>
    <t>6 de septiembre de 2023 22:54</t>
  </si>
  <si>
    <t>30 de marzo de 2028 00:00</t>
  </si>
  <si>
    <t>6 de septiembre de 2023 18:42</t>
  </si>
  <si>
    <t>80</t>
  </si>
  <si>
    <t>S/E Hualte</t>
  </si>
  <si>
    <t>Tropical</t>
  </si>
  <si>
    <t>5 de septiembre de 2023 17:05</t>
  </si>
  <si>
    <t>S/E Candelaria 220 kV</t>
  </si>
  <si>
    <t>J11</t>
  </si>
  <si>
    <t>Mostazal</t>
  </si>
  <si>
    <t>Merengues</t>
  </si>
  <si>
    <t>5 de septiembre de 2023 16:12</t>
  </si>
  <si>
    <t>S/E Tinguiririca 220 kV</t>
  </si>
  <si>
    <t>Barra N°2</t>
  </si>
  <si>
    <t>J9</t>
  </si>
  <si>
    <t>Placilla</t>
  </si>
  <si>
    <t>Parque Solar Fotovoltaico Tirana Oeste</t>
  </si>
  <si>
    <t>FRV Services Chile SpA</t>
  </si>
  <si>
    <t>5 de septiembre de 2023 04:33</t>
  </si>
  <si>
    <t>336</t>
  </si>
  <si>
    <t>29 de febrero de 2028 00:00</t>
  </si>
  <si>
    <t>Parque Eólico Yumbel</t>
  </si>
  <si>
    <t>5 de septiembre de 2023 04:15</t>
  </si>
  <si>
    <t>235</t>
  </si>
  <si>
    <t>S/E Hualqui 220kV</t>
  </si>
  <si>
    <t>Yumbel</t>
  </si>
  <si>
    <t>BESS Bio Bio</t>
  </si>
  <si>
    <t>Grenergy Renovables Pacific Limitada</t>
  </si>
  <si>
    <t>4 de septiembre de 2023 17:10</t>
  </si>
  <si>
    <t>90</t>
  </si>
  <si>
    <t>S/E Lagunillas 220 kV</t>
  </si>
  <si>
    <t>Media Diagonal J14-J15</t>
  </si>
  <si>
    <t>J14-J15</t>
  </si>
  <si>
    <t>Coronel</t>
  </si>
  <si>
    <t>Bess Santa Rosa</t>
  </si>
  <si>
    <t>4 de septiembre de 2023 16:00</t>
  </si>
  <si>
    <t>S/E Hualqui 220 kV</t>
  </si>
  <si>
    <t>Paño J12 S/E Hualqui</t>
  </si>
  <si>
    <t>Hualqui</t>
  </si>
  <si>
    <t>BESS Varón</t>
  </si>
  <si>
    <t>4 de septiembre de 2023 15:55</t>
  </si>
  <si>
    <t>S/E La Pólvora 220 kV</t>
  </si>
  <si>
    <t>Media diagonal J14-J15</t>
  </si>
  <si>
    <t>J14-15</t>
  </si>
  <si>
    <t>PFV + BESS Carrizalillo</t>
  </si>
  <si>
    <t>4 de septiembre de 2023 15:49</t>
  </si>
  <si>
    <t>S/E Don Héctor 220 kV</t>
  </si>
  <si>
    <t>Media Diagonal J20-J21</t>
  </si>
  <si>
    <t>J20-J21</t>
  </si>
  <si>
    <t>BESS Halcón  20</t>
  </si>
  <si>
    <t>4 de septiembre de 2023 15:37</t>
  </si>
  <si>
    <t>Pampa Solar del Tamarugal</t>
  </si>
  <si>
    <t>Electra SpA</t>
  </si>
  <si>
    <t>4 de septiembre de 2023 15:36</t>
  </si>
  <si>
    <t>1 de septiembre de 2026 00:00</t>
  </si>
  <si>
    <t>Interruptor y medio, barra principal 2</t>
  </si>
  <si>
    <t>Paño se ubicará en el extremo norte que es parte de la futura subestación</t>
  </si>
  <si>
    <t>Parque Eólico Monterrey</t>
  </si>
  <si>
    <t>UKA Chile y Compañía</t>
  </si>
  <si>
    <t>4 de septiembre de 2023 15:32</t>
  </si>
  <si>
    <t>147</t>
  </si>
  <si>
    <t>30 de enero de 2029 00:00</t>
  </si>
  <si>
    <t>Barra Principal 1 y 2</t>
  </si>
  <si>
    <t>Proyecto Hortensias</t>
  </si>
  <si>
    <t>Florida</t>
  </si>
  <si>
    <t>Pita Solar</t>
  </si>
  <si>
    <t>136.4</t>
  </si>
  <si>
    <t>Ara Solar</t>
  </si>
  <si>
    <t>Solar Uno SpA</t>
  </si>
  <si>
    <t>4 de septiembre de 2023 15:31</t>
  </si>
  <si>
    <t>J13/J14</t>
  </si>
  <si>
    <t>PFV Bellavista Norte</t>
  </si>
  <si>
    <t>Bellavista Solar SpA.</t>
  </si>
  <si>
    <t>29 de enero de 2027 00:00</t>
  </si>
  <si>
    <t>S/E Los Maquis (CGE) 66 kV</t>
  </si>
  <si>
    <t>Río Claro</t>
  </si>
  <si>
    <t>4 de septiembre de 2023 11:20</t>
  </si>
  <si>
    <t>30 de enero de 2026 00:00</t>
  </si>
  <si>
    <t>4 de septiembre de 2023 04:14</t>
  </si>
  <si>
    <t>paño de 220kV, objeto de la ampliación de la S/E Nueva Pozo Almonte</t>
  </si>
  <si>
    <t>4 de septiembre de 2023 03:59</t>
  </si>
  <si>
    <t>28 de febrero de 2028 00:00</t>
  </si>
  <si>
    <t>paño de 220kV, objeto de la ampliación de la SE</t>
  </si>
  <si>
    <t>FV Coihueco II</t>
  </si>
  <si>
    <t>3 MW Desarrollo SpA</t>
  </si>
  <si>
    <t>1 de septiembre de 2023 19:26</t>
  </si>
  <si>
    <t>130</t>
  </si>
  <si>
    <t>S/E San Fabian 220 kV</t>
  </si>
  <si>
    <t>Barra simple</t>
  </si>
  <si>
    <t>J5, por definir</t>
  </si>
  <si>
    <t>Coihueco</t>
  </si>
  <si>
    <t>Parque Fotovoltaico Los Rastrojos</t>
  </si>
  <si>
    <t>La Serena Ocho SpA</t>
  </si>
  <si>
    <t>31 de agosto de 2023 11:00</t>
  </si>
  <si>
    <t>141</t>
  </si>
  <si>
    <t>31 de mayo de 2026 00:00</t>
  </si>
  <si>
    <t>S/E La Huella 220 kV</t>
  </si>
  <si>
    <t>La Higuera</t>
  </si>
  <si>
    <t>Parque Fotovoltaico Sol de Varas</t>
  </si>
  <si>
    <t>AustrianSolar Chile Tres SpA</t>
  </si>
  <si>
    <t>31 de agosto de 2023 10:47</t>
  </si>
  <si>
    <t>100.8</t>
  </si>
  <si>
    <t>S/E Central Luz del Norte 220 kV</t>
  </si>
  <si>
    <t>Parque Fotovoltaico Sol de Atacama</t>
  </si>
  <si>
    <t>AustrianSolar Chile Dos SpA</t>
  </si>
  <si>
    <t>31 de agosto de 2023 10:34</t>
  </si>
  <si>
    <t>Línea 1x110 kV Mantoverde - Planta de Bombeo N°2</t>
  </si>
  <si>
    <t>Principal</t>
  </si>
  <si>
    <t>H3</t>
  </si>
  <si>
    <t>Chañaral</t>
  </si>
  <si>
    <t>Sistema de Almacenamiento Quillagua</t>
  </si>
  <si>
    <t>Parque Eólico Quillagua SpA</t>
  </si>
  <si>
    <t>30 de agosto de 2023 18:37</t>
  </si>
  <si>
    <t>95</t>
  </si>
  <si>
    <t>30 de abril de 2025 00:00</t>
  </si>
  <si>
    <t>S/E PE Quillagua 23 kV</t>
  </si>
  <si>
    <t>Celdas 23 kV</t>
  </si>
  <si>
    <t>Celdas de media tensión</t>
  </si>
  <si>
    <t>Tamarugal Solar 3</t>
  </si>
  <si>
    <t>29 de agosto de 2023 18:14</t>
  </si>
  <si>
    <t>Primer circuito línea 2x220 kV Lagunas - Puquios</t>
  </si>
  <si>
    <t>Pampino (Ex-Tamarugal Solar 2)</t>
  </si>
  <si>
    <t>29 de agosto de 2023 18:08</t>
  </si>
  <si>
    <t>Primer circuito línea 2x220 kV Lagunas - Collahuasi</t>
  </si>
  <si>
    <t>Parque Eólico Cochento</t>
  </si>
  <si>
    <t>Parque Eólico Cochento SpA</t>
  </si>
  <si>
    <t>29 de agosto de 2023 11:01</t>
  </si>
  <si>
    <t>54</t>
  </si>
  <si>
    <t>29 de mayo de 2026 00:00</t>
  </si>
  <si>
    <t>San Gabriel - Mulchén 220kV C1</t>
  </si>
  <si>
    <t>Circuito 1</t>
  </si>
  <si>
    <t>Nueva subestación seccionadora</t>
  </si>
  <si>
    <t>Mulchén</t>
  </si>
  <si>
    <t>PFV Los Boldos</t>
  </si>
  <si>
    <t>Longotoma Solar SpA.</t>
  </si>
  <si>
    <t>28 de agosto de 2023 10:12</t>
  </si>
  <si>
    <t>J11-J12</t>
  </si>
  <si>
    <t>25 de agosto de 2023 11:59</t>
  </si>
  <si>
    <t>30 de mayo de 2026 00:00</t>
  </si>
  <si>
    <t>SAN GABRIEL - MULCHEN 220KV C1</t>
  </si>
  <si>
    <t>Futura subestación seccionadora PE Cochento</t>
  </si>
  <si>
    <t>BESS CHACA</t>
  </si>
  <si>
    <t>24 de agosto de 2023 19:11</t>
  </si>
  <si>
    <t>27 de febrero de 2026 00:00</t>
  </si>
  <si>
    <t>S/E Roncacho 220 kV</t>
  </si>
  <si>
    <t>J5 y J6</t>
  </si>
  <si>
    <t>Camarones</t>
  </si>
  <si>
    <t>Parque Eólico Séneca 150 MW</t>
  </si>
  <si>
    <t>GM Developments SpA</t>
  </si>
  <si>
    <t>24 de agosto de 2023 12:04</t>
  </si>
  <si>
    <t>30 de diciembre de 2026 00:00</t>
  </si>
  <si>
    <t>S/E Ciruelos 220 kV</t>
  </si>
  <si>
    <t>Mariquina</t>
  </si>
  <si>
    <t xml:space="preserve">Nuevo Alimentador 12 kV Gales en S/E Andes       </t>
  </si>
  <si>
    <t>23 de agosto de 2023 15:33</t>
  </si>
  <si>
    <t>31 de mayo de 2024 00:00</t>
  </si>
  <si>
    <t>S/E Andes 12 kV</t>
  </si>
  <si>
    <t>Barra 12 kV N°1</t>
  </si>
  <si>
    <t>C7</t>
  </si>
  <si>
    <t>La Reina</t>
  </si>
  <si>
    <t>BESS Mirador</t>
  </si>
  <si>
    <t>21 de agosto de 2023 14:41</t>
  </si>
  <si>
    <t>16</t>
  </si>
  <si>
    <t>S/E Hernan Fuentes 23 kV</t>
  </si>
  <si>
    <t>Barra 23 kV</t>
  </si>
  <si>
    <t>Tierruca del Verano</t>
  </si>
  <si>
    <t>21 de agosto de 2023 10:30</t>
  </si>
  <si>
    <t>83</t>
  </si>
  <si>
    <t>23 de octubre de 2028 00:00</t>
  </si>
  <si>
    <t>Nuevo Alimentador Santa Elena 13,2kV SE Panimávida 66/13,2kV, 5,0 (MVA)</t>
  </si>
  <si>
    <t>Luzlinares S.A.</t>
  </si>
  <si>
    <t>16 de agosto de 2023 18:30</t>
  </si>
  <si>
    <t>5</t>
  </si>
  <si>
    <t>1 de agosto de 2025 00:00</t>
  </si>
  <si>
    <t>S/E Panimavida 13,2 kV</t>
  </si>
  <si>
    <t>2</t>
  </si>
  <si>
    <t>C2</t>
  </si>
  <si>
    <t>Colbún</t>
  </si>
  <si>
    <t>Nuevo Alimentador Santa Ester 13,2kV SE Panimávida 66/13,2kV, 5,0 (MVA</t>
  </si>
  <si>
    <t>16 de agosto de 2023 18:23</t>
  </si>
  <si>
    <t>1</t>
  </si>
  <si>
    <t>C1</t>
  </si>
  <si>
    <t>Parque Eólico Sierra Esperanza</t>
  </si>
  <si>
    <t>Sierra Esperanza SpA</t>
  </si>
  <si>
    <t>16 de agosto de 2023 17:24</t>
  </si>
  <si>
    <t>Deriv. Línea Punta Colorada - Tres Quebradas 220 kV</t>
  </si>
  <si>
    <t>Barra principal, sección 1</t>
  </si>
  <si>
    <t>J7</t>
  </si>
  <si>
    <t xml:space="preserve">Nuevo Alimentador 12 kV Alarcón de S/E San Joaquín    </t>
  </si>
  <si>
    <t>10 de agosto de 2023 12:51</t>
  </si>
  <si>
    <t>S/E San Joaquín 12 kV</t>
  </si>
  <si>
    <t>C25</t>
  </si>
  <si>
    <t>San Joaquín</t>
  </si>
  <si>
    <t>Sistema de almacenamiento del PF Valle del Sol</t>
  </si>
  <si>
    <t>Proyecto autorizado para declararse en construcción</t>
  </si>
  <si>
    <t>9 de agosto de 2023 12:14</t>
  </si>
  <si>
    <t>S/E Valle del Sol 33 kV</t>
  </si>
  <si>
    <t>Celdas 33kV</t>
  </si>
  <si>
    <t>04/2024</t>
  </si>
  <si>
    <t>Nuevo Alimentador 12 kV Puyehue en S/E Apoquindo</t>
  </si>
  <si>
    <t>9 de agosto de 2023 10:53</t>
  </si>
  <si>
    <t>30 de abril de 2024 00:00</t>
  </si>
  <si>
    <t>S/E Apoquindo 12 kV</t>
  </si>
  <si>
    <t>Barra 12kV N°3</t>
  </si>
  <si>
    <t>C23</t>
  </si>
  <si>
    <t>PE Cancura</t>
  </si>
  <si>
    <t>Vientos de Renaico SpA</t>
  </si>
  <si>
    <t>8 de agosto de 2023 20:51</t>
  </si>
  <si>
    <t>3</t>
  </si>
  <si>
    <t>12 de noviembre de 2024 00:00</t>
  </si>
  <si>
    <t>S/E Cancura 23 kV</t>
  </si>
  <si>
    <t>HT1</t>
  </si>
  <si>
    <t>Angol</t>
  </si>
  <si>
    <t>Parque Fotovoltaico Lauca</t>
  </si>
  <si>
    <t>Arica Solar 1 S.A.</t>
  </si>
  <si>
    <t>8 de agosto de 2023 11:00</t>
  </si>
  <si>
    <t>Línea 1x220 kV Parinacota - Willka</t>
  </si>
  <si>
    <t>Anillo</t>
  </si>
  <si>
    <t>Central Hidroelectrica Frontera</t>
  </si>
  <si>
    <t>Inversiones La Frontera Sur SpA</t>
  </si>
  <si>
    <t>Elaboración Informe de Autorización de Conexión Preliminar</t>
  </si>
  <si>
    <t>7 de agosto de 2023 08:52</t>
  </si>
  <si>
    <t>109</t>
  </si>
  <si>
    <t>Hidroeléctrica</t>
  </si>
  <si>
    <t>1 de enero de 2027 00:00</t>
  </si>
  <si>
    <t>S/E Mulchen 220 kV</t>
  </si>
  <si>
    <t>BP1</t>
  </si>
  <si>
    <t>San Ezequiel</t>
  </si>
  <si>
    <t>Diego de Almagro Solar 2 S.A.</t>
  </si>
  <si>
    <t>4 de agosto de 2023 12:30</t>
  </si>
  <si>
    <t>S/E Leyda 110 kV</t>
  </si>
  <si>
    <t>San Antonio</t>
  </si>
  <si>
    <t>Ampliación Parque Eólico Entre Ríos</t>
  </si>
  <si>
    <t>NR Entre Ríos SpA</t>
  </si>
  <si>
    <t>4 de agosto de 2023 11:51</t>
  </si>
  <si>
    <t>90.5</t>
  </si>
  <si>
    <t>1 de febrero de 2027 00:00</t>
  </si>
  <si>
    <t>S/E Munilque 33/220 kV y S/E Rapelco 33/220kV</t>
  </si>
  <si>
    <t>Barra media tensión</t>
  </si>
  <si>
    <t>09/2023</t>
  </si>
  <si>
    <t>Proyecto BESS Huatacondo</t>
  </si>
  <si>
    <t>AustrianSolar Chile Cuatro SpA</t>
  </si>
  <si>
    <t>4 de agosto de 2023 08:39</t>
  </si>
  <si>
    <t>98</t>
  </si>
  <si>
    <t>30 de septiembre de 2025 00:00</t>
  </si>
  <si>
    <t>S/E Santa Rita 220 kV</t>
  </si>
  <si>
    <t>Barra Principal, seccion1 23kv</t>
  </si>
  <si>
    <t>Parque Eólico Tierras Nobles</t>
  </si>
  <si>
    <t>3 de agosto de 2023 10:17</t>
  </si>
  <si>
    <t>30 de junio de 2027 00:00</t>
  </si>
  <si>
    <t>1x220kV Charrua - Celulosa Pacífico</t>
  </si>
  <si>
    <t>Wampo</t>
  </si>
  <si>
    <t>Tikuna SpA</t>
  </si>
  <si>
    <t>Detenida a la espera de información técnica del propietario de la instalación</t>
  </si>
  <si>
    <t>2 de agosto de 2023 15:31</t>
  </si>
  <si>
    <t>S/E Los Ángeles 15 kV</t>
  </si>
  <si>
    <t>Barra 15 kV</t>
  </si>
  <si>
    <t>C4</t>
  </si>
  <si>
    <t>Solar Delva</t>
  </si>
  <si>
    <t>Mako Inversiones SpA.</t>
  </si>
  <si>
    <t>2 de agosto de 2023 11:20</t>
  </si>
  <si>
    <t>1500</t>
  </si>
  <si>
    <t>28 de febrero de 2031 00:00</t>
  </si>
  <si>
    <t>S/E Nueva Maitencillo 500kV</t>
  </si>
  <si>
    <t>Barra Principal 1</t>
  </si>
  <si>
    <t>K3</t>
  </si>
  <si>
    <t>PMG Origami</t>
  </si>
  <si>
    <t>CVE Proyecto Trece SpA</t>
  </si>
  <si>
    <t>1 de agosto de 2023 17:07</t>
  </si>
  <si>
    <t>S/E Procart 13,2 kV</t>
  </si>
  <si>
    <t>Línea 1x13,2 kV Origami - Procart</t>
  </si>
  <si>
    <t>Yerbas Buenas</t>
  </si>
  <si>
    <t>Parque Eólico La Montaña</t>
  </si>
  <si>
    <t>1 de agosto de 2023 15:09</t>
  </si>
  <si>
    <t>165</t>
  </si>
  <si>
    <t xml:space="preserve">Linea 1x220 Charrua - Celulosa Pacífico			</t>
  </si>
  <si>
    <t>Sistema BESS Arenales</t>
  </si>
  <si>
    <t>Punta del Sol SpA</t>
  </si>
  <si>
    <t>25 de julio de 2023 12:53</t>
  </si>
  <si>
    <t>8 de octubre de 2025 00:00</t>
  </si>
  <si>
    <t>S/E Cochrane 220 kV</t>
  </si>
  <si>
    <t>Doble Barra</t>
  </si>
  <si>
    <t>Mejillones</t>
  </si>
  <si>
    <t>06/2024</t>
  </si>
  <si>
    <t>BESS Halcón 15</t>
  </si>
  <si>
    <t>Observaciones al informe CTD preliminar</t>
  </si>
  <si>
    <t>24 de julio de 2023 19:11</t>
  </si>
  <si>
    <t>12</t>
  </si>
  <si>
    <t>Línea Los Molles - Monte Patria 2x66 kV</t>
  </si>
  <si>
    <t>Conexión En Derivación</t>
  </si>
  <si>
    <t>Tap Off al Circuito N°2</t>
  </si>
  <si>
    <t>Monte Patria</t>
  </si>
  <si>
    <t>BESS Metropolitana</t>
  </si>
  <si>
    <t>BESS Metropolitana SpA</t>
  </si>
  <si>
    <t>21 de julio de 2023 14:39</t>
  </si>
  <si>
    <t>S/E Maipo 220 kV</t>
  </si>
  <si>
    <t>Barra principal 220 kV</t>
  </si>
  <si>
    <t>Bahía GIS N°13</t>
  </si>
  <si>
    <t>Buin</t>
  </si>
  <si>
    <t>BESS Charruana</t>
  </si>
  <si>
    <t>BESS Charruana SpA</t>
  </si>
  <si>
    <t>21 de julio de 2023 14:18</t>
  </si>
  <si>
    <t>S/E Charrúa 220 kV</t>
  </si>
  <si>
    <t>Barra Principal Seccion 3 220kV</t>
  </si>
  <si>
    <t>J32</t>
  </si>
  <si>
    <t>Cabrero</t>
  </si>
  <si>
    <t>21 de julio de 2023 13:58</t>
  </si>
  <si>
    <t>Barra Principal 220 kV</t>
  </si>
  <si>
    <t xml:space="preserve">Bahia GIS N°13 </t>
  </si>
  <si>
    <t xml:space="preserve">Nuevo Alimentador 12 kV Rio Douro en S/E Pudahuel   </t>
  </si>
  <si>
    <t>18 de julio de 2023 14:52</t>
  </si>
  <si>
    <t>31 de marzo de 2024 00:00</t>
  </si>
  <si>
    <t>S/E Pudahuel 12 kV</t>
  </si>
  <si>
    <t>Cerro Navia</t>
  </si>
  <si>
    <t>Romeralcillo</t>
  </si>
  <si>
    <t>Grupotec Chile SpA.</t>
  </si>
  <si>
    <t>17 de julio de 2023 17:36</t>
  </si>
  <si>
    <t>S/E Seccionadora La Ruca 220 kV</t>
  </si>
  <si>
    <t>Barra 2, diagonal 3</t>
  </si>
  <si>
    <t xml:space="preserve">J9 </t>
  </si>
  <si>
    <t>Ovalle</t>
  </si>
  <si>
    <t xml:space="preserve">Nuevo Alimentador 23 kV Infante en S/E Lo Boza    </t>
  </si>
  <si>
    <t>17 de julio de 2023 11:35</t>
  </si>
  <si>
    <t>30 de noviembre de 2023 00:00</t>
  </si>
  <si>
    <t>S/E Lo Boza 23 kV</t>
  </si>
  <si>
    <t>Barra 23 kV N°6 (celda)</t>
  </si>
  <si>
    <t>E42</t>
  </si>
  <si>
    <t>Renca</t>
  </si>
  <si>
    <t>14 de julio de 2023 19:33</t>
  </si>
  <si>
    <t>Línea Charrúa - Celulosa Pacífico 220 kV</t>
  </si>
  <si>
    <t>14 de julio de 2023 19:23</t>
  </si>
  <si>
    <t>ENSICOM</t>
  </si>
  <si>
    <t>Enlasa Generación Chile S.A.</t>
  </si>
  <si>
    <t>13 de julio de 2023 18:43</t>
  </si>
  <si>
    <t>25</t>
  </si>
  <si>
    <t>S/E San Lorenzo de Diego de Almagro 11,5kV</t>
  </si>
  <si>
    <t xml:space="preserve">Nuevo Alimentador 23 kV Posición Celda E25 en S/E Lampa </t>
  </si>
  <si>
    <t>12 de julio de 2023 15:33</t>
  </si>
  <si>
    <t>S/E Lampa 23 kV</t>
  </si>
  <si>
    <t>Barra 23 kV N°4 (celda)</t>
  </si>
  <si>
    <t>E25</t>
  </si>
  <si>
    <t xml:space="preserve">Nuevo Alimentador 23 kV Posición Celda E26 en S/E Batuco   </t>
  </si>
  <si>
    <t>12 de julio de 2023 15:22</t>
  </si>
  <si>
    <t>31 de octubre de 2025 00:00</t>
  </si>
  <si>
    <t>S/E Batuco 23 kV</t>
  </si>
  <si>
    <t>Barra 23 kV N°4 (Celda)</t>
  </si>
  <si>
    <t>E26</t>
  </si>
  <si>
    <t>Colina</t>
  </si>
  <si>
    <t>Parque Eólico Pataguas</t>
  </si>
  <si>
    <t>Atlas Development Chile SpA</t>
  </si>
  <si>
    <t>11 de julio de 2023 12:16</t>
  </si>
  <si>
    <t>170</t>
  </si>
  <si>
    <t>31 de agosto de 2029 00:00</t>
  </si>
  <si>
    <t>interruptor y medio</t>
  </si>
  <si>
    <t xml:space="preserve">Nuevo Alimentador 12 kV Sotero en S/E Santa Raquel         </t>
  </si>
  <si>
    <t>6 de julio de 2023 11:53</t>
  </si>
  <si>
    <t>S/E Santa Raquel 12 kV</t>
  </si>
  <si>
    <t>Barra 12 kV N°4 (patio intemperie)</t>
  </si>
  <si>
    <t>La Florida</t>
  </si>
  <si>
    <t>Acuyo Solar</t>
  </si>
  <si>
    <t>Fontus SCL I SpA</t>
  </si>
  <si>
    <t>Rechazada</t>
  </si>
  <si>
    <t>3 de julio de 2023 18:32</t>
  </si>
  <si>
    <t>50</t>
  </si>
  <si>
    <t>30 de junio de 2026 00:00</t>
  </si>
  <si>
    <t>S/E Nueva Casablanca 66 kV</t>
  </si>
  <si>
    <t>Doble Barra + Barra Transferencia</t>
  </si>
  <si>
    <t>Casablanca</t>
  </si>
  <si>
    <t>PE Vendaval</t>
  </si>
  <si>
    <t>Trivento SpA</t>
  </si>
  <si>
    <t>30 de junio de 2023 23:35</t>
  </si>
  <si>
    <t>180</t>
  </si>
  <si>
    <t>31 de marzo de 2031 00:00</t>
  </si>
  <si>
    <t>B5 y B7</t>
  </si>
  <si>
    <t>BESS Pueblo Hundido</t>
  </si>
  <si>
    <t>29 de junio de 2023 14:17</t>
  </si>
  <si>
    <t>30 de noviembre de 2027 00:00</t>
  </si>
  <si>
    <t xml:space="preserve">Nuevo Alimentador 23 kV Pataguas en S/E Chicureo      </t>
  </si>
  <si>
    <t>29 de junio de 2023 10:51</t>
  </si>
  <si>
    <t>S/E Chicureo 23 kV</t>
  </si>
  <si>
    <t>Barra 23 kV Nº3 (celdas)</t>
  </si>
  <si>
    <t>E18</t>
  </si>
  <si>
    <t xml:space="preserve">Nuevo Alimentador 23 kV Correa en S/E Chicureo         </t>
  </si>
  <si>
    <t>29 de junio de 2023 10:23</t>
  </si>
  <si>
    <t>31 de julio de 2025 00:00</t>
  </si>
  <si>
    <t>E17</t>
  </si>
  <si>
    <t>Nuevo Alimentador 23 kV Posición Celda E26 en S/E Lampa</t>
  </si>
  <si>
    <t>28 de junio de 2023 16:54</t>
  </si>
  <si>
    <t>Barra 23 kV Nº4 (celdas)</t>
  </si>
  <si>
    <t>Sistema Eléctrico Tente en el Aire (TEA) - Agua de Mar Nueva Victoria</t>
  </si>
  <si>
    <t>Sociedad Química y Minera de Chile S.A.</t>
  </si>
  <si>
    <t>27 de junio de 2023 10:37</t>
  </si>
  <si>
    <t>17</t>
  </si>
  <si>
    <t>23 de febrero de 2026 00:00</t>
  </si>
  <si>
    <t>S/E Tap Off Nueva Victoria 66 kV</t>
  </si>
  <si>
    <t>LEMUR</t>
  </si>
  <si>
    <t>19 de junio de 2023 16:02</t>
  </si>
  <si>
    <t>24 de julio de 2027 00:00</t>
  </si>
  <si>
    <t>S/E Travesía 110 kV</t>
  </si>
  <si>
    <t>barra principal</t>
  </si>
  <si>
    <t>BESS Halcón 7</t>
  </si>
  <si>
    <t>15 de junio de 2023 16:54</t>
  </si>
  <si>
    <t>Central Chapiquiña - Arica 66 kV</t>
  </si>
  <si>
    <t>Conexión en Derivación</t>
  </si>
  <si>
    <t>BESS Halcón 9</t>
  </si>
  <si>
    <t>15 de junio de 2023 12:18</t>
  </si>
  <si>
    <t>69</t>
  </si>
  <si>
    <t>El Peñon - Minera Teck 110 kV</t>
  </si>
  <si>
    <t xml:space="preserve">Nuevo Alimentador 23 kV Posición Celda E25 en S/E Batuco       </t>
  </si>
  <si>
    <t>14 de junio de 2023 17:21</t>
  </si>
  <si>
    <t>31 de mayo de 2025 00:00</t>
  </si>
  <si>
    <t>Barra Principal Nº4 (celda)</t>
  </si>
  <si>
    <t>14 de junio de 2023 16:21</t>
  </si>
  <si>
    <t>500</t>
  </si>
  <si>
    <t>5 de febrero de 2029 00:00</t>
  </si>
  <si>
    <t>S/E Nueva Lagunas 220 kV</t>
  </si>
  <si>
    <t>BESS Halcón 5</t>
  </si>
  <si>
    <t>13 de junio de 2023 20:36</t>
  </si>
  <si>
    <t>35</t>
  </si>
  <si>
    <t>Diego de Almagro - Río Salado 110 kV</t>
  </si>
  <si>
    <t>En derivación</t>
  </si>
  <si>
    <t>oEnergy Generación Solar Distribuida SpA</t>
  </si>
  <si>
    <t>13 de junio de 2023 20:21</t>
  </si>
  <si>
    <t xml:space="preserve">Diego de Almagro - Río Salado </t>
  </si>
  <si>
    <t>BESS Halcón 13</t>
  </si>
  <si>
    <t>12 de junio de 2023 14:55</t>
  </si>
  <si>
    <t>52</t>
  </si>
  <si>
    <t>Vicuña - Baños del Toro 110 kV</t>
  </si>
  <si>
    <t>Vicuña</t>
  </si>
  <si>
    <t>BESS Halcon 10</t>
  </si>
  <si>
    <t>Proyecto Autorizado para Declararse en Construcción</t>
  </si>
  <si>
    <t>9 de junio de 2023 17:59</t>
  </si>
  <si>
    <t>55</t>
  </si>
  <si>
    <t>Línea Diego de almagro - tap off chañares en 110 kV</t>
  </si>
  <si>
    <t>conexión en derivación</t>
  </si>
  <si>
    <t>05/10/2023 15:12:20</t>
  </si>
  <si>
    <t>10/2023</t>
  </si>
  <si>
    <t>FV Coihueco</t>
  </si>
  <si>
    <t>9 de junio de 2023 17:30</t>
  </si>
  <si>
    <t>S/E San Fabián 220 kV</t>
  </si>
  <si>
    <t>Barra Simple</t>
  </si>
  <si>
    <t>Ampliación barra 220 kV de S/E San Fabián para la conexión del nuevo paño</t>
  </si>
  <si>
    <t>06/10/2023 14:45:49</t>
  </si>
  <si>
    <t>03/2025</t>
  </si>
  <si>
    <t>FV Cartago</t>
  </si>
  <si>
    <t>8 de junio de 2023 21:49</t>
  </si>
  <si>
    <t>S/E Entre Ríos 220 kV</t>
  </si>
  <si>
    <t>Datacenter Pisco</t>
  </si>
  <si>
    <t xml:space="preserve">Microsoft Datacenter Chile SA </t>
  </si>
  <si>
    <t>8 de junio de 2023 10:24</t>
  </si>
  <si>
    <t>5 de julio de 2025 00:00</t>
  </si>
  <si>
    <t>S/E Chicureo 220 kV</t>
  </si>
  <si>
    <t>Barra principal 1</t>
  </si>
  <si>
    <t>J3</t>
  </si>
  <si>
    <t>Nuevo Alimentador Santa Ester 13,2kV SE Panimávida 66/13,2kV, 5,0 (MVA)</t>
  </si>
  <si>
    <t>7 de junio de 2023 18:16</t>
  </si>
  <si>
    <t>S/E Panimavida 13.2 kV</t>
  </si>
  <si>
    <t>Barras Principales 1 y 2</t>
  </si>
  <si>
    <t>C1 y C2</t>
  </si>
  <si>
    <t>Porvenir Solar I</t>
  </si>
  <si>
    <t>7 de junio de 2023 14:33</t>
  </si>
  <si>
    <t>30 de marzo de 2026 00:00</t>
  </si>
  <si>
    <t>Las Vegas - Cristalerías Chile 110 kV</t>
  </si>
  <si>
    <t>Derivación</t>
  </si>
  <si>
    <t>Llaillay</t>
  </si>
  <si>
    <t>El Retiro</t>
  </si>
  <si>
    <t>5 de junio de 2023 15:50</t>
  </si>
  <si>
    <t>115.2</t>
  </si>
  <si>
    <t>S/E Pozo Almonte 220 kV</t>
  </si>
  <si>
    <t>Extremo Este</t>
  </si>
  <si>
    <t>Milano</t>
  </si>
  <si>
    <t>Limes Chile SpA</t>
  </si>
  <si>
    <t>2 de junio de 2023 16:41</t>
  </si>
  <si>
    <t>26 de febrero de 2027 00:00</t>
  </si>
  <si>
    <t>S/E Nueva Cauquenes 66 kV</t>
  </si>
  <si>
    <t>Cauquenes</t>
  </si>
  <si>
    <t>Pichaman</t>
  </si>
  <si>
    <t>1 de junio de 2023 22:47</t>
  </si>
  <si>
    <t>31 de mayo de 2028 00:00</t>
  </si>
  <si>
    <t>S/E Nueva Nirivilo 66 kV</t>
  </si>
  <si>
    <t>Barra tendida</t>
  </si>
  <si>
    <t>San Bernardo</t>
  </si>
  <si>
    <t>1 de junio de 2023 21:19</t>
  </si>
  <si>
    <t>31 de agosto de 2026 00:00</t>
  </si>
  <si>
    <t>S/E Monterrico 13 kV</t>
  </si>
  <si>
    <t>Barra principal C4</t>
  </si>
  <si>
    <t>Chillán</t>
  </si>
  <si>
    <t>Proyecto Continuidad Operacional Mina La Farola</t>
  </si>
  <si>
    <t>Minera Altair S.A.</t>
  </si>
  <si>
    <t>1 de junio de 2023 11:41</t>
  </si>
  <si>
    <t>22</t>
  </si>
  <si>
    <t>1 de marzo de 2025 00:00</t>
  </si>
  <si>
    <t>Cardones - Valle Escondido 220 kV</t>
  </si>
  <si>
    <t>Linea Indicada (cerca Estructura 115 a 10 KM de S/E Cardones</t>
  </si>
  <si>
    <t>Linea 220 kV Cardones -Valle Escondido (Paño J16 S/E Cardones/Pano J1 S/E valle Escondido)</t>
  </si>
  <si>
    <t>Nuevo Alimentador Belén (N°3) 13,2kV San Gregorio 66/13,2kV, 10,0 (MVA)</t>
  </si>
  <si>
    <t>Luzparral S.A.</t>
  </si>
  <si>
    <t>31 de mayo de 2023 16:56</t>
  </si>
  <si>
    <t>31 de enero de 2025 00:00</t>
  </si>
  <si>
    <t>S/E San Gregorio 13,2 kV</t>
  </si>
  <si>
    <t>Barra principal, sección 2</t>
  </si>
  <si>
    <t>Ñiquén</t>
  </si>
  <si>
    <t>Antuterra Paya</t>
  </si>
  <si>
    <t>Antuterra II SpA.</t>
  </si>
  <si>
    <t>Elaboración Informe CTD preliminar</t>
  </si>
  <si>
    <t>30 de mayo de 2023 23:53</t>
  </si>
  <si>
    <t>Maitencillo - Tap Punta Toro 110kV</t>
  </si>
  <si>
    <t>Paño Sur</t>
  </si>
  <si>
    <t>Vientos de Atacama Interior</t>
  </si>
  <si>
    <t>Agrícola Konavle Ltda.</t>
  </si>
  <si>
    <t>30 de mayo de 2023 16:13</t>
  </si>
  <si>
    <t>73</t>
  </si>
  <si>
    <t>Sarco - Maitencillo 220 kV</t>
  </si>
  <si>
    <t>S/E Vientos de Atacama Interior</t>
  </si>
  <si>
    <t>BESS Halcón 6</t>
  </si>
  <si>
    <t>30 de mayo de 2023 12:08</t>
  </si>
  <si>
    <t>26</t>
  </si>
  <si>
    <t>Las Vegas - Cristalerias Chile 110 kV</t>
  </si>
  <si>
    <t>25/09/2023 17:14:48</t>
  </si>
  <si>
    <t>12/2025</t>
  </si>
  <si>
    <t>PMG QM Tres +BESS</t>
  </si>
  <si>
    <t>25 de mayo de 2023 17:46</t>
  </si>
  <si>
    <t>S/E Alto Norte 13 kV</t>
  </si>
  <si>
    <t>Barra 13,2 kV</t>
  </si>
  <si>
    <t>Celda 13, Sala Eléctrica 1A</t>
  </si>
  <si>
    <t>Parque Eólico Las Nieves</t>
  </si>
  <si>
    <t>25 de mayo de 2023 16:48</t>
  </si>
  <si>
    <t>324</t>
  </si>
  <si>
    <t>barra doble seccionada con barra de transferencia</t>
  </si>
  <si>
    <t>Central Carica</t>
  </si>
  <si>
    <t>Parque Eólico Carica SpA</t>
  </si>
  <si>
    <t>24 de mayo de 2023 16:12</t>
  </si>
  <si>
    <t>85</t>
  </si>
  <si>
    <t>Linea 1 x 220 kV El Arrayán - Don Goyo</t>
  </si>
  <si>
    <t>linea</t>
  </si>
  <si>
    <t>NA</t>
  </si>
  <si>
    <t>05/10/2023 15:05:31</t>
  </si>
  <si>
    <t>Parque Eólico La Paz</t>
  </si>
  <si>
    <t>Besalco Energía Renovable S.A.</t>
  </si>
  <si>
    <t>24 de mayo de 2023 15:23</t>
  </si>
  <si>
    <t>Nueva S/E Guindo 220 kV</t>
  </si>
  <si>
    <t>J6</t>
  </si>
  <si>
    <t>San Pedro de La Paz</t>
  </si>
  <si>
    <t>Cerro Los Dorados</t>
  </si>
  <si>
    <t>24 de mayo de 2023 14:31</t>
  </si>
  <si>
    <t>800</t>
  </si>
  <si>
    <t>8 de noviembre de 2028 00:00</t>
  </si>
  <si>
    <t>S/E Parinas 500 kV</t>
  </si>
  <si>
    <t>San Carlos</t>
  </si>
  <si>
    <t>23 de mayo de 2023 16:23</t>
  </si>
  <si>
    <t>4 de diciembre de 2028 00:00</t>
  </si>
  <si>
    <t>S/E Monte Mina 220 kV</t>
  </si>
  <si>
    <t>Interruptor y Medio</t>
  </si>
  <si>
    <t>Llanos del Sol</t>
  </si>
  <si>
    <t>23 de mayo de 2023 13:01</t>
  </si>
  <si>
    <t>5 de septiembre de 2028 00:00</t>
  </si>
  <si>
    <t>S/E San Simón 220 kV</t>
  </si>
  <si>
    <t>BESS La Solana (Ex BESS Las Terrazas)</t>
  </si>
  <si>
    <t>23 de mayo de 2023 12:45</t>
  </si>
  <si>
    <t>9 de octubre de 2028 00:00</t>
  </si>
  <si>
    <t>S/E La Cebada 220 kV</t>
  </si>
  <si>
    <t>JT2</t>
  </si>
  <si>
    <t>Sendero Solar</t>
  </si>
  <si>
    <t>Sphera Development SpA</t>
  </si>
  <si>
    <t>22 de mayo de 2023 15:31</t>
  </si>
  <si>
    <t>29 de septiembre de 2028 00:00</t>
  </si>
  <si>
    <t>S/E Montenegro 66 kV</t>
  </si>
  <si>
    <t>Barra principal y barra de transferencia</t>
  </si>
  <si>
    <t>Bulnes</t>
  </si>
  <si>
    <t>Parque Eólico La Promesa</t>
  </si>
  <si>
    <t>22 de mayo de 2023 09:55</t>
  </si>
  <si>
    <t>Vientos de Aura</t>
  </si>
  <si>
    <t>Chagual Energía SpA</t>
  </si>
  <si>
    <t>16 de mayo de 2023 16:35</t>
  </si>
  <si>
    <t>5 de septiembre de 2029 00:00</t>
  </si>
  <si>
    <t>S/E Nueva Cauquenes 220 kV</t>
  </si>
  <si>
    <t>Media diagonal 220 kV</t>
  </si>
  <si>
    <t>Ñiquen</t>
  </si>
  <si>
    <t>PSF BESS Cullipeumo</t>
  </si>
  <si>
    <t>Orion Power SpA.</t>
  </si>
  <si>
    <t>16 de mayo de 2023 11:49</t>
  </si>
  <si>
    <t>S/E Fátima 154 kV</t>
  </si>
  <si>
    <t>Doble barra, barra de transferencia</t>
  </si>
  <si>
    <t>Barra N°2, AT5, barra de transferencia</t>
  </si>
  <si>
    <t>PF Pillancó</t>
  </si>
  <si>
    <t>Trina Solar Systems SpA.</t>
  </si>
  <si>
    <t>15 de mayo de 2023 17:48</t>
  </si>
  <si>
    <t>S/E El Rosal 220kV</t>
  </si>
  <si>
    <t>El Trébol</t>
  </si>
  <si>
    <t>10 de mayo de 2023 16:09</t>
  </si>
  <si>
    <t>16 de octubre de 2028 00:00</t>
  </si>
  <si>
    <t>S/E Loica 220 kV</t>
  </si>
  <si>
    <t>Litueche</t>
  </si>
  <si>
    <t>Nuevo Alimentador Antonia Lopez 12 kV en S/E San Cristóbal</t>
  </si>
  <si>
    <t>10 de mayo de 2023 07:43</t>
  </si>
  <si>
    <t>31 de agosto de 2024 00:00</t>
  </si>
  <si>
    <t>S/E San Cristóbal 12 kV</t>
  </si>
  <si>
    <t>Barra Principal N°1</t>
  </si>
  <si>
    <t>C6</t>
  </si>
  <si>
    <t>Recoleta</t>
  </si>
  <si>
    <t>BESS Stand Alone Muelle</t>
  </si>
  <si>
    <t>5 de mayo de 2023 11:29</t>
  </si>
  <si>
    <t>15</t>
  </si>
  <si>
    <t>S/E Muelle 23 kV</t>
  </si>
  <si>
    <t>Barra 23kV</t>
  </si>
  <si>
    <t>Celda CB06</t>
  </si>
  <si>
    <t>PMG Taruca</t>
  </si>
  <si>
    <t>4 de mayo de 2023 10:41</t>
  </si>
  <si>
    <t>S/E Tap Off La Cruz 23 kV</t>
  </si>
  <si>
    <t>E2</t>
  </si>
  <si>
    <t>PMG Chungungo</t>
  </si>
  <si>
    <t>3 de mayo de 2023 17:52</t>
  </si>
  <si>
    <t>S/E Minera Franke 23 kV</t>
  </si>
  <si>
    <t>n/i</t>
  </si>
  <si>
    <t>E6</t>
  </si>
  <si>
    <t>BESS Halcón 17</t>
  </si>
  <si>
    <t>3 de mayo de 2023 17:44</t>
  </si>
  <si>
    <t>28</t>
  </si>
  <si>
    <t>S/E Chacahuín 15 kV</t>
  </si>
  <si>
    <t>Linares</t>
  </si>
  <si>
    <t>Conexión Alimentador N°5 a Paño E7 SE El Laurel</t>
  </si>
  <si>
    <t>Periodo de presentación de discrepancias</t>
  </si>
  <si>
    <t>2 de mayo de 2023 23:29</t>
  </si>
  <si>
    <t>8</t>
  </si>
  <si>
    <t>4 de julio de 2024 00:00</t>
  </si>
  <si>
    <t>S/E El Laurel 23 kV</t>
  </si>
  <si>
    <t>Barra Principal, Sección 1</t>
  </si>
  <si>
    <t>E7</t>
  </si>
  <si>
    <t>Valdivia</t>
  </si>
  <si>
    <t>Conexión Alimentador N°4 a Paño E6 SE El Laurel</t>
  </si>
  <si>
    <t>2 de mayo de 2023 23:06</t>
  </si>
  <si>
    <t>3 de julio de 2024 00:00</t>
  </si>
  <si>
    <t>Conexión Alimentador N°3 a Paño E5 SE El Laurel</t>
  </si>
  <si>
    <t>2 de mayo de 2023 22:55</t>
  </si>
  <si>
    <t>2 de julio de 2024 00:00</t>
  </si>
  <si>
    <t>Conexión Alimentador N°2 a Paño E4 SE El Laurel</t>
  </si>
  <si>
    <t>2 de mayo de 2023 22:43</t>
  </si>
  <si>
    <t>1 de julio de 2024 00:00</t>
  </si>
  <si>
    <t>Conexión Alimentador N°1 a Paño E3 SE El Laurel</t>
  </si>
  <si>
    <t>2 de mayo de 2023 22:38</t>
  </si>
  <si>
    <t>28 de junio de 2024 00:00</t>
  </si>
  <si>
    <t>Barra principal, Sección 1</t>
  </si>
  <si>
    <t>E3</t>
  </si>
  <si>
    <t>Conexión Alimentador N°2 a Paño C2 - SE Laja</t>
  </si>
  <si>
    <t>27 de abril de 2023 18:12</t>
  </si>
  <si>
    <t>S/E Laja 13,2 kV</t>
  </si>
  <si>
    <t>Laja</t>
  </si>
  <si>
    <t>Sistema de Almacenamiento de PFV Don Humberto</t>
  </si>
  <si>
    <t>Proyecto declarado en construccion</t>
  </si>
  <si>
    <t>26 de abril de 2023 12:58</t>
  </si>
  <si>
    <t>S/E Don Humberto 33 kV</t>
  </si>
  <si>
    <t>Celdas 33 KV</t>
  </si>
  <si>
    <t>Celda 33 kV</t>
  </si>
  <si>
    <t>01/2024</t>
  </si>
  <si>
    <t>21 de abril de 2023 20:17</t>
  </si>
  <si>
    <t>Línea El Peñon - Minera Teck 110 kV</t>
  </si>
  <si>
    <t>Conexión en derivación</t>
  </si>
  <si>
    <t>BESS Halcón 3</t>
  </si>
  <si>
    <t>21 de abril de 2023 18:41</t>
  </si>
  <si>
    <t>65</t>
  </si>
  <si>
    <t>Línea Cardones - Refugio 110 kV</t>
  </si>
  <si>
    <t>BESS Halcón 4</t>
  </si>
  <si>
    <t>21 de abril de 2023 16:49</t>
  </si>
  <si>
    <t>S/E Galleguillos 110 kV</t>
  </si>
  <si>
    <t>Barra Principal 110 kV</t>
  </si>
  <si>
    <t>BESS Halcón 11</t>
  </si>
  <si>
    <t>21 de abril de 2023 16:25</t>
  </si>
  <si>
    <t>Línea Ovalle - Tap Off Punitaqui 110 kV</t>
  </si>
  <si>
    <t>Quizapú Solar</t>
  </si>
  <si>
    <t>21 de abril de 2023 14:39</t>
  </si>
  <si>
    <t>45</t>
  </si>
  <si>
    <t>Nuevo Alimentador 12 kV Dardignac en S/E San Cristóbal</t>
  </si>
  <si>
    <t>ENEL DISTRIBUCIÓN</t>
  </si>
  <si>
    <t>Observaciones a Informe de Autorización de Conexión Preliminar</t>
  </si>
  <si>
    <t>18 de abril de 2023 13:24</t>
  </si>
  <si>
    <t>31 de agosto de 2023 00:00</t>
  </si>
  <si>
    <t>C14</t>
  </si>
  <si>
    <t>PE WAIWEN</t>
  </si>
  <si>
    <t>Asesorias del Maule SpA.</t>
  </si>
  <si>
    <t>13 de abril de 2023 17:48</t>
  </si>
  <si>
    <t>89</t>
  </si>
  <si>
    <t>S/E El Empalme 110 kV</t>
  </si>
  <si>
    <t>Calbuco</t>
  </si>
  <si>
    <t>PE Baldur</t>
  </si>
  <si>
    <t>Energía Apoquindo SpA</t>
  </si>
  <si>
    <t>13 de abril de 2023 14:22</t>
  </si>
  <si>
    <t>1 de diciembre de 2027 00:00</t>
  </si>
  <si>
    <t>Línea Santa Maria - Charrua en 220 kV</t>
  </si>
  <si>
    <t>Circuito 2</t>
  </si>
  <si>
    <t>BESS Halcón 1</t>
  </si>
  <si>
    <t>12 de abril de 2023 01:12</t>
  </si>
  <si>
    <t>Línea Cardones - Planta Matta 110 kV</t>
  </si>
  <si>
    <t>BESS Halcon 2</t>
  </si>
  <si>
    <t>11 de abril de 2023 18:31</t>
  </si>
  <si>
    <t>Línea Pozo Almonte - Cerro  Colorado 1x110 kV</t>
  </si>
  <si>
    <t>04/08/2023 17:32:06</t>
  </si>
  <si>
    <t>11/2024</t>
  </si>
  <si>
    <t>BESS Alicanto</t>
  </si>
  <si>
    <t>11 de abril de 2023 17:35</t>
  </si>
  <si>
    <t>1.2</t>
  </si>
  <si>
    <t>31 de diciembre de 2023 00:00</t>
  </si>
  <si>
    <t>S/E San Lorenzo 11 kV</t>
  </si>
  <si>
    <t>12/2023</t>
  </si>
  <si>
    <t>Proyecto Eolico Lomas de Taltal - Fase 2 - BESS</t>
  </si>
  <si>
    <t>11 de abril de 2023 13:58</t>
  </si>
  <si>
    <t>57</t>
  </si>
  <si>
    <t>9 de diciembre de 2024 00:00</t>
  </si>
  <si>
    <t>S/E Lomas de Taltal 33 kV</t>
  </si>
  <si>
    <t>Barras de 33 kV</t>
  </si>
  <si>
    <t>05/2024</t>
  </si>
  <si>
    <t>Proyecto Hibrido Pampa Fidelia</t>
  </si>
  <si>
    <t>11 de abril de 2023 12:55</t>
  </si>
  <si>
    <t>11 de agosto de 2025 00:00</t>
  </si>
  <si>
    <t xml:space="preserve">Línea Lomas de Taltal - Parinas 1x220 kV </t>
  </si>
  <si>
    <t>Tapoff Estructuras 43-44</t>
  </si>
  <si>
    <t>07/2025</t>
  </si>
  <si>
    <t>Parque Fotovoltaico Maitén</t>
  </si>
  <si>
    <t>Maiten Solar SpA</t>
  </si>
  <si>
    <t>10 de abril de 2023 10:47</t>
  </si>
  <si>
    <t>160</t>
  </si>
  <si>
    <t>1 de abril de 2027 00:00</t>
  </si>
  <si>
    <t>S/E Portezuelo 220 kV</t>
  </si>
  <si>
    <t>Estación de Bombeo San Isidro</t>
  </si>
  <si>
    <t>Aguas Pacífico SpA</t>
  </si>
  <si>
    <t>6 de abril de 2023 14:15</t>
  </si>
  <si>
    <t>Línea San Luis - Central Quintero 220 kV</t>
  </si>
  <si>
    <t xml:space="preserve">Conexión en derivación </t>
  </si>
  <si>
    <t>JT1</t>
  </si>
  <si>
    <t>Quillota</t>
  </si>
  <si>
    <t>28/09/2023 09:57:23</t>
  </si>
  <si>
    <t>Tulipanes</t>
  </si>
  <si>
    <t>5 de abril de 2023 19:00</t>
  </si>
  <si>
    <t>214.5</t>
  </si>
  <si>
    <t>1 de septiembre de 2027 00:00</t>
  </si>
  <si>
    <t>S/E Los Varones 220 kV</t>
  </si>
  <si>
    <t>Barra 1, Barra 2</t>
  </si>
  <si>
    <t>J1, J2</t>
  </si>
  <si>
    <t>Alto Biobío</t>
  </si>
  <si>
    <t>Gardenia</t>
  </si>
  <si>
    <t>5 de abril de 2023 18:42</t>
  </si>
  <si>
    <t>78</t>
  </si>
  <si>
    <t>J3, J2</t>
  </si>
  <si>
    <t>Petronila Solar</t>
  </si>
  <si>
    <t>Atacama Minerals Chile S.C.M.</t>
  </si>
  <si>
    <t>5 de abril de 2023 15:34</t>
  </si>
  <si>
    <t>2.9</t>
  </si>
  <si>
    <t>31 de octubre de 2024 00:00</t>
  </si>
  <si>
    <t>S/E Aguas Blancas 13,2 kV</t>
  </si>
  <si>
    <t>C8</t>
  </si>
  <si>
    <t>29/08/2023 19:53:47</t>
  </si>
  <si>
    <t>08/2023</t>
  </si>
  <si>
    <t>4 de abril de 2023 16:46</t>
  </si>
  <si>
    <t>BESS Halcón 14</t>
  </si>
  <si>
    <t>31 de marzo de 2023 21:14</t>
  </si>
  <si>
    <t>Línea Central Diesel Arica - Arica 66 kV</t>
  </si>
  <si>
    <t>27/07/2023 16:37:07</t>
  </si>
  <si>
    <t>BESS Halcon 7</t>
  </si>
  <si>
    <t>31 de marzo de 2023 19:56</t>
  </si>
  <si>
    <t>Línea Central Chapiquiña - Arica 66 kV</t>
  </si>
  <si>
    <t>07/09/2023 12:19:46</t>
  </si>
  <si>
    <t>BESS Halcón 8</t>
  </si>
  <si>
    <t>31 de marzo de 2023 19:45</t>
  </si>
  <si>
    <t>Línea Tap Punta Toro - Los Colorados 110 kV</t>
  </si>
  <si>
    <t>Estructura Sin Identificar</t>
  </si>
  <si>
    <t>Huasco</t>
  </si>
  <si>
    <t>Parque Solar Michigan</t>
  </si>
  <si>
    <t>Eléctrica Michigan SpA</t>
  </si>
  <si>
    <t>31 de marzo de 2023 08:49</t>
  </si>
  <si>
    <t>31 de enero de 2026 00:00</t>
  </si>
  <si>
    <t>S/E Nueva Casablanca 220 kV</t>
  </si>
  <si>
    <t>Parque Fotovoltaico El Sobrante</t>
  </si>
  <si>
    <t>Fotovoltaica Itahue SpA.</t>
  </si>
  <si>
    <t>30 de marzo de 2023 17:18</t>
  </si>
  <si>
    <t>Circuito de la Línea 2x220 kV Los Piuquenes - Quillota</t>
  </si>
  <si>
    <t>S/E Seccionadora</t>
  </si>
  <si>
    <t>Seccionamiento de Circuito de la Línea 2x220 kV Los Piquenes - Quillota</t>
  </si>
  <si>
    <t>Petorca</t>
  </si>
  <si>
    <t>PARQUE EÓLICO VIENTO PACÍFICO VERDE</t>
  </si>
  <si>
    <t>Vientos Pacíficio Verde SpA.</t>
  </si>
  <si>
    <t>28 de marzo de 2023 17:03</t>
  </si>
  <si>
    <t>31 de marzo de 2026 00:00</t>
  </si>
  <si>
    <t>S/E Nueva Nirivilo 220 kV</t>
  </si>
  <si>
    <t>Barra principal / Sección 1</t>
  </si>
  <si>
    <t>Chanco</t>
  </si>
  <si>
    <t>Ampliación Central Gas Teno</t>
  </si>
  <si>
    <t>Innovación Energía S.A.</t>
  </si>
  <si>
    <t>28 de marzo de 2023 15:56</t>
  </si>
  <si>
    <t>Térmica</t>
  </si>
  <si>
    <t>17 de mayo de 2024 00:00</t>
  </si>
  <si>
    <t>S/E Aguas Claras 14 kV</t>
  </si>
  <si>
    <t>21/07/2023 12:57:50</t>
  </si>
  <si>
    <t>CONEXIÓN DE NUEVO ALIMENTADOR LONGAVI SUR EN SE LONGAVI 13,2KV</t>
  </si>
  <si>
    <t>LUZ PARRAL</t>
  </si>
  <si>
    <t>28 de marzo de 2023 14:54</t>
  </si>
  <si>
    <t>15 de agosto de 2024 00:00</t>
  </si>
  <si>
    <t>S/E Longaví 13,2 kV</t>
  </si>
  <si>
    <t>BARRA SIMPLE</t>
  </si>
  <si>
    <t>Longaví</t>
  </si>
  <si>
    <t>27 de marzo de 2023 18:52</t>
  </si>
  <si>
    <t>Barra 1 23 kV</t>
  </si>
  <si>
    <t>27 de marzo de 2023 18:40</t>
  </si>
  <si>
    <t>27 de marzo de 2023 18:34</t>
  </si>
  <si>
    <t>27 de marzo de 2023 18:27</t>
  </si>
  <si>
    <t>27 de marzo de 2023 17:58</t>
  </si>
  <si>
    <t>Barra Principa, sección 1</t>
  </si>
  <si>
    <t>Transformador 80/100 MVA Respaldo Sistema Eléctrico AZA</t>
  </si>
  <si>
    <t>Aceros AZA S.A.</t>
  </si>
  <si>
    <t>24 de marzo de 2023 10:47</t>
  </si>
  <si>
    <t>S/E Lampa 220 kV</t>
  </si>
  <si>
    <t>Barra N°1 - 220kV</t>
  </si>
  <si>
    <t>Paño que se ubicará en el lado sur de la S/E Lampa</t>
  </si>
  <si>
    <t>Relaves Filtrados Planta Pellets</t>
  </si>
  <si>
    <t>Compañía Minera del Pacífico S.A.</t>
  </si>
  <si>
    <t>24 de marzo de 2023 01:00</t>
  </si>
  <si>
    <t>7</t>
  </si>
  <si>
    <t>31 de mayo de 2023 00:00</t>
  </si>
  <si>
    <t>S/E Pellets 110 kV</t>
  </si>
  <si>
    <t>04/09/2023 12:23:51</t>
  </si>
  <si>
    <t>Nuevo Alimentador Indios 15kV SE La Fuentecilla</t>
  </si>
  <si>
    <t>Compañía General de Electricidad S.A.</t>
  </si>
  <si>
    <t>15 de marzo de 2023 11:03</t>
  </si>
  <si>
    <t>8 de agosto de 2023 00:00</t>
  </si>
  <si>
    <t>S/E Fuentecilla 15 kV</t>
  </si>
  <si>
    <t>San Vicente de Tagua Tagua</t>
  </si>
  <si>
    <t>Nuevo Alimentador Tunca 15kV SE La Fuentecilla</t>
  </si>
  <si>
    <t>15 de marzo de 2023 10:52</t>
  </si>
  <si>
    <t>Actualización Software de Control Aerogeneradores e Incremento de Potencia Instalada de PE Canela II</t>
  </si>
  <si>
    <t>13 de marzo de 2023 16:21</t>
  </si>
  <si>
    <t>64</t>
  </si>
  <si>
    <t>31 de marzo de 2023 00:00</t>
  </si>
  <si>
    <t>S/E Central Elevadora Canela II 12 kV</t>
  </si>
  <si>
    <t>ET</t>
  </si>
  <si>
    <t>Canela</t>
  </si>
  <si>
    <t>Proyecto Fehaciente debe presentar SUCTD</t>
  </si>
  <si>
    <t>9 de marzo de 2023 14:51</t>
  </si>
  <si>
    <t>27 de octubre de 2023 00:00</t>
  </si>
  <si>
    <t>Ampliación Parque Eólico San Pedro</t>
  </si>
  <si>
    <t>6 de marzo de 2023 17:26</t>
  </si>
  <si>
    <t>252</t>
  </si>
  <si>
    <t>S/E Chiloé 220 kV</t>
  </si>
  <si>
    <t>Barra Principal 2</t>
  </si>
  <si>
    <t>Dalcahue</t>
  </si>
  <si>
    <t>PE Rupanco</t>
  </si>
  <si>
    <t>Inversiones y Desarrollos Energéticos Free Power SpA.</t>
  </si>
  <si>
    <t>3 de marzo de 2023 16:20</t>
  </si>
  <si>
    <t>S/E Aihuapi 66 kV</t>
  </si>
  <si>
    <t>Barra SImple</t>
  </si>
  <si>
    <t>BT1</t>
  </si>
  <si>
    <t>Puyehue</t>
  </si>
  <si>
    <t>PV Barros de Leyda</t>
  </si>
  <si>
    <t>1 de marzo de 2023 16:16</t>
  </si>
  <si>
    <t>103</t>
  </si>
  <si>
    <t>S/E San Antonio 110 kV</t>
  </si>
  <si>
    <t>Muelle Solar</t>
  </si>
  <si>
    <t>27 de febrero de 2023 16:05</t>
  </si>
  <si>
    <t>S/E El Lince 23 kV</t>
  </si>
  <si>
    <t>Reserva</t>
  </si>
  <si>
    <t>PMG Los Valientes</t>
  </si>
  <si>
    <t>17 de febrero de 2023 13:31</t>
  </si>
  <si>
    <t>S/E Punta de Cortes 15 kV</t>
  </si>
  <si>
    <t>PMG Punta de Rieles +BESS</t>
  </si>
  <si>
    <t>16 de febrero de 2023 13:09</t>
  </si>
  <si>
    <t>S/E Los Colorados 13,2 kV</t>
  </si>
  <si>
    <t>LA PIEDRA SOLAR</t>
  </si>
  <si>
    <t>Cool Power SpA</t>
  </si>
  <si>
    <t>15 de febrero de 2023 10:36</t>
  </si>
  <si>
    <t>28 de febrero de 2025 00:00</t>
  </si>
  <si>
    <t>S/E Curacaví 12 kV</t>
  </si>
  <si>
    <t>BARRA 4</t>
  </si>
  <si>
    <t>Curacaví</t>
  </si>
  <si>
    <t>Acogida Solar</t>
  </si>
  <si>
    <t>7 de febrero de 2023 11:29</t>
  </si>
  <si>
    <t>31 de octubre de 2026 00:00</t>
  </si>
  <si>
    <t>Línea Charrúa - Tap María Dolores 220 kV</t>
  </si>
  <si>
    <t xml:space="preserve">Seccionamiento </t>
  </si>
  <si>
    <t>Ampliación PFV Domeyko</t>
  </si>
  <si>
    <t>Soventix Chile SpA</t>
  </si>
  <si>
    <t>6 de febrero de 2023 12:20</t>
  </si>
  <si>
    <t>24</t>
  </si>
  <si>
    <t>30 de septiembre de 2024 00:00</t>
  </si>
  <si>
    <t>S/E Elevadora PFV Domeyko 33 kV</t>
  </si>
  <si>
    <t>Celda 33kV</t>
  </si>
  <si>
    <t>10/2024</t>
  </si>
  <si>
    <t>Pucalan</t>
  </si>
  <si>
    <t>Parque Eólico Litueche SpA</t>
  </si>
  <si>
    <t>2 de febrero de 2023 13:41</t>
  </si>
  <si>
    <t>30 de enero de 2028 00:00</t>
  </si>
  <si>
    <t>SE Cardonal 110 kV</t>
  </si>
  <si>
    <t xml:space="preserve">Barra Simple </t>
  </si>
  <si>
    <t>Paño HT1</t>
  </si>
  <si>
    <t>12/09/2023 21:08:27</t>
  </si>
  <si>
    <t>09/2025</t>
  </si>
  <si>
    <t xml:space="preserve">Villa Alegre Solar </t>
  </si>
  <si>
    <t>2 de febrero de 2023 11:59</t>
  </si>
  <si>
    <t>Línea Esperanza - Calera Centro 66 kV</t>
  </si>
  <si>
    <t>Circuito Simple</t>
  </si>
  <si>
    <t>na</t>
  </si>
  <si>
    <t>La Calera</t>
  </si>
  <si>
    <t>23/06/2023 13:24:24</t>
  </si>
  <si>
    <t>Llama</t>
  </si>
  <si>
    <t>1 de febrero de 2023 17:53</t>
  </si>
  <si>
    <t>S/E Río Aconcagua 220 kV</t>
  </si>
  <si>
    <t>Nuevo paño semi diagonal del interruptor J3</t>
  </si>
  <si>
    <t>Pingüino Solar</t>
  </si>
  <si>
    <t>31 de enero de 2023 17:16</t>
  </si>
  <si>
    <t>1x110 kV La Calera - El Cobre</t>
  </si>
  <si>
    <t>sección 1</t>
  </si>
  <si>
    <t>13,9 km de S/E La Calera</t>
  </si>
  <si>
    <t>Nogales</t>
  </si>
  <si>
    <t>05/07/2023 15:50:11</t>
  </si>
  <si>
    <t>El Arroyo</t>
  </si>
  <si>
    <t>Sungrow Power Chile SpA</t>
  </si>
  <si>
    <t>30 de enero de 2023 17:46</t>
  </si>
  <si>
    <t>30 de agosto de 2027 00:00</t>
  </si>
  <si>
    <t>S/E Alto Melipilla 220 kV</t>
  </si>
  <si>
    <t>Melipilla</t>
  </si>
  <si>
    <t>PMG Sol de Santa Bárbara</t>
  </si>
  <si>
    <t>27 de enero de 2023 18:44</t>
  </si>
  <si>
    <t>S/E Santa Bárbara 13,8 kV</t>
  </si>
  <si>
    <t>Santa Bárbara</t>
  </si>
  <si>
    <t>Futuro Punto de Conexión MCH La Confianza</t>
  </si>
  <si>
    <t>Hidroconfianza SpA</t>
  </si>
  <si>
    <t>2.6</t>
  </si>
  <si>
    <t>24 de noviembre de 2023 00:00</t>
  </si>
  <si>
    <t>S/E Las Juntas 23 kV</t>
  </si>
  <si>
    <t>Quilleco</t>
  </si>
  <si>
    <t>21/07/2023 10:08:26</t>
  </si>
  <si>
    <t>Estación Pan de Azúcar</t>
  </si>
  <si>
    <t>27 de enero de 2023 12:15</t>
  </si>
  <si>
    <t>144</t>
  </si>
  <si>
    <t>Sonic BESS</t>
  </si>
  <si>
    <t>SONIC BESS SpA</t>
  </si>
  <si>
    <t>27 de enero de 2023 11:36</t>
  </si>
  <si>
    <t>S/E Parinacota 13 kV</t>
  </si>
  <si>
    <t>Ampliación de barra al sur del patio de 13,8 kV</t>
  </si>
  <si>
    <t>Nueva Carbonato 220/110kV</t>
  </si>
  <si>
    <t>SQM Salar S.A.</t>
  </si>
  <si>
    <t>24 de enero de 2023 17:11</t>
  </si>
  <si>
    <t>S/E Nueva La Negra 220 kV</t>
  </si>
  <si>
    <t>Barra 1 o 2</t>
  </si>
  <si>
    <t>J11/J12</t>
  </si>
  <si>
    <t>19/10/2023 09:00:32</t>
  </si>
  <si>
    <t>08/2024</t>
  </si>
  <si>
    <t>Nuevo Alimentador Santa Rosa Sur 2</t>
  </si>
  <si>
    <t>STM II</t>
  </si>
  <si>
    <t>23 de enero de 2023 16:46</t>
  </si>
  <si>
    <t>1 de abril de 2023 00:00</t>
  </si>
  <si>
    <t>S/E Santa Rosa Sur 12 kV</t>
  </si>
  <si>
    <t>Barra principal N6</t>
  </si>
  <si>
    <t>C48</t>
  </si>
  <si>
    <t>Puente Alto</t>
  </si>
  <si>
    <t>Nuevo Alimentador Santa Rosa Sur 1</t>
  </si>
  <si>
    <t>23 de enero de 2023 16:35</t>
  </si>
  <si>
    <t>Barra Principal n6</t>
  </si>
  <si>
    <t>C47</t>
  </si>
  <si>
    <t>PMG EMÚ</t>
  </si>
  <si>
    <t>13 de enero de 2023 12:58</t>
  </si>
  <si>
    <t>1 de marzo de 2026 00:00</t>
  </si>
  <si>
    <t>S/E Trinidad 13 kV</t>
  </si>
  <si>
    <t>C3</t>
  </si>
  <si>
    <t>PF Andino Los Maitenes</t>
  </si>
  <si>
    <t>Andino Los Maitenes SpA</t>
  </si>
  <si>
    <t>12 de enero de 2023 13:08</t>
  </si>
  <si>
    <t>31 de mayo de 2027 00:00</t>
  </si>
  <si>
    <t>S/E Trinidad 66 kV</t>
  </si>
  <si>
    <t>FRITTS SOLAR</t>
  </si>
  <si>
    <t>Aimara Fotovoltaica Spa</t>
  </si>
  <si>
    <t>Elaboración de Informe de Autorización de Conexión Final</t>
  </si>
  <si>
    <t>12 de enero de 2023 09:13</t>
  </si>
  <si>
    <t>S/E Los Notros 220 kV</t>
  </si>
  <si>
    <t>J19/J20</t>
  </si>
  <si>
    <t>Parque Eólico Los Coihues</t>
  </si>
  <si>
    <t>Hy2Wind SpA</t>
  </si>
  <si>
    <t>9 de enero de 2023 14:53</t>
  </si>
  <si>
    <t>barra simple</t>
  </si>
  <si>
    <t>El Carmen</t>
  </si>
  <si>
    <t>Minicentral Hidroeléctrica Las Nieves</t>
  </si>
  <si>
    <t>Hidroeléctrica Las Nieves SpA Hidroeléctrica Las Nieves SpA</t>
  </si>
  <si>
    <t>5 de enero de 2023 16:07</t>
  </si>
  <si>
    <t>6.5</t>
  </si>
  <si>
    <t>29 de febrero de 2024 00:00</t>
  </si>
  <si>
    <t>Línea Melipeuco - Carén Bajo 23 kV</t>
  </si>
  <si>
    <t>Tap off Linea Melipeuco - Carén Bajo</t>
  </si>
  <si>
    <t>Conexión Tap Off</t>
  </si>
  <si>
    <t>Melipeuco</t>
  </si>
  <si>
    <t>PE Quebrada Locayo</t>
  </si>
  <si>
    <t>EDF EN Chile Holding SpA</t>
  </si>
  <si>
    <t>4 de enero de 2023 16:32</t>
  </si>
  <si>
    <t>210</t>
  </si>
  <si>
    <t>28 de febrero de 2027 00:00</t>
  </si>
  <si>
    <t>S/E Central la cebada 220 kV</t>
  </si>
  <si>
    <t>barra principal, sección 2</t>
  </si>
  <si>
    <t>27/09/2023 15:20:52</t>
  </si>
  <si>
    <t>SE Movil 69/13.8 kV y Ampliación SE Hamburgo</t>
  </si>
  <si>
    <t>Minera Escondida Ltda.</t>
  </si>
  <si>
    <t>30 de diciembre de 2022 15:28</t>
  </si>
  <si>
    <t>16 de agosto de 2024 00:00</t>
  </si>
  <si>
    <t>S/E Hamburgo 69 kV</t>
  </si>
  <si>
    <t>PFV Monte Águila</t>
  </si>
  <si>
    <t>30 de diciembre de 2022 00:40</t>
  </si>
  <si>
    <t>S/E Seccionadora Monte Águila 220 kV</t>
  </si>
  <si>
    <t>07/06/2023 15:53:32</t>
  </si>
  <si>
    <t>04/2025</t>
  </si>
  <si>
    <t>Planta Fotovoltaica Tórtolas 2</t>
  </si>
  <si>
    <t>Anglo American Sur S.A.</t>
  </si>
  <si>
    <t>28 de diciembre de 2022 18:13</t>
  </si>
  <si>
    <t>39.8</t>
  </si>
  <si>
    <t>1 de mayo de 2026 00:00</t>
  </si>
  <si>
    <t>S/E Las Tórtolas 23 kV</t>
  </si>
  <si>
    <t>Nueva Barra 23 kV</t>
  </si>
  <si>
    <t>D11</t>
  </si>
  <si>
    <t>Planta Fotovoltaica Tórtolas 1</t>
  </si>
  <si>
    <t>28 de diciembre de 2022 17:41</t>
  </si>
  <si>
    <t>47.3</t>
  </si>
  <si>
    <t>D6</t>
  </si>
  <si>
    <t xml:space="preserve">Proyecto Arqueros </t>
  </si>
  <si>
    <t>Compañía Minera Arqueros S.A.</t>
  </si>
  <si>
    <t>26 de diciembre de 2022 19:36</t>
  </si>
  <si>
    <t>27.9</t>
  </si>
  <si>
    <t>30 de julio de 2026 00:00</t>
  </si>
  <si>
    <t>S/E Seccionadora Damascal 110 kV</t>
  </si>
  <si>
    <t xml:space="preserve">Entre Barra principal N°2 y Barra de Transferencia </t>
  </si>
  <si>
    <t>La Serena</t>
  </si>
  <si>
    <t>AGROINDUSTRIAL VALLE DEL HUASCO</t>
  </si>
  <si>
    <t>Agrocomercial A.S. Ltda.</t>
  </si>
  <si>
    <t>22 de diciembre de 2022 19:05</t>
  </si>
  <si>
    <t>22 de diciembre de 2022 00:00</t>
  </si>
  <si>
    <t>S/E Agrosuper 220 kV</t>
  </si>
  <si>
    <t>H1 Y H2</t>
  </si>
  <si>
    <t>PV Damascal</t>
  </si>
  <si>
    <t>Deva, desarrollo, viabilidad, y activación de proyectos SpA.</t>
  </si>
  <si>
    <t>19 de diciembre de 2022 12:09</t>
  </si>
  <si>
    <t>19 de enero de 2027 00:00</t>
  </si>
  <si>
    <t>Parque Eólico Taiquemó</t>
  </si>
  <si>
    <t>AtlasRen</t>
  </si>
  <si>
    <t>19 de diciembre de 2022 11:16</t>
  </si>
  <si>
    <t>Ancud</t>
  </si>
  <si>
    <t>GENERADORA ATACAMA</t>
  </si>
  <si>
    <t>Generadora Atacama SpA</t>
  </si>
  <si>
    <t>18 de diciembre de 2022 22:58</t>
  </si>
  <si>
    <t>498</t>
  </si>
  <si>
    <t>Media Diagonal (J7 y J8)</t>
  </si>
  <si>
    <t>PFV SANTA EMILIA</t>
  </si>
  <si>
    <t>Santa Emilia SpA</t>
  </si>
  <si>
    <t>16 de diciembre de 2022 15:27</t>
  </si>
  <si>
    <t>381</t>
  </si>
  <si>
    <t>Barra extendida, Paños J11/J12</t>
  </si>
  <si>
    <t>Prat Solar</t>
  </si>
  <si>
    <t>13 de diciembre de 2022 17:31</t>
  </si>
  <si>
    <t>S/E Hualte 33 kV</t>
  </si>
  <si>
    <t>F2</t>
  </si>
  <si>
    <t>PV Duqueco</t>
  </si>
  <si>
    <t>Enerblan SpA.</t>
  </si>
  <si>
    <t>12 de diciembre de 2022 15:18</t>
  </si>
  <si>
    <t>6</t>
  </si>
  <si>
    <t>S/E Duqueco 23 kV</t>
  </si>
  <si>
    <t>PFV Gabriela</t>
  </si>
  <si>
    <t>9 de diciembre de 2022 13:40</t>
  </si>
  <si>
    <t>220</t>
  </si>
  <si>
    <t>Línea El Cobre - Gaby 220 kV</t>
  </si>
  <si>
    <t>Derivación a 9 km de Gaby</t>
  </si>
  <si>
    <t>16/08/2023 17:06:51</t>
  </si>
  <si>
    <t>08/2025</t>
  </si>
  <si>
    <t>7 de diciembre de 2022 16:31</t>
  </si>
  <si>
    <t xml:space="preserve">Entre Barra Principal N°2 y Barra de transferencia </t>
  </si>
  <si>
    <t>PF Manantiales</t>
  </si>
  <si>
    <t>Wind 6 SpA</t>
  </si>
  <si>
    <t>6 de diciembre de 2022 23:45</t>
  </si>
  <si>
    <t>340</t>
  </si>
  <si>
    <t xml:space="preserve">J7 por definir </t>
  </si>
  <si>
    <t>PV El Radal</t>
  </si>
  <si>
    <t>Eurus Energy Chile SpA</t>
  </si>
  <si>
    <t>6 de diciembre de 2022 10:50</t>
  </si>
  <si>
    <t>Media Diagonal N°3</t>
  </si>
  <si>
    <t>J7 Y J8</t>
  </si>
  <si>
    <t>Cartagena</t>
  </si>
  <si>
    <t>Pirque Solaris</t>
  </si>
  <si>
    <t>Los Maitenes Solar SpA</t>
  </si>
  <si>
    <t>5 de diciembre de 2022 15:42</t>
  </si>
  <si>
    <t>59</t>
  </si>
  <si>
    <t>S/E Costanera 12 kV</t>
  </si>
  <si>
    <t>C5</t>
  </si>
  <si>
    <t>Pirque</t>
  </si>
  <si>
    <t>Parque Agrovoltaico Loncoche</t>
  </si>
  <si>
    <t>AUSTRAL POWER SERVICES SPA</t>
  </si>
  <si>
    <t>5 de diciembre de 2022 13:13</t>
  </si>
  <si>
    <t>2 de febrero de 2026 00:00</t>
  </si>
  <si>
    <t>S/E Lastarria 220 kV</t>
  </si>
  <si>
    <t>Loncoche</t>
  </si>
  <si>
    <t>23/08/2023 17:31:08</t>
  </si>
  <si>
    <t>09/2024</t>
  </si>
  <si>
    <t>Parque Eólico Menque</t>
  </si>
  <si>
    <t>28 de noviembre de 2022 16:46</t>
  </si>
  <si>
    <t>154</t>
  </si>
  <si>
    <t>3 de enero de 2028 00:00</t>
  </si>
  <si>
    <t>S/E Dichato 220 kV</t>
  </si>
  <si>
    <t>Tomé</t>
  </si>
  <si>
    <t>08/08/2023 16:42:19</t>
  </si>
  <si>
    <t>Limari Solar</t>
  </si>
  <si>
    <t>25 de noviembre de 2022 21:00</t>
  </si>
  <si>
    <t>30 de abril de 2027 00:00</t>
  </si>
  <si>
    <t>Barra 1, diagonal 3</t>
  </si>
  <si>
    <t>Santa Elisa Solar</t>
  </si>
  <si>
    <t>25 de noviembre de 2022 16:48</t>
  </si>
  <si>
    <t>1 de enero de 2025 00:00</t>
  </si>
  <si>
    <t>Línea Santa Elvira - Nueva Aldea 66 kV</t>
  </si>
  <si>
    <t>Estructura 117</t>
  </si>
  <si>
    <t>Chillán Viejo</t>
  </si>
  <si>
    <t>PFV Limari Solar</t>
  </si>
  <si>
    <t>25 de noviembre de 2022 16:21</t>
  </si>
  <si>
    <t>SE Seccionadora La Ruca</t>
  </si>
  <si>
    <t>Barra 1, Diagonal 3</t>
  </si>
  <si>
    <t>Villa Alegre Solar</t>
  </si>
  <si>
    <t>25 de noviembre de 2022 11:45</t>
  </si>
  <si>
    <t>1 de diciembre de 2024 00:00</t>
  </si>
  <si>
    <t>Estructura 303</t>
  </si>
  <si>
    <t>Parque Solar Las Frutillas</t>
  </si>
  <si>
    <t>Eléctrica Las Frutillas SpA.</t>
  </si>
  <si>
    <t>18 de noviembre de 2022 16:01</t>
  </si>
  <si>
    <t>S/E Las Arañas 66 kV</t>
  </si>
  <si>
    <t>Barra 1 y Barra 2</t>
  </si>
  <si>
    <t>B6 y B7</t>
  </si>
  <si>
    <t>San Pedro</t>
  </si>
  <si>
    <t>08/08/2023 16:46:50</t>
  </si>
  <si>
    <t>Conexión Alimentador N°3 a Paño E3 SE Aihuapi</t>
  </si>
  <si>
    <t>17 de noviembre de 2022 23:18</t>
  </si>
  <si>
    <t>3.3</t>
  </si>
  <si>
    <t>S/E Aihuapi 23 kV</t>
  </si>
  <si>
    <t>PV Purpurea</t>
  </si>
  <si>
    <t>Energias Renovables DSL SpA</t>
  </si>
  <si>
    <t>17 de noviembre de 2022 18:49</t>
  </si>
  <si>
    <t>Línea Ancoa - San Fabian 220 kV</t>
  </si>
  <si>
    <t>Violeta Parra</t>
  </si>
  <si>
    <t>3 MW SpA</t>
  </si>
  <si>
    <t>17 de noviembre de 2022 13:09</t>
  </si>
  <si>
    <t>S/E San Carlos 13,2 kV</t>
  </si>
  <si>
    <t>Barra Simple, Celda C7</t>
  </si>
  <si>
    <t>Paño N°2</t>
  </si>
  <si>
    <t>Punilla</t>
  </si>
  <si>
    <t>17 de noviembre de 2022 12:37</t>
  </si>
  <si>
    <t>Barra Simple, Celda C8</t>
  </si>
  <si>
    <t>PFV Bonasort</t>
  </si>
  <si>
    <t>16 de noviembre de 2022 12:39</t>
  </si>
  <si>
    <t>6.8</t>
  </si>
  <si>
    <t>S/E Aguas Blancas 13 kV</t>
  </si>
  <si>
    <t>Celda</t>
  </si>
  <si>
    <t>Celda a definir</t>
  </si>
  <si>
    <t>20/03/2023 15:07:36</t>
  </si>
  <si>
    <t>03/2023</t>
  </si>
  <si>
    <t>PE Rucaco</t>
  </si>
  <si>
    <t>15 de noviembre de 2022 19:39</t>
  </si>
  <si>
    <t>310</t>
  </si>
  <si>
    <t>1 de enero de 2028 00:00</t>
  </si>
  <si>
    <t>Doble barra más transferencia</t>
  </si>
  <si>
    <t>04/08/2023 15:19:40</t>
  </si>
  <si>
    <t>El Torreón</t>
  </si>
  <si>
    <t>15 de noviembre de 2022 19:23</t>
  </si>
  <si>
    <t>S/E Seccionadora Alto Melipilla 220 kV</t>
  </si>
  <si>
    <t>Doble Barra más transferencia</t>
  </si>
  <si>
    <t>PE El Sembrador</t>
  </si>
  <si>
    <t>15 de noviembre de 2022 17:49</t>
  </si>
  <si>
    <t>30 de noviembre de 2028 00:00</t>
  </si>
  <si>
    <t>J20/J21</t>
  </si>
  <si>
    <t>Quilaco</t>
  </si>
  <si>
    <t>03/08/2023 17:33:02</t>
  </si>
  <si>
    <t>PFV Alwa II</t>
  </si>
  <si>
    <t>ALWA II SpA.</t>
  </si>
  <si>
    <t>14 de noviembre de 2022 17:39</t>
  </si>
  <si>
    <t>185</t>
  </si>
  <si>
    <t>1 de noviembre de 2025 00:00</t>
  </si>
  <si>
    <t>Media diagonal 220 kV, configuración interruptor y medio</t>
  </si>
  <si>
    <t>J5/J6</t>
  </si>
  <si>
    <t>Cochrane</t>
  </si>
  <si>
    <t>Andes Mainstream SpA</t>
  </si>
  <si>
    <t>11 de noviembre de 2022 17:23</t>
  </si>
  <si>
    <t>15 de diciembre de 2027 00:00</t>
  </si>
  <si>
    <t>S/E Centinela 220 kV</t>
  </si>
  <si>
    <t>Corcovado Solar</t>
  </si>
  <si>
    <t>11 de noviembre de 2022 15:55</t>
  </si>
  <si>
    <t>S/E Santa Bárbara 66 kV</t>
  </si>
  <si>
    <t>San Ramón Solar</t>
  </si>
  <si>
    <t>11 de noviembre de 2022 15:48</t>
  </si>
  <si>
    <t>J22</t>
  </si>
  <si>
    <t>03/08/2023 17:19:06</t>
  </si>
  <si>
    <t>7 de noviembre de 2022 15:04</t>
  </si>
  <si>
    <t>Celdas de 23 kV</t>
  </si>
  <si>
    <t>Sala de celdas de media tensión</t>
  </si>
  <si>
    <t>Quebrada La Plata Solar</t>
  </si>
  <si>
    <t>Lader Energy Chile SpA</t>
  </si>
  <si>
    <t>28 de octubre de 2022 12:10</t>
  </si>
  <si>
    <t>S/E Seccionadora Lo Aguirre 220 kV</t>
  </si>
  <si>
    <t>J16/J17</t>
  </si>
  <si>
    <t>Conexión Alimentador N°4 a Paño E7 SE Negrete</t>
  </si>
  <si>
    <t>STS</t>
  </si>
  <si>
    <t>28 de octubre de 2022 00:05</t>
  </si>
  <si>
    <t>1.6</t>
  </si>
  <si>
    <t>1 de julio de 2023 00:00</t>
  </si>
  <si>
    <t>S/E Negrete 23 kV</t>
  </si>
  <si>
    <t>Negrete</t>
  </si>
  <si>
    <t>Relaves Filtrados Planta de Pellets</t>
  </si>
  <si>
    <t>27 de octubre de 2022 15:41</t>
  </si>
  <si>
    <t>7.5</t>
  </si>
  <si>
    <t>S/E Nueva Pellets 110 kV</t>
  </si>
  <si>
    <t>Parque Fotovoltaico Corinto Solar</t>
  </si>
  <si>
    <t>Corinto Solar SpA.</t>
  </si>
  <si>
    <t>27 de octubre de 2022 13:32</t>
  </si>
  <si>
    <t>230</t>
  </si>
  <si>
    <t>30 de septiembre de 2026 00:00</t>
  </si>
  <si>
    <t>Barras A y B</t>
  </si>
  <si>
    <t>Diagonal 5</t>
  </si>
  <si>
    <t>Genesis</t>
  </si>
  <si>
    <t>Genesis SpA.</t>
  </si>
  <si>
    <t>27 de octubre de 2022 10:01</t>
  </si>
  <si>
    <t>134</t>
  </si>
  <si>
    <t>J8/J9</t>
  </si>
  <si>
    <t>01/08/2023 00:00:00</t>
  </si>
  <si>
    <t>AR Ñiquen Solar</t>
  </si>
  <si>
    <t>AR ENERGIA CHILE SPA</t>
  </si>
  <si>
    <t>26 de octubre de 2022 17:40</t>
  </si>
  <si>
    <t>1 de abril de 2028 00:00</t>
  </si>
  <si>
    <t>S/E Seccionadora Buli 66kV</t>
  </si>
  <si>
    <t>Posición MT para Nuevo Alimentador Peumo en S/E Lo Valledor</t>
  </si>
  <si>
    <t>Enel Transmisión Chile S.A.</t>
  </si>
  <si>
    <t>25 de octubre de 2022 10:06</t>
  </si>
  <si>
    <t>30 de marzo de 2023 00:00</t>
  </si>
  <si>
    <t>S/E Lo Valledor 12kV</t>
  </si>
  <si>
    <t>Barra Principal N°4 y Barra Auxiliar N°4</t>
  </si>
  <si>
    <t>C27 (52E27 en DUF)</t>
  </si>
  <si>
    <t>Pedro Aguirre Cerda</t>
  </si>
  <si>
    <t>19 de octubre de 2022 09:30</t>
  </si>
  <si>
    <t>Fecha inválida</t>
  </si>
  <si>
    <t>Aumento de potencia consumo TEA SE Lagunas</t>
  </si>
  <si>
    <t>7 de octubre de 2022 12:14</t>
  </si>
  <si>
    <t>31 de julio de 2023 00:00</t>
  </si>
  <si>
    <t>S/E Lagunas 23 kV</t>
  </si>
  <si>
    <t>E1</t>
  </si>
  <si>
    <t>09/05/2023 17:08:45</t>
  </si>
  <si>
    <t>Aconcagua Solar</t>
  </si>
  <si>
    <t>CVE Proyecto Cincuenta y Dos SpA</t>
  </si>
  <si>
    <t>7 de octubre de 2022 11:25</t>
  </si>
  <si>
    <t>21 de diciembre de 2024 00:00</t>
  </si>
  <si>
    <t>S/E Nueva Panquehue 12 kV</t>
  </si>
  <si>
    <t>Panquehue</t>
  </si>
  <si>
    <t>25/05/2023 10:56:11</t>
  </si>
  <si>
    <t>Distribución Electrica Patio de Contratistas</t>
  </si>
  <si>
    <t>Arauco Bioenergía S.A.</t>
  </si>
  <si>
    <t>7 de octubre de 2022 10:34</t>
  </si>
  <si>
    <t>0.5</t>
  </si>
  <si>
    <t>19 de noviembre de 2025 00:00</t>
  </si>
  <si>
    <t>S/E Planta MDP Teno 154 kV</t>
  </si>
  <si>
    <t>Planta MDP Teno 13.2 kV</t>
  </si>
  <si>
    <t>CB14</t>
  </si>
  <si>
    <t>Uso Maderas Recicladas para Tableros</t>
  </si>
  <si>
    <t>7 de octubre de 2022 10:24</t>
  </si>
  <si>
    <t>S/E Planta MDP Teno 13,2 kV</t>
  </si>
  <si>
    <t>CB13</t>
  </si>
  <si>
    <t>PSF La Aguada</t>
  </si>
  <si>
    <t>Orion Power S.A.</t>
  </si>
  <si>
    <t>6 de octubre de 2022 21:59</t>
  </si>
  <si>
    <t>S/E La Palma 15 kV</t>
  </si>
  <si>
    <t>Barra MT 15 kV</t>
  </si>
  <si>
    <t>T2, Celda 6. Interruptor 52C7</t>
  </si>
  <si>
    <t>PFV Los LLanos</t>
  </si>
  <si>
    <t>CMS SPVIII SPA</t>
  </si>
  <si>
    <t>4 de octubre de 2022 13:17</t>
  </si>
  <si>
    <t>S/E EB2 4,16 kV</t>
  </si>
  <si>
    <t>D4/5</t>
  </si>
  <si>
    <t>12/05/2023 10:53:01</t>
  </si>
  <si>
    <t>Alimentador N1 en 13,2 kV SE Puquillay</t>
  </si>
  <si>
    <t>4 de octubre de 2022 11:27</t>
  </si>
  <si>
    <t>3.5</t>
  </si>
  <si>
    <t>S/E Puquillay 13,2 KV</t>
  </si>
  <si>
    <t>Barra N1</t>
  </si>
  <si>
    <t>Nancagua</t>
  </si>
  <si>
    <t>29/06/2023 18:42:47</t>
  </si>
  <si>
    <t>06/2023</t>
  </si>
  <si>
    <t>PE Belen</t>
  </si>
  <si>
    <t>4 de octubre de 2022 11:25</t>
  </si>
  <si>
    <t>S/E Seccionadora Buli 154 kV</t>
  </si>
  <si>
    <t>Paño A3</t>
  </si>
  <si>
    <t>Alimentador N2 en 13,2 kV SE Santa Cruz</t>
  </si>
  <si>
    <t>4 de octubre de 2022 11:22</t>
  </si>
  <si>
    <t>30 de noviembre de 2022 00:00</t>
  </si>
  <si>
    <t>S/E Santa Cruz 13,2 kV</t>
  </si>
  <si>
    <t>Santa Cruz</t>
  </si>
  <si>
    <t>29/06/2023 18:49:39</t>
  </si>
  <si>
    <t>Alimentador N1 en 13,2 kV SE Santa Cruz</t>
  </si>
  <si>
    <t>4 de octubre de 2022 11:15</t>
  </si>
  <si>
    <t>6.7</t>
  </si>
  <si>
    <t>29/06/2023 18:48:08</t>
  </si>
  <si>
    <t>PARQUE SOLAR QANQIÑA</t>
  </si>
  <si>
    <t>QANQINA SpA</t>
  </si>
  <si>
    <t>30 de septiembre de 2022 17:39</t>
  </si>
  <si>
    <t>Línea Pozo Almonte - Cerro Colorado 110 kV</t>
  </si>
  <si>
    <t>EN DERIVACION</t>
  </si>
  <si>
    <t>SUBESTACION TAP OFF QANQIÑA</t>
  </si>
  <si>
    <t>30/03/2023 18:03:25</t>
  </si>
  <si>
    <t>Bocanueva</t>
  </si>
  <si>
    <t>30 de septiembre de 2022 15:46</t>
  </si>
  <si>
    <t>4 de enero de 2027 00:00</t>
  </si>
  <si>
    <t>S/E Central Bocamina 18 kV</t>
  </si>
  <si>
    <t>Switchgear</t>
  </si>
  <si>
    <t>52ET1</t>
  </si>
  <si>
    <t>Agustina Solar 2</t>
  </si>
  <si>
    <t>CVE Proyecto Cuarenta y Uno SpA</t>
  </si>
  <si>
    <t>30 de septiembre de 2022 11:42</t>
  </si>
  <si>
    <t>E10</t>
  </si>
  <si>
    <t>Agustina Solar 1</t>
  </si>
  <si>
    <t>30 de septiembre de 2022 11:00</t>
  </si>
  <si>
    <t>Parque Solar Casablanca</t>
  </si>
  <si>
    <t>29 de septiembre de 2022 15:21</t>
  </si>
  <si>
    <t>S/E San Jerónimo 66 kV</t>
  </si>
  <si>
    <t>Algarrobo</t>
  </si>
  <si>
    <t>29 de septiembre de 2022 11:01</t>
  </si>
  <si>
    <t>27 de septiembre de 2022 19:03</t>
  </si>
  <si>
    <t>33.6</t>
  </si>
  <si>
    <t>S/E Seccionadora Cancura 66 kV</t>
  </si>
  <si>
    <t>19/05/2023 09:58:59</t>
  </si>
  <si>
    <t>DC Huechuraba - Fase 1 v01</t>
  </si>
  <si>
    <t>Electrica Huechuraba SpA</t>
  </si>
  <si>
    <t>22 de septiembre de 2022 16:32</t>
  </si>
  <si>
    <t>S/E Recoleta 12 kV</t>
  </si>
  <si>
    <t>Barra Principal N°3 12,5 kV</t>
  </si>
  <si>
    <t>E21 y E22</t>
  </si>
  <si>
    <t>Huechuraba</t>
  </si>
  <si>
    <t>22/06/2023 14:24:37</t>
  </si>
  <si>
    <t>Parque Eolico El Almendro Etapa 3</t>
  </si>
  <si>
    <t>Bioenergías Forestales SpA</t>
  </si>
  <si>
    <t>22 de septiembre de 2022 12:51</t>
  </si>
  <si>
    <t>S/E PAPELES RIO VERGARA (PRV - EX Inforsa)</t>
  </si>
  <si>
    <t>02/2024</t>
  </si>
  <si>
    <t>Parque Eólico El Almendro Etapa 2</t>
  </si>
  <si>
    <t>22 de septiembre de 2022 12:46</t>
  </si>
  <si>
    <t>PE El Almendro Etapa 1</t>
  </si>
  <si>
    <t>22 de septiembre de 2022 12:36</t>
  </si>
  <si>
    <t>79</t>
  </si>
  <si>
    <t>S/E PLANTA RIO VERGARA (PRV)</t>
  </si>
  <si>
    <t>Parque Eólico San Carlos</t>
  </si>
  <si>
    <t>Wind 5 SpA</t>
  </si>
  <si>
    <t>15 de septiembre de 2022 21:05</t>
  </si>
  <si>
    <t>4 de enero de 2026 00:00</t>
  </si>
  <si>
    <t>Barra para proyecto</t>
  </si>
  <si>
    <t>PV Tipaume</t>
  </si>
  <si>
    <t>14 de septiembre de 2022 18:05</t>
  </si>
  <si>
    <t>S/E Seccionadora Totihue 220 kV</t>
  </si>
  <si>
    <t>Rengo</t>
  </si>
  <si>
    <t>PFV La Ruca</t>
  </si>
  <si>
    <t>14 de septiembre de 2022 17:58</t>
  </si>
  <si>
    <t>S/E Seccionadora La Ruca 110 kV</t>
  </si>
  <si>
    <t>H8</t>
  </si>
  <si>
    <t>Vientos de Ovalle</t>
  </si>
  <si>
    <t>14 de septiembre de 2022 17:49</t>
  </si>
  <si>
    <t>10 de enero de 2026 00:00</t>
  </si>
  <si>
    <t>S/E Don Goyo 220 kV</t>
  </si>
  <si>
    <t>PFV Buli</t>
  </si>
  <si>
    <t>14 de septiembre de 2022 17:46</t>
  </si>
  <si>
    <t xml:space="preserve">S/E Seccionadora Buli 154 kV </t>
  </si>
  <si>
    <t>H6</t>
  </si>
  <si>
    <t>PFV Chanqueahue</t>
  </si>
  <si>
    <t>14 de septiembre de 2022 17:45</t>
  </si>
  <si>
    <t>H1</t>
  </si>
  <si>
    <t>PFV Rumay</t>
  </si>
  <si>
    <t>14 de septiembre de 2022 17:44</t>
  </si>
  <si>
    <t>Totihue Solar</t>
  </si>
  <si>
    <t>S/E Totihue 220 kV</t>
  </si>
  <si>
    <t>PFV Buenavista</t>
  </si>
  <si>
    <t>GR Araucaria SpA</t>
  </si>
  <si>
    <t>14 de septiembre de 2022 17:34</t>
  </si>
  <si>
    <t>S/E Seccionadora Buenavista 154 kV</t>
  </si>
  <si>
    <t>A8</t>
  </si>
  <si>
    <t>Curicó</t>
  </si>
  <si>
    <t>14 de septiembre de 2022 17:32</t>
  </si>
  <si>
    <t>K9</t>
  </si>
  <si>
    <t>14 de septiembre de 2022 17:27</t>
  </si>
  <si>
    <t>PV Rancho (ex Buenavista Solar)</t>
  </si>
  <si>
    <t>14 de septiembre de 2022 17:23</t>
  </si>
  <si>
    <t>7 de enero de 2027 00:00</t>
  </si>
  <si>
    <t>A5</t>
  </si>
  <si>
    <t>14 de septiembre de 2022 17:22</t>
  </si>
  <si>
    <t>1 de octubre de 2026 00:00</t>
  </si>
  <si>
    <t>Sol de Ovalle</t>
  </si>
  <si>
    <t>14 de septiembre de 2022 17:16</t>
  </si>
  <si>
    <t>J8</t>
  </si>
  <si>
    <t>Eloise Solar</t>
  </si>
  <si>
    <t>14 de septiembre de 2022 16:53</t>
  </si>
  <si>
    <t>S/E Seccionadora Buli 66 kV</t>
  </si>
  <si>
    <t>Barra principal más transferencia</t>
  </si>
  <si>
    <t>B3, por definir</t>
  </si>
  <si>
    <t>Bastian Solar</t>
  </si>
  <si>
    <t>14 de septiembre de 2022 16:51</t>
  </si>
  <si>
    <t>Media diagonal adyacente a transformador</t>
  </si>
  <si>
    <t>Sofía Solar</t>
  </si>
  <si>
    <t>14 de septiembre de 2022 16:48</t>
  </si>
  <si>
    <t>Doble barra principal más transferencia</t>
  </si>
  <si>
    <t>A5, por definir</t>
  </si>
  <si>
    <t>Parque Eólico San Nicolás</t>
  </si>
  <si>
    <t>Inversiones Bosquemar Limitada</t>
  </si>
  <si>
    <t>14 de septiembre de 2022 16:47</t>
  </si>
  <si>
    <t>214.2</t>
  </si>
  <si>
    <t>Barra principal N°1</t>
  </si>
  <si>
    <t>A3 (por definir)</t>
  </si>
  <si>
    <t>San Nicolás</t>
  </si>
  <si>
    <t>Parque Eólico Hornitos</t>
  </si>
  <si>
    <t>14 de septiembre de 2022 16:46</t>
  </si>
  <si>
    <t>88.5</t>
  </si>
  <si>
    <t>J7, por definir</t>
  </si>
  <si>
    <t>Parque Solar Don Goyo</t>
  </si>
  <si>
    <t>Soles del Norte SpA</t>
  </si>
  <si>
    <t>103.5</t>
  </si>
  <si>
    <t>Barra Principal Seccion N°1</t>
  </si>
  <si>
    <t>PE La Unión</t>
  </si>
  <si>
    <t>Eólica La Unión SpA</t>
  </si>
  <si>
    <t>Barra con Transferencia</t>
  </si>
  <si>
    <t>14 de septiembre de 2022 16:45</t>
  </si>
  <si>
    <t>Barra principal n°1</t>
  </si>
  <si>
    <t>PE ANDINO SUIZA</t>
  </si>
  <si>
    <t>Andes Solar S.A.</t>
  </si>
  <si>
    <t>30 de agosto de 2030 00:00</t>
  </si>
  <si>
    <t>SE Seccionadora Buli</t>
  </si>
  <si>
    <t>A4</t>
  </si>
  <si>
    <t>PE Andino Suiza</t>
  </si>
  <si>
    <t>Híbrido La Manda</t>
  </si>
  <si>
    <t>410</t>
  </si>
  <si>
    <t>Los Olmos (Capacidad Adicional)</t>
  </si>
  <si>
    <t>Energía Eólica Los Olmos SpA</t>
  </si>
  <si>
    <t>12 de septiembre de 2022 10:34</t>
  </si>
  <si>
    <t>5 de febrero de 2023 00:00</t>
  </si>
  <si>
    <t>S/E Los Olmos 220 kV</t>
  </si>
  <si>
    <t>07/09/2023 17:25:35</t>
  </si>
  <si>
    <t>03/2024</t>
  </si>
  <si>
    <t>PE Andino Huichahue</t>
  </si>
  <si>
    <t>1 de septiembre de 2022 16:25</t>
  </si>
  <si>
    <t>224</t>
  </si>
  <si>
    <t>Tierra del Sol (Ex Tarapacá PV)</t>
  </si>
  <si>
    <t>31 de agosto de 2022 14:04</t>
  </si>
  <si>
    <t>93</t>
  </si>
  <si>
    <t>S/E Central Tarapacá 220 kV</t>
  </si>
  <si>
    <t>JT2.1</t>
  </si>
  <si>
    <t>PV El Chiringuito</t>
  </si>
  <si>
    <t>30 de agosto de 2022 13:09</t>
  </si>
  <si>
    <t>Línea Teno - Aguas Negras 66 kV</t>
  </si>
  <si>
    <t>Ritoque solar</t>
  </si>
  <si>
    <t>Luz de Sol 5 SpA.</t>
  </si>
  <si>
    <t>26 de agosto de 2022 11:46</t>
  </si>
  <si>
    <t>Línea Central Quintero - San Luis 220 kV</t>
  </si>
  <si>
    <t>Barra simple más transferencia</t>
  </si>
  <si>
    <t>03/10/2023 11:30:37</t>
  </si>
  <si>
    <t>PV Leonor</t>
  </si>
  <si>
    <t>23 de agosto de 2022 15:45</t>
  </si>
  <si>
    <t>Línea Central Ancoa - Tap Putagán 66 kV</t>
  </si>
  <si>
    <t>Morros</t>
  </si>
  <si>
    <t>19 de agosto de 2022 11:28</t>
  </si>
  <si>
    <t>192</t>
  </si>
  <si>
    <t>Línea 1x220 kV Llanos del Viento - O'Higgins</t>
  </si>
  <si>
    <t>por definir en Nueva S/E Seccionadora Navidad</t>
  </si>
  <si>
    <t>19 de agosto de 2022 10:07</t>
  </si>
  <si>
    <t>Línea Ancoa - San Fabian en 220 kV</t>
  </si>
  <si>
    <t>PV Dietil</t>
  </si>
  <si>
    <t>19 de agosto de 2022 09:58</t>
  </si>
  <si>
    <t>Línea Los Notros - Tap Zona de Caída en 220 kV</t>
  </si>
  <si>
    <t>FEBOS</t>
  </si>
  <si>
    <t>Chaquihue SpA</t>
  </si>
  <si>
    <t>18 de agosto de 2022 16:06</t>
  </si>
  <si>
    <t>159</t>
  </si>
  <si>
    <t>1x220 kV Pan de Azúcar – Minera Teck CDA</t>
  </si>
  <si>
    <t>PLUTON</t>
  </si>
  <si>
    <t>18 de agosto de 2022 15:55</t>
  </si>
  <si>
    <t>2x220 kV Candelaria-Minero</t>
  </si>
  <si>
    <t>Circuito norte</t>
  </si>
  <si>
    <t>Marte</t>
  </si>
  <si>
    <t>Elaboración Informe CTD definitivo</t>
  </si>
  <si>
    <t>18 de agosto de 2022 13:53</t>
  </si>
  <si>
    <t>1x220 kV Los Vilos – Los Condores</t>
  </si>
  <si>
    <t>Derivacion</t>
  </si>
  <si>
    <t>Los Vilos</t>
  </si>
  <si>
    <t>Urano</t>
  </si>
  <si>
    <t>18 de agosto de 2022 01:37</t>
  </si>
  <si>
    <t>114</t>
  </si>
  <si>
    <t>1x220 kV Colbún – Procart</t>
  </si>
  <si>
    <t>NEPTUNO</t>
  </si>
  <si>
    <t>18 de agosto de 2022 01:28</t>
  </si>
  <si>
    <t>1x220 kV Colbun- Machicura</t>
  </si>
  <si>
    <t>CIRCUITO 1</t>
  </si>
  <si>
    <t>DERIVACION</t>
  </si>
  <si>
    <t>02/02/2023 19:35:08</t>
  </si>
  <si>
    <t>01/2025</t>
  </si>
  <si>
    <t>Solar Baco</t>
  </si>
  <si>
    <t>18 de agosto de 2022 01:09</t>
  </si>
  <si>
    <t xml:space="preserve">Línea 1x220 kV Cardones – Minera La Candelaria			</t>
  </si>
  <si>
    <t>Apolo</t>
  </si>
  <si>
    <t>17 de agosto de 2022 17:38</t>
  </si>
  <si>
    <t xml:space="preserve">Línea 2x220kV Puente Negro –La Higuera	</t>
  </si>
  <si>
    <t>Circuito Norte</t>
  </si>
  <si>
    <t>Nuevo Alimentador N2 - SE Panamericana</t>
  </si>
  <si>
    <t>16 de agosto de 2022 09:55</t>
  </si>
  <si>
    <t>S/E Panamericana 12 kV</t>
  </si>
  <si>
    <t>Barra N4</t>
  </si>
  <si>
    <t>Sol de Achibueno</t>
  </si>
  <si>
    <t>16 de agosto de 2022 09:44</t>
  </si>
  <si>
    <t>S/E Linares 66 kV</t>
  </si>
  <si>
    <t>Nuevo Alimentador N°1 - SE Panamericana</t>
  </si>
  <si>
    <t>16 de agosto de 2022 09:43</t>
  </si>
  <si>
    <t>Barra N°3</t>
  </si>
  <si>
    <t>c18</t>
  </si>
  <si>
    <t>Construcción electrificación Valle de Chaca, comuna de Arica</t>
  </si>
  <si>
    <t>Distribuidora Eléctrica S.A.</t>
  </si>
  <si>
    <t>9 de agosto de 2022 11:09</t>
  </si>
  <si>
    <t>0.2</t>
  </si>
  <si>
    <t>9 de marzo de 2022 00:00</t>
  </si>
  <si>
    <t>S/E Vitor 23 kV</t>
  </si>
  <si>
    <t>Línea AAAC 2/0 Fuera de la Subestación</t>
  </si>
  <si>
    <t>PE Santa Ana</t>
  </si>
  <si>
    <t>Alhambra Solar SpA</t>
  </si>
  <si>
    <t>8 de agosto de 2022 22:41</t>
  </si>
  <si>
    <t>S/E Mulchén 220 kV</t>
  </si>
  <si>
    <t>J13</t>
  </si>
  <si>
    <t>15/09/2023 11:11:24</t>
  </si>
  <si>
    <t>Posición MT para Nuevo Alimentador ODATA N°2 en S/E Panamericana</t>
  </si>
  <si>
    <t>8 de agosto de 2022 18:11</t>
  </si>
  <si>
    <t>Barra principal N°4</t>
  </si>
  <si>
    <t>Posición MT para Nuevo Alimentador ODATA N°1 en S/E Panamericana</t>
  </si>
  <si>
    <t>8 de agosto de 2022 18:00</t>
  </si>
  <si>
    <t xml:space="preserve">barra principal N°3 c17y barra auxiliar </t>
  </si>
  <si>
    <t>PE Dicao</t>
  </si>
  <si>
    <t>8 de agosto de 2022 12:42</t>
  </si>
  <si>
    <t>23/06/2023 09:43:53</t>
  </si>
  <si>
    <t>Alimentador Valle Lluta</t>
  </si>
  <si>
    <t>5 de agosto de 2022 14:25</t>
  </si>
  <si>
    <t>2.4</t>
  </si>
  <si>
    <t>S/E Quiani 13,8 kV</t>
  </si>
  <si>
    <t>Barra 1 13,8 kV</t>
  </si>
  <si>
    <t>52C4</t>
  </si>
  <si>
    <t>3 de agosto de 2022 10:46</t>
  </si>
  <si>
    <t>1 de abril de 2025 00:00</t>
  </si>
  <si>
    <t>Barra 33kV</t>
  </si>
  <si>
    <t>Parque Eolico Atenas</t>
  </si>
  <si>
    <t>HCT INGENIERIA, DESARROLLO Y CONSULTORIA SpA</t>
  </si>
  <si>
    <t>2 de agosto de 2022 18:54</t>
  </si>
  <si>
    <t xml:space="preserve">Línea 220 kV Puelche Sur - Frutillar Norte </t>
  </si>
  <si>
    <t>Purranque</t>
  </si>
  <si>
    <t>Solar Ray 1</t>
  </si>
  <si>
    <t>Solar Ray 1 SpA.</t>
  </si>
  <si>
    <t>2 de agosto de 2022 00:24</t>
  </si>
  <si>
    <t>6 de febrero de 2024 00:00</t>
  </si>
  <si>
    <t>S/E Puchuncaví 110 kV</t>
  </si>
  <si>
    <t>25/07/2023 12:03:30</t>
  </si>
  <si>
    <t>Inca de Varas I</t>
  </si>
  <si>
    <t>Inca de Varas I S.A.</t>
  </si>
  <si>
    <t>1 de agosto de 2022 18:30</t>
  </si>
  <si>
    <t>105</t>
  </si>
  <si>
    <t>Barra Principal Sección 1 conexión configuración interruptor y medio</t>
  </si>
  <si>
    <t>J19 y J20</t>
  </si>
  <si>
    <t>19/06/2023 10:52:28</t>
  </si>
  <si>
    <t>Proyecto Solar Fotovoltaico Elena – Primera Etapa, Fase 2</t>
  </si>
  <si>
    <t>Ibereólica Solar Elena SpA</t>
  </si>
  <si>
    <t>29 de julio de 2022 18:41</t>
  </si>
  <si>
    <t>202.5</t>
  </si>
  <si>
    <t>S/E IberElena 33 kV</t>
  </si>
  <si>
    <t>Barra en 33 kV</t>
  </si>
  <si>
    <t>Solar Ortega Negrete</t>
  </si>
  <si>
    <t>29 de julio de 2022 18:17</t>
  </si>
  <si>
    <t>Línea 23 kV Eólica La Esperanza - Negrete</t>
  </si>
  <si>
    <t>20/12/2022 10:58:25</t>
  </si>
  <si>
    <t>Solar Millán</t>
  </si>
  <si>
    <t>29 de julio de 2022 17:59</t>
  </si>
  <si>
    <t>91</t>
  </si>
  <si>
    <t>Barra Principal Sección 1</t>
  </si>
  <si>
    <t>J10/J11</t>
  </si>
  <si>
    <t>Maitencillo +BESS</t>
  </si>
  <si>
    <t>20 de julio de 2022 17:11</t>
  </si>
  <si>
    <t>S/E Agrosuper 23 kV</t>
  </si>
  <si>
    <t>52E1</t>
  </si>
  <si>
    <t>Ampliación Sierra Gorda S.C.M.</t>
  </si>
  <si>
    <t>20 de julio de 2022 15:59</t>
  </si>
  <si>
    <t>67.7</t>
  </si>
  <si>
    <t>22 de noviembre de 2024 00:00</t>
  </si>
  <si>
    <t>Subestación Sierra Gorda</t>
  </si>
  <si>
    <t>Barras 1, 2 y 3 en 33 kV</t>
  </si>
  <si>
    <t xml:space="preserve">H-03, H-08, H-16, H-17, H-28, H-45, H-47, H-55, H-54 </t>
  </si>
  <si>
    <t>CENTRAL_TERMICA_NOGALES</t>
  </si>
  <si>
    <t>Electrica Nogales SpA</t>
  </si>
  <si>
    <t>12 de julio de 2022 16:52</t>
  </si>
  <si>
    <t>S/E El Cobre 110 kV</t>
  </si>
  <si>
    <t>Productora</t>
  </si>
  <si>
    <t>Sociedad Minera El Águila SpA</t>
  </si>
  <si>
    <t>12 de julio de 2022 16:46</t>
  </si>
  <si>
    <t>S/E Maitencillo 220 kV</t>
  </si>
  <si>
    <t>Barra Principal, sección 5</t>
  </si>
  <si>
    <t>Parque Fotovoltaico El Colorado</t>
  </si>
  <si>
    <t>Eactiva SpA</t>
  </si>
  <si>
    <t>11 de julio de 2022 16:09</t>
  </si>
  <si>
    <t>Barra Seccion N°2</t>
  </si>
  <si>
    <t>B9</t>
  </si>
  <si>
    <t>Traslado Alimentador Las Rejas en S/E San José</t>
  </si>
  <si>
    <t>8 de julio de 2022 22:16</t>
  </si>
  <si>
    <t>S/E San José 12 kV</t>
  </si>
  <si>
    <t>Barra principal y auxiliar N°3</t>
  </si>
  <si>
    <t>C19</t>
  </si>
  <si>
    <t>Lo Prado</t>
  </si>
  <si>
    <t>Traslado Alimentador J.J. Pérez en S/E San José</t>
  </si>
  <si>
    <t>8 de julio de 2022 22:09</t>
  </si>
  <si>
    <t>Barra Principal y Barra Auxiliar N°3</t>
  </si>
  <si>
    <t>C18</t>
  </si>
  <si>
    <t>Traslado Alimentador Neptuno en S/E Pudahuel</t>
  </si>
  <si>
    <t>8 de julio de 2022 14:39</t>
  </si>
  <si>
    <t>Barra principal y auxiliar N°4</t>
  </si>
  <si>
    <t>C26</t>
  </si>
  <si>
    <t>Flexibilidad Operacional Suministro de Energía en SE LS - SE OGP1</t>
  </si>
  <si>
    <t>8 de julio de 2022 13:40</t>
  </si>
  <si>
    <t xml:space="preserve">S/E OGP1 33 kV </t>
  </si>
  <si>
    <t>E38</t>
  </si>
  <si>
    <t>Parque Eólico Pidenco</t>
  </si>
  <si>
    <t>7 de julio de 2022 18:22</t>
  </si>
  <si>
    <t>S/E Nueva Pichirropulli 220 kV</t>
  </si>
  <si>
    <t>Kumleufu SpA</t>
  </si>
  <si>
    <t>Kumleufú SpA</t>
  </si>
  <si>
    <t>7 de julio de 2022 16:31</t>
  </si>
  <si>
    <t>J20 - J21</t>
  </si>
  <si>
    <t>Pichirropulli Alto</t>
  </si>
  <si>
    <t>7 de julio de 2022 16:15</t>
  </si>
  <si>
    <t>J20</t>
  </si>
  <si>
    <t>Paillaco</t>
  </si>
  <si>
    <t>Ovejera Sur</t>
  </si>
  <si>
    <t>7 de julio de 2022 16:05</t>
  </si>
  <si>
    <t>1 de julio de 2026 00:00</t>
  </si>
  <si>
    <t>Parque eólico Mata de Caña</t>
  </si>
  <si>
    <t>7 de julio de 2022 16:04</t>
  </si>
  <si>
    <t>132</t>
  </si>
  <si>
    <t xml:space="preserve">Paño se ubicara en el extremo sur oriente que es parte de la futura ampliación licitada </t>
  </si>
  <si>
    <t>Cotrilla</t>
  </si>
  <si>
    <t>PE Peñasmo</t>
  </si>
  <si>
    <t>Atlas Energía SpA</t>
  </si>
  <si>
    <t>6 de julio de 2022 19:22</t>
  </si>
  <si>
    <t>S/E Colaco 110 kV</t>
  </si>
  <si>
    <t>30/03/2023 12:33:03</t>
  </si>
  <si>
    <t>Línea Pozo Almonte-Junín 66 kV</t>
  </si>
  <si>
    <t>Sociedad Contractual Minera Copiapó</t>
  </si>
  <si>
    <t>Elaboración de Informe de Autorización de Conexión Definitivo</t>
  </si>
  <si>
    <t>30 de junio de 2022 13:42</t>
  </si>
  <si>
    <t>12.7</t>
  </si>
  <si>
    <t>S/E Pozo Almonte 66 kV</t>
  </si>
  <si>
    <t>BA-66kV</t>
  </si>
  <si>
    <t>Huara</t>
  </si>
  <si>
    <t>CSFV Las Mesetas III</t>
  </si>
  <si>
    <t>Parsosy Vallenar 1 SpA</t>
  </si>
  <si>
    <t>28 de junio de 2022 13:46</t>
  </si>
  <si>
    <t>102</t>
  </si>
  <si>
    <t>Línea Guacolda-Maitencillo 220 kV L1 C2</t>
  </si>
  <si>
    <t>Estructura T-46</t>
  </si>
  <si>
    <t>28/10/2022 12:45:58</t>
  </si>
  <si>
    <t>El Coipo Solar</t>
  </si>
  <si>
    <t>24 de junio de 2022 19:11</t>
  </si>
  <si>
    <t>6 de enero de 2027 00:00</t>
  </si>
  <si>
    <t>S/E Teno Empalme 154 kV</t>
  </si>
  <si>
    <t>23/03/2023 12:36:47</t>
  </si>
  <si>
    <t>Producción de Sales Maricunga</t>
  </si>
  <si>
    <t>SIMCO SpA</t>
  </si>
  <si>
    <t>22 de junio de 2022 19:14</t>
  </si>
  <si>
    <t>18.2</t>
  </si>
  <si>
    <t>1 de febrero de 2026 00:00</t>
  </si>
  <si>
    <t>S/E La Coipa 220 kV</t>
  </si>
  <si>
    <t>Nuevo paño 220kV proyectado, este</t>
  </si>
  <si>
    <t>05/04/2023 11:13:42</t>
  </si>
  <si>
    <t>PFV Nuevo San Rafael</t>
  </si>
  <si>
    <t>Solek Desarrollo SpA</t>
  </si>
  <si>
    <t>20 de junio de 2022 14:48</t>
  </si>
  <si>
    <t>S/E Nueva San Rafael 110 kV</t>
  </si>
  <si>
    <t>Barra principal sección 1 y 2</t>
  </si>
  <si>
    <t>H7 (por definir)</t>
  </si>
  <si>
    <t>Los Andes</t>
  </si>
  <si>
    <t>San Alfonso</t>
  </si>
  <si>
    <t>Flux Solar Energías Renovables SpA</t>
  </si>
  <si>
    <t>17 de junio de 2022 16:51</t>
  </si>
  <si>
    <t>47</t>
  </si>
  <si>
    <t>Nueva barra</t>
  </si>
  <si>
    <t>A2, futuro</t>
  </si>
  <si>
    <t>Los Robles I</t>
  </si>
  <si>
    <t>17 de junio de 2022 16:40</t>
  </si>
  <si>
    <t>Línea Central Cipreses - Itahue</t>
  </si>
  <si>
    <t>No aplica</t>
  </si>
  <si>
    <t>Estructura N°295</t>
  </si>
  <si>
    <t>21/03/2023 22:01:26</t>
  </si>
  <si>
    <t>PV Puchuncaví</t>
  </si>
  <si>
    <t>Adwen Consultoría Energética SpA</t>
  </si>
  <si>
    <t>17 de junio de 2022 00:26</t>
  </si>
  <si>
    <t>6 de julio de 2024 00:00</t>
  </si>
  <si>
    <t>PFV Palmillas</t>
  </si>
  <si>
    <t>16 de junio de 2022 19:36</t>
  </si>
  <si>
    <t>S/E Montenegro 154 kV</t>
  </si>
  <si>
    <t>Barra principal 154 kV</t>
  </si>
  <si>
    <t>A3</t>
  </si>
  <si>
    <t>PFV Jicuri</t>
  </si>
  <si>
    <t>15 de junio de 2022 19:21</t>
  </si>
  <si>
    <t>Línea Central Los Cipreses - Itahue</t>
  </si>
  <si>
    <t>Circuito C2</t>
  </si>
  <si>
    <t>1 paño por definir</t>
  </si>
  <si>
    <t>21/03/2023 21:55:39</t>
  </si>
  <si>
    <t>Nuevo Alimentador El Arcángel en S/E Alonso de Córdova</t>
  </si>
  <si>
    <t>15 de junio de 2022 18:30</t>
  </si>
  <si>
    <t>1 de febrero de 2023 00:00</t>
  </si>
  <si>
    <t>barra principal y barra auxiliar N°4</t>
  </si>
  <si>
    <t>PV Triqueta</t>
  </si>
  <si>
    <t>10 de junio de 2022 19:39</t>
  </si>
  <si>
    <t>Línea Quillota - Los Piuquenes</t>
  </si>
  <si>
    <t>doble barra</t>
  </si>
  <si>
    <t>Catemu</t>
  </si>
  <si>
    <t>Parque Solar Fotovoltaico Dédalo</t>
  </si>
  <si>
    <t>10 de junio de 2022 15:51</t>
  </si>
  <si>
    <t>S/E Laberinto 220 kV</t>
  </si>
  <si>
    <t>J14</t>
  </si>
  <si>
    <t>19/06/2023 18:11:16</t>
  </si>
  <si>
    <t>DC Padre Hurtado - Fase 3</t>
  </si>
  <si>
    <t>Electrica Padre Hurtado SpA</t>
  </si>
  <si>
    <t>9 de junio de 2022 17:51</t>
  </si>
  <si>
    <t>S/E Santa Marta 110 kV</t>
  </si>
  <si>
    <t>Padre Hurtado</t>
  </si>
  <si>
    <t>8 de junio de 2022 13:11</t>
  </si>
  <si>
    <t>17 de marzo de 2026 00:00</t>
  </si>
  <si>
    <t>S/E Pozo Almonte 110kV</t>
  </si>
  <si>
    <t>H5 (Por definir)</t>
  </si>
  <si>
    <t>Conexión Alimentador N°3 a Paño E3 SE Pichil</t>
  </si>
  <si>
    <t>3 de junio de 2022 16:29</t>
  </si>
  <si>
    <t>6.6</t>
  </si>
  <si>
    <t>S/E Pichil 23 kV</t>
  </si>
  <si>
    <t>Barra principal sección 1</t>
  </si>
  <si>
    <t>Parque Eólico Los Colonos</t>
  </si>
  <si>
    <t>3 de junio de 2022 12:50</t>
  </si>
  <si>
    <t>S/E Tineo 220 kV</t>
  </si>
  <si>
    <t>J15</t>
  </si>
  <si>
    <t>Llanquihue</t>
  </si>
  <si>
    <t>PFV Planchón</t>
  </si>
  <si>
    <t>GR Algarrobo SpA</t>
  </si>
  <si>
    <t>1 de junio de 2022 14:12</t>
  </si>
  <si>
    <t>30 de octubre de 2024 00:00</t>
  </si>
  <si>
    <t>S/E Solís 154 kV</t>
  </si>
  <si>
    <t>Barra de transferencia AR</t>
  </si>
  <si>
    <t xml:space="preserve"> paño disponible AT2</t>
  </si>
  <si>
    <t>Sistema de Almacenamiento Lo Rojas"</t>
  </si>
  <si>
    <t>31 de mayo de 2022 20:36</t>
  </si>
  <si>
    <t>1 de enero de 2026 00:00</t>
  </si>
  <si>
    <t>S/E Central Bocamina I 154 kV</t>
  </si>
  <si>
    <t>Barra Principal, sección 1</t>
  </si>
  <si>
    <t>AT1</t>
  </si>
  <si>
    <t>15/09/2022 09:24:48</t>
  </si>
  <si>
    <t>La Cabrería del Verano (Ex PFV Santa Emilia)</t>
  </si>
  <si>
    <t>Tamarugal del Verano SpA</t>
  </si>
  <si>
    <t>31 de mayo de 2022 19:24</t>
  </si>
  <si>
    <t>15 de julio de 2024 00:00</t>
  </si>
  <si>
    <t>S/E Pozo Almonte 110 kV</t>
  </si>
  <si>
    <t>Los Robles II</t>
  </si>
  <si>
    <t>31 de mayo de 2022 17:18</t>
  </si>
  <si>
    <t>Sección 2</t>
  </si>
  <si>
    <t>B7, por definir</t>
  </si>
  <si>
    <t>08/09/2023 10:29:27</t>
  </si>
  <si>
    <t>02/2025</t>
  </si>
  <si>
    <t>Vallenar Solar</t>
  </si>
  <si>
    <t>31 de mayo de 2022 17:03</t>
  </si>
  <si>
    <t>S/E Vallenar 110 kV</t>
  </si>
  <si>
    <t>Parque Fotovoltaico Pauna Solar</t>
  </si>
  <si>
    <t>Pauna Solar SpA</t>
  </si>
  <si>
    <t>30 de mayo de 2022 18:08</t>
  </si>
  <si>
    <t>640</t>
  </si>
  <si>
    <t>S/E Crucero 220 kV</t>
  </si>
  <si>
    <t>barra principal seccion 1</t>
  </si>
  <si>
    <t>J17</t>
  </si>
  <si>
    <t>Nuevo Alimentador Camila en S/E Alonso de Córdova</t>
  </si>
  <si>
    <t>25 de mayo de 2022 17:10</t>
  </si>
  <si>
    <t>Barra principal N°4 y Barra auxiliar N°4</t>
  </si>
  <si>
    <t>S/E Móvil 69/13,8 kV y Ampliación S/E Hamburgo.</t>
  </si>
  <si>
    <t>20 de mayo de 2022 08:42</t>
  </si>
  <si>
    <t>10 de octubre de 2024 00:00</t>
  </si>
  <si>
    <t>Hamburgo</t>
  </si>
  <si>
    <t>Alimentador N°2 en 13,8 KV SE Guardiamarina</t>
  </si>
  <si>
    <t>19 de mayo de 2022 19:21</t>
  </si>
  <si>
    <t>4.8</t>
  </si>
  <si>
    <t>S/E Guardiamarina 13,8 kV</t>
  </si>
  <si>
    <t>52C2</t>
  </si>
  <si>
    <t>02/02/2023 16:39:32</t>
  </si>
  <si>
    <t>11/2023</t>
  </si>
  <si>
    <t>Alimentador N°1 en 13,8 KV SE Guardiamarina</t>
  </si>
  <si>
    <t>19 de mayo de 2022 19:04</t>
  </si>
  <si>
    <t>5.9</t>
  </si>
  <si>
    <t>30 de enero de 2023 00:00</t>
  </si>
  <si>
    <t>52C1</t>
  </si>
  <si>
    <t>02/02/2023 16:35:43</t>
  </si>
  <si>
    <t>02/2023</t>
  </si>
  <si>
    <t>Alimentador N°3 en 23 KV SE Guardiamarina</t>
  </si>
  <si>
    <t>19 de mayo de 2022 18:48</t>
  </si>
  <si>
    <t>S/E Guardiamarina 23 kV</t>
  </si>
  <si>
    <t>52E3</t>
  </si>
  <si>
    <t>02/02/2023 16:33:29</t>
  </si>
  <si>
    <t>Alimentador N°2 en 23 KV SE Guardiamarina</t>
  </si>
  <si>
    <t>19 de mayo de 2022 18:33</t>
  </si>
  <si>
    <t>52E2</t>
  </si>
  <si>
    <t>02/02/2023 16:31:20</t>
  </si>
  <si>
    <t>Alimentador N°1 en 23 KV SE Guardiamarina</t>
  </si>
  <si>
    <t>19 de mayo de 2022 18:15</t>
  </si>
  <si>
    <t>02/02/2023 16:28:43</t>
  </si>
  <si>
    <t>Tomeco</t>
  </si>
  <si>
    <t>19 de mayo de 2022 16:21</t>
  </si>
  <si>
    <t>Línea 2x220 Santa María - Charrúa</t>
  </si>
  <si>
    <t>Seccionadora Interruptor y Medio</t>
  </si>
  <si>
    <t>24/04/2023 15:48:18</t>
  </si>
  <si>
    <t>04/2023</t>
  </si>
  <si>
    <t>17 de mayo de 2022 14:31</t>
  </si>
  <si>
    <t>j21 o por definir</t>
  </si>
  <si>
    <t>PFV Gran Teno</t>
  </si>
  <si>
    <t>Proyecto declarado en construcción</t>
  </si>
  <si>
    <t>13 de mayo de 2022 14:26</t>
  </si>
  <si>
    <t>29 de diciembre de 2023 00:00</t>
  </si>
  <si>
    <t>S/E Seccionadora Solís 154 kV</t>
  </si>
  <si>
    <t>Nueva Barra</t>
  </si>
  <si>
    <t>06/12/2022 16:45:17</t>
  </si>
  <si>
    <t>Habilitación Transformador N°2 50MVA 220/23kV S/E Mantos Blancos</t>
  </si>
  <si>
    <t>Mantos Copper S.A.</t>
  </si>
  <si>
    <t>12 de mayo de 2022 12:31</t>
  </si>
  <si>
    <t>10 de abril de 2023 00:00</t>
  </si>
  <si>
    <t xml:space="preserve">S/E Mantos Blancos 220/23 kV </t>
  </si>
  <si>
    <t>Barra pricipal</t>
  </si>
  <si>
    <t>Paño Mantos Blancos</t>
  </si>
  <si>
    <t xml:space="preserve">Parque Eólico Dañicalqui </t>
  </si>
  <si>
    <t>Eólica Dañicalqui SpA</t>
  </si>
  <si>
    <t>5 de mayo de 2022 11:46</t>
  </si>
  <si>
    <t>95.2</t>
  </si>
  <si>
    <t>7 de mayo de 2026 00:00</t>
  </si>
  <si>
    <t xml:space="preserve">Barra principal, 1 </t>
  </si>
  <si>
    <t>j10</t>
  </si>
  <si>
    <t>Yungay</t>
  </si>
  <si>
    <t>Repotenciamiento Eléctrico SAR</t>
  </si>
  <si>
    <t>2 de mayo de 2022 19:18</t>
  </si>
  <si>
    <t>23.7</t>
  </si>
  <si>
    <t>S/E Santa Filomena 22O kV</t>
  </si>
  <si>
    <t>JT2, por definir</t>
  </si>
  <si>
    <t>19/04/2023 11:00:27</t>
  </si>
  <si>
    <t>REPOTENCIAMIENTO ELÉCTRICO SAR</t>
  </si>
  <si>
    <t>Minera Los Pelambres</t>
  </si>
  <si>
    <t>2 de mayo de 2022 18:44</t>
  </si>
  <si>
    <t>S/E SANTA FILOMENA 220KV</t>
  </si>
  <si>
    <t>Pampa Orcoma</t>
  </si>
  <si>
    <t>2 de mayo de 2022 16:42</t>
  </si>
  <si>
    <t>6 de enero de 2024 00:00</t>
  </si>
  <si>
    <t>S/E Orcoma 220 kV</t>
  </si>
  <si>
    <t>13/12/2022 12:14:52</t>
  </si>
  <si>
    <t>Alimentador N°3 a Paño E3 SE Pargua</t>
  </si>
  <si>
    <t>29 de abril de 2022 14:20</t>
  </si>
  <si>
    <t>30 de septiembre de 2023 00:00</t>
  </si>
  <si>
    <t>S/E Pargua 23 kV</t>
  </si>
  <si>
    <t>PFV Lamida</t>
  </si>
  <si>
    <t>29 de abril de 2022 11:17</t>
  </si>
  <si>
    <t>Línea ralco - Charrúa 220 kV</t>
  </si>
  <si>
    <t>Circuito C1</t>
  </si>
  <si>
    <t>SOLANGO</t>
  </si>
  <si>
    <t>Hidroenersur S.A.</t>
  </si>
  <si>
    <t>28 de abril de 2022 15:38</t>
  </si>
  <si>
    <t>8.2</t>
  </si>
  <si>
    <t>S/E Central Picoiquen 13,2 kV</t>
  </si>
  <si>
    <t>S/E Switchgear 13,2 kV</t>
  </si>
  <si>
    <t>Switchgear 13,2 kV conectado a la S/E Central Picoiquen</t>
  </si>
  <si>
    <t>08/09/2022 12:39:04</t>
  </si>
  <si>
    <t>Parque Eólico Puente</t>
  </si>
  <si>
    <t>Puente SpA.</t>
  </si>
  <si>
    <t>27 de abril de 2022 10:58</t>
  </si>
  <si>
    <t>42</t>
  </si>
  <si>
    <t>9 de enero de 2025 00:00</t>
  </si>
  <si>
    <t>S/E Tres Pinos 66 kV</t>
  </si>
  <si>
    <t>Lebu</t>
  </si>
  <si>
    <t>Lajuela Solar</t>
  </si>
  <si>
    <t>22 de abril de 2022 18:01</t>
  </si>
  <si>
    <t>1 de enero de 2024 00:00</t>
  </si>
  <si>
    <t>S/E Quilmo II 66 kV</t>
  </si>
  <si>
    <t>DC Padre Hurtado - Fase 2</t>
  </si>
  <si>
    <t>21 de abril de 2022 11:37</t>
  </si>
  <si>
    <t>30 de marzo de 2024 00:00</t>
  </si>
  <si>
    <t>S/E Padre Hurtado 110 kV</t>
  </si>
  <si>
    <t>Vientos de Atacama</t>
  </si>
  <si>
    <t>21 de abril de 2022 11:16</t>
  </si>
  <si>
    <t>380</t>
  </si>
  <si>
    <t>4 de enero de 2025 00:00</t>
  </si>
  <si>
    <t>S/E Punta Colorada 220 kV</t>
  </si>
  <si>
    <t>Diagonales</t>
  </si>
  <si>
    <t>06/07/2023 17:10:28</t>
  </si>
  <si>
    <t>05/2025</t>
  </si>
  <si>
    <t>CSFV Las Mesetas II</t>
  </si>
  <si>
    <t>20 de abril de 2022 12:06</t>
  </si>
  <si>
    <t>108</t>
  </si>
  <si>
    <t>Linea Guacolda-Maitencillo Cto 2</t>
  </si>
  <si>
    <t>Tap-off</t>
  </si>
  <si>
    <t>T-46</t>
  </si>
  <si>
    <t>Orcoma</t>
  </si>
  <si>
    <t>14 de abril de 2022 13:51</t>
  </si>
  <si>
    <t>Nuevo Alimentador Lazo en S/E Cisterna</t>
  </si>
  <si>
    <t>11 de abril de 2022 17:55</t>
  </si>
  <si>
    <t>30 de septiembre de 2022 00:00</t>
  </si>
  <si>
    <t>S/E Cisterna 12 kV</t>
  </si>
  <si>
    <t>Barra principal N°3 y barra auxiliar</t>
  </si>
  <si>
    <t>La Cisterna</t>
  </si>
  <si>
    <t>DC Huechuraba - Fase 2</t>
  </si>
  <si>
    <t>6 de abril de 2022 14:38</t>
  </si>
  <si>
    <t>3 de noviembre de 2024 00:00</t>
  </si>
  <si>
    <t>S/E El Salto 110 kV</t>
  </si>
  <si>
    <t>Barras 1 y 2 Sección N°1</t>
  </si>
  <si>
    <t>H3 y H4</t>
  </si>
  <si>
    <t>16/01/2023 17:52:20</t>
  </si>
  <si>
    <t>07/2024</t>
  </si>
  <si>
    <t>5 de abril de 2022 15:19</t>
  </si>
  <si>
    <t>Central Hidroeléctrica Don Eugenio</t>
  </si>
  <si>
    <t>Hidroeléctrica Azufre SpA.</t>
  </si>
  <si>
    <t>4 de abril de 2022 12:55</t>
  </si>
  <si>
    <t>3.0</t>
  </si>
  <si>
    <t>Línea 1x23 kV Punta del Viento - Corrales</t>
  </si>
  <si>
    <t>Se construirá una nueva S/E llamada S/E Seccionadora Don Eugenio que seccionará la línea 1x23 kV Punta del Viento - Corrales</t>
  </si>
  <si>
    <t>E3 (de la nueva S/E Seccionadora Don Eugenio</t>
  </si>
  <si>
    <t>16/12/2022 12:36:40</t>
  </si>
  <si>
    <t>12/2022</t>
  </si>
  <si>
    <t>DC Huechuraba - Fase 1</t>
  </si>
  <si>
    <t>1 de abril de 2022 15:19</t>
  </si>
  <si>
    <t>6 de enero de 2023 00:00</t>
  </si>
  <si>
    <t>Barra Principal N°3 y Barra Principal N°4</t>
  </si>
  <si>
    <t>E21 (5-T3) y E30 (6-T4)</t>
  </si>
  <si>
    <t>Data Center Padre Hurtado Fase 1</t>
  </si>
  <si>
    <t>1 de abril de 2022 14:35</t>
  </si>
  <si>
    <t>S/E Padre Hurtado 23 kV</t>
  </si>
  <si>
    <t>E6 y E7 (o por definir)</t>
  </si>
  <si>
    <t>31/01/2023 15:50:39</t>
  </si>
  <si>
    <t>Terrazas</t>
  </si>
  <si>
    <t>31 de marzo de 2022 11:51</t>
  </si>
  <si>
    <t>Línea 1x220 Tchamma - Pallata</t>
  </si>
  <si>
    <t>JL3</t>
  </si>
  <si>
    <t>Calama</t>
  </si>
  <si>
    <t>Parque Eólico Coyanco</t>
  </si>
  <si>
    <t>30 de marzo de 2022 12:16</t>
  </si>
  <si>
    <t>30 de mayo de 2025 00:00</t>
  </si>
  <si>
    <t>S/E Santa Clara en 220 kV</t>
  </si>
  <si>
    <t>26/07/2022 09:25:49</t>
  </si>
  <si>
    <t>REEMPLAZO GIS 66 KV S/E LOS BRONCES</t>
  </si>
  <si>
    <t>29 de marzo de 2022 08:45</t>
  </si>
  <si>
    <t>1 de enero de 2023 00:00</t>
  </si>
  <si>
    <t>S/E Los Bronces en 66 kV</t>
  </si>
  <si>
    <t>B1, B2, B3, B4 y B5</t>
  </si>
  <si>
    <t>Lo Barnechea</t>
  </si>
  <si>
    <t>Eólico Pilmaiquén</t>
  </si>
  <si>
    <t>25 de marzo de 2022 11:33</t>
  </si>
  <si>
    <t>11 de enero de 2027 00:00</t>
  </si>
  <si>
    <t>Derivación Línea Rahue - Antillanca en 220 kV</t>
  </si>
  <si>
    <t>Tap Off LAT</t>
  </si>
  <si>
    <t>Pampa Norte 2</t>
  </si>
  <si>
    <t>18 de marzo de 2022 07:37</t>
  </si>
  <si>
    <t>1 de abril de 2024 00:00</t>
  </si>
  <si>
    <t xml:space="preserve">S/E Central Pampa Norte 220 kV </t>
  </si>
  <si>
    <t xml:space="preserve">Barra Prinicipal </t>
  </si>
  <si>
    <t>Parque Solar Colina</t>
  </si>
  <si>
    <t>16 de marzo de 2022 13:12</t>
  </si>
  <si>
    <t>Derivación Línea Polpaico - Las Tortolas 220 kV</t>
  </si>
  <si>
    <t>Barra Principal y transferencia</t>
  </si>
  <si>
    <t xml:space="preserve">300 m S/E Las Tortolas				</t>
  </si>
  <si>
    <t>11 de marzo de 2022 10:59</t>
  </si>
  <si>
    <t>Línea Quillota - Los Piuquenes 220 kV</t>
  </si>
  <si>
    <t>Ampliación Data Center Cuarta Etapa</t>
  </si>
  <si>
    <t>Edgeconnex Chile V SpA</t>
  </si>
  <si>
    <t>9 de marzo de 2022 18:06</t>
  </si>
  <si>
    <t>S/E Seccionadora Colina 110 kV</t>
  </si>
  <si>
    <t xml:space="preserve">Por definir </t>
  </si>
  <si>
    <t>20/12/2022 11:37:24</t>
  </si>
  <si>
    <t>Sistema de Almacenamiento PF Las Salinas</t>
  </si>
  <si>
    <t>4 de marzo de 2022 13:05</t>
  </si>
  <si>
    <t>31 de enero de 2023 00:00</t>
  </si>
  <si>
    <t>S/E Nueva El Arriero 33 kV</t>
  </si>
  <si>
    <t>Barra 1 - Barra 4</t>
  </si>
  <si>
    <t>Nuevo Alimentador La Dormida en S/E El Manzano</t>
  </si>
  <si>
    <t>3 de marzo de 2022 10:43</t>
  </si>
  <si>
    <t>30 de mayo de 2022 00:00</t>
  </si>
  <si>
    <t>S/E El Manzano 23 kV</t>
  </si>
  <si>
    <t>Barra principal N°3 y barra auxiliar 23 kV</t>
  </si>
  <si>
    <t>E14</t>
  </si>
  <si>
    <t>PMG AltoNorte</t>
  </si>
  <si>
    <t>2 de marzo de 2022 19:12</t>
  </si>
  <si>
    <t>1 de agosto de 2023 00:00</t>
  </si>
  <si>
    <t>S/E Alto Norte 23 kV</t>
  </si>
  <si>
    <t>Paño MT</t>
  </si>
  <si>
    <t>Nuevo Alimentador Aguilucho en S/E Santa Elena</t>
  </si>
  <si>
    <t>2 de marzo de 2022 11:44</t>
  </si>
  <si>
    <t>S/E Santa Elena 12 kV</t>
  </si>
  <si>
    <t>Barra principal N°4 y barra auxiliar N°4</t>
  </si>
  <si>
    <t>Ñuñoa</t>
  </si>
  <si>
    <t>Nuevo Alimentador Quilicura Bus 1 en S/E Lo Boza</t>
  </si>
  <si>
    <t>2 de marzo de 2022 11:26</t>
  </si>
  <si>
    <t>11.9</t>
  </si>
  <si>
    <t>7 de enero de 2022 00:00</t>
  </si>
  <si>
    <t>barra principal N°6 y barra auxiliar N°6</t>
  </si>
  <si>
    <t>E41</t>
  </si>
  <si>
    <t xml:space="preserve">Sistema de Almacenamiento del PF Guanchoi </t>
  </si>
  <si>
    <t>24 de febrero de 2022 17:06</t>
  </si>
  <si>
    <t>1 de septiembre de 2023 00:00</t>
  </si>
  <si>
    <t>S/E Bella Mónica 33 kV</t>
  </si>
  <si>
    <t>Barras 1 a 4</t>
  </si>
  <si>
    <t>Celdas en 33 kV</t>
  </si>
  <si>
    <t>PE Vergara</t>
  </si>
  <si>
    <t>Parque Eólico Vergara SpA</t>
  </si>
  <si>
    <t>19 de febrero de 2022 07:31</t>
  </si>
  <si>
    <t>37.2</t>
  </si>
  <si>
    <t>1 de diciembre de 2025 00:00</t>
  </si>
  <si>
    <t>S/E Nahuelbuta 23 kV</t>
  </si>
  <si>
    <t>E3 y E4</t>
  </si>
  <si>
    <t>Renaico</t>
  </si>
  <si>
    <t>06/01/2023 13:29:50</t>
  </si>
  <si>
    <t>PV Lamida</t>
  </si>
  <si>
    <t>17 de febrero de 2022 21:50</t>
  </si>
  <si>
    <t>LT Ralco - Charrúa 220 kV</t>
  </si>
  <si>
    <t>Longos Solar</t>
  </si>
  <si>
    <t>16 de febrero de 2022 21:08</t>
  </si>
  <si>
    <t>2 de enero de 2027 00:00</t>
  </si>
  <si>
    <t>S/E Quinquimo 110 kV</t>
  </si>
  <si>
    <t>Barra principal N2</t>
  </si>
  <si>
    <t>H5</t>
  </si>
  <si>
    <t>Papudo</t>
  </si>
  <si>
    <t>22/11/2022 00:00:00</t>
  </si>
  <si>
    <t>PMG Muelle</t>
  </si>
  <si>
    <t>16 de febrero de 2022 16:23</t>
  </si>
  <si>
    <t>30 de agosto de 2023 00:00</t>
  </si>
  <si>
    <t>01/12/2022 17:39:23</t>
  </si>
  <si>
    <t>Parque Solar El Estero</t>
  </si>
  <si>
    <t>11 de febrero de 2022 10:03</t>
  </si>
  <si>
    <t>1 de junio de 2026 00:00</t>
  </si>
  <si>
    <t>S/E Alto Melipilla 110 kV</t>
  </si>
  <si>
    <t>Sistema de almacenamiento del PF El Manzano</t>
  </si>
  <si>
    <t>10 de febrero de 2022 13:34</t>
  </si>
  <si>
    <t>S/E El Manzano Solar 33 kV</t>
  </si>
  <si>
    <t>Celdas MT en 33 kV</t>
  </si>
  <si>
    <t>FASE 2. AR PANIMAVIDA SOLAR</t>
  </si>
  <si>
    <t>9 de febrero de 2022 16:09</t>
  </si>
  <si>
    <t>Colbún-Procart 220 kV</t>
  </si>
  <si>
    <t>Likanantai</t>
  </si>
  <si>
    <t>Parque Eolico Nolana SPA</t>
  </si>
  <si>
    <t>8 de febrero de 2022 17:53</t>
  </si>
  <si>
    <t>S/E Monte Mina 220 kV (Likanantai)</t>
  </si>
  <si>
    <t>PH Curauma I</t>
  </si>
  <si>
    <t>EBCO Energía S.A.</t>
  </si>
  <si>
    <t>2 de febrero de 2022 13:50</t>
  </si>
  <si>
    <t>S/E Agua Santa 110</t>
  </si>
  <si>
    <t>H17-H18</t>
  </si>
  <si>
    <t>Viña del Mar</t>
  </si>
  <si>
    <t>PV Jicuri Solar 90 MW</t>
  </si>
  <si>
    <t>1 de febrero de 2022 22:02</t>
  </si>
  <si>
    <t>LT Central Los Cipreses - Itahue 154 kV</t>
  </si>
  <si>
    <t>ENAPAC Ruta Este</t>
  </si>
  <si>
    <t>30 de enero de 2022 11:29</t>
  </si>
  <si>
    <t>70</t>
  </si>
  <si>
    <t>S/E Luz del Norte 220 kV</t>
  </si>
  <si>
    <t>Tamarugal del Verano Solar</t>
  </si>
  <si>
    <t>28 de enero de 2022 20:33</t>
  </si>
  <si>
    <t>31 de marzo de 2025 00:00</t>
  </si>
  <si>
    <t>SE Pozo Almonte 66kV</t>
  </si>
  <si>
    <t>Barra 66kV</t>
  </si>
  <si>
    <t>Parque Fotovoltaico Crucero</t>
  </si>
  <si>
    <t>6 de enero de 2022 18:08</t>
  </si>
  <si>
    <t>J6A</t>
  </si>
  <si>
    <t>Milla Quince</t>
  </si>
  <si>
    <t>5 de enero de 2022 16:35</t>
  </si>
  <si>
    <t>600</t>
  </si>
  <si>
    <t>8 de enero de 2025 00:00</t>
  </si>
  <si>
    <t>Barra Principal B</t>
  </si>
  <si>
    <t>J14/J15-J17/J18</t>
  </si>
  <si>
    <t>Actualización PE Calama</t>
  </si>
  <si>
    <t>30 de diciembre de 2021 23:48</t>
  </si>
  <si>
    <t>3.8</t>
  </si>
  <si>
    <t>31 de enero de 2022 00:00</t>
  </si>
  <si>
    <t>Tap Off Oasis</t>
  </si>
  <si>
    <t>J1</t>
  </si>
  <si>
    <t>Cerro de Roco</t>
  </si>
  <si>
    <t>30 de diciembre de 2021 16:51</t>
  </si>
  <si>
    <t>75</t>
  </si>
  <si>
    <t>28 de febrero de 2026 00:00</t>
  </si>
  <si>
    <t>Cerro Negro Norte - Totoralillo C1</t>
  </si>
  <si>
    <t xml:space="preserve">Conexión en Derivación </t>
  </si>
  <si>
    <t>J1, por definir</t>
  </si>
  <si>
    <t>SCALA - Fase Inicial Sta Teresa DC</t>
  </si>
  <si>
    <t>Electrica Santa Teresa SpA</t>
  </si>
  <si>
    <t>30 de diciembre de 2021 07:06</t>
  </si>
  <si>
    <t>27 de septiembre de 2022 00:00</t>
  </si>
  <si>
    <t>SE Lampa</t>
  </si>
  <si>
    <t>E1 y E2</t>
  </si>
  <si>
    <t>Nuevo Alimentador Consistorial en S/E Macul</t>
  </si>
  <si>
    <t>27 de diciembre de 2021 08:08</t>
  </si>
  <si>
    <t>28 de febrero de 2022 00:00</t>
  </si>
  <si>
    <t>S/E Macul 110/12kV</t>
  </si>
  <si>
    <t>Barra principal N°3 y Barra auxiliar</t>
  </si>
  <si>
    <t>C22</t>
  </si>
  <si>
    <t>Peñalolén</t>
  </si>
  <si>
    <t>PSF San Juan</t>
  </si>
  <si>
    <t>23 de diciembre de 2021 17:20</t>
  </si>
  <si>
    <t>Sección 1 y 2</t>
  </si>
  <si>
    <t>H3 (Nuevo Paño en 110 kV)</t>
  </si>
  <si>
    <t>Parque Eólico Alpes</t>
  </si>
  <si>
    <t>Empresa Eléctrica Alpes SpA</t>
  </si>
  <si>
    <t>22 de diciembre de 2021 16:47</t>
  </si>
  <si>
    <t>S/E Celulosa Pacífico 220 kV</t>
  </si>
  <si>
    <t>AR-SEG Eólico Capilla</t>
  </si>
  <si>
    <t>AR-SEG Terral Spa</t>
  </si>
  <si>
    <t>21 de diciembre de 2021 16:31</t>
  </si>
  <si>
    <t>74</t>
  </si>
  <si>
    <t>1 de noviembre de 2027 00:00</t>
  </si>
  <si>
    <t>LAT Rahue - Antillanca 220kV</t>
  </si>
  <si>
    <t>Tap off LAT</t>
  </si>
  <si>
    <t>Tap off Linea</t>
  </si>
  <si>
    <t>28/06/2022 15:15:38</t>
  </si>
  <si>
    <t>Llanos de Chulo</t>
  </si>
  <si>
    <t>20 de diciembre de 2021 12:34</t>
  </si>
  <si>
    <t>S/E Seccionadora San Andrés</t>
  </si>
  <si>
    <t>Paño J12 y J13</t>
  </si>
  <si>
    <t>Central Ovalle Solar</t>
  </si>
  <si>
    <t>Central Eléctrica El Naranjillo SpA</t>
  </si>
  <si>
    <t>16 de diciembre de 2021 06:45</t>
  </si>
  <si>
    <t>SE La Ruca 110 kV</t>
  </si>
  <si>
    <t>Barra Principal 1 y Barra de Transferencia</t>
  </si>
  <si>
    <t>Playa Maqui</t>
  </si>
  <si>
    <t>15 de diciembre de 2021 19:02</t>
  </si>
  <si>
    <t>115</t>
  </si>
  <si>
    <t>Línea 1x220 kV Frutillar Norte - Puelche Sur</t>
  </si>
  <si>
    <t>Frutillar</t>
  </si>
  <si>
    <t>Parque eólico Las Ánimas</t>
  </si>
  <si>
    <t>13 de diciembre de 2021 15:29</t>
  </si>
  <si>
    <t>207</t>
  </si>
  <si>
    <t>Línea Punta Colorada - Tres Quebradas 220 kV</t>
  </si>
  <si>
    <t>Barra simple y barra de transferencia</t>
  </si>
  <si>
    <t>Subestación</t>
  </si>
  <si>
    <t>ODATA SAN BERNARDO ST02</t>
  </si>
  <si>
    <t>Lo Espejo Data Center SpA</t>
  </si>
  <si>
    <t>10 de diciembre de 2021 18:19</t>
  </si>
  <si>
    <t>S/E PANAMERICANA 110 kV</t>
  </si>
  <si>
    <t>BARRA 1, SECCION 1 Y SECCION 2</t>
  </si>
  <si>
    <t>NUEVOS PAÑOS H3 Y H4</t>
  </si>
  <si>
    <t>03/02/2023 14:21:00</t>
  </si>
  <si>
    <t>Conexión Alimentador N°2 a Paño E3 SE Pueblo Seco</t>
  </si>
  <si>
    <t>Empresa Eléctrica de la Frontera S.A.</t>
  </si>
  <si>
    <t>10 de diciembre de 2021 11:32</t>
  </si>
  <si>
    <t>S/E Pueblo Seco 23 kV</t>
  </si>
  <si>
    <t>San Ignacio</t>
  </si>
  <si>
    <t>04/04/2022 00:00:00</t>
  </si>
  <si>
    <t>Conexión Alimentador N°1 a paño E2 SE Pueblo Seco</t>
  </si>
  <si>
    <t>10 de diciembre de 2021 09:03</t>
  </si>
  <si>
    <t>Barra  principal tubo de cobre 1"</t>
  </si>
  <si>
    <t>01/04/2022 00:00:00</t>
  </si>
  <si>
    <t>Aumento de potencia de Parque Eólico Calama</t>
  </si>
  <si>
    <t>9 de diciembre de 2021 20:26</t>
  </si>
  <si>
    <t>16 de enero de 2022 00:00</t>
  </si>
  <si>
    <t>1x220kV Jama-Calama</t>
  </si>
  <si>
    <t>j1</t>
  </si>
  <si>
    <t>CSFV El Mollar</t>
  </si>
  <si>
    <t>Parsosy Ra SpA</t>
  </si>
  <si>
    <t>9 de diciembre de 2021 13:23</t>
  </si>
  <si>
    <t>Línea Central Espinos-Los Vilos</t>
  </si>
  <si>
    <t>J6 Los Vilos</t>
  </si>
  <si>
    <t>9 de diciembre de 2021 07:51</t>
  </si>
  <si>
    <t>Nuevo paño H2</t>
  </si>
  <si>
    <t>PFV Michilla</t>
  </si>
  <si>
    <t>Michilla Solar SpA</t>
  </si>
  <si>
    <t>7 de diciembre de 2021 10:55</t>
  </si>
  <si>
    <t>16 de octubre de 2023 00:00</t>
  </si>
  <si>
    <t>SE Lince</t>
  </si>
  <si>
    <t>E04</t>
  </si>
  <si>
    <t>Nuevo Alimentador Maitencillo</t>
  </si>
  <si>
    <t>3 de diciembre de 2021 11:13</t>
  </si>
  <si>
    <t>20 de abril de 2022 00:00</t>
  </si>
  <si>
    <t>S/E Agrosuper</t>
  </si>
  <si>
    <t>13/02/2023 14:22:02</t>
  </si>
  <si>
    <t>Parque Eólico Guanaquiana</t>
  </si>
  <si>
    <t>Guanaquiana SpA</t>
  </si>
  <si>
    <t>2 de diciembre de 2021 11:20</t>
  </si>
  <si>
    <t>334</t>
  </si>
  <si>
    <t>J10, J11</t>
  </si>
  <si>
    <t>28/12/2022 23:40:39</t>
  </si>
  <si>
    <t>PFV Los Llanos</t>
  </si>
  <si>
    <t>1 de diciembre de 2021 20:29</t>
  </si>
  <si>
    <t>13 de marzo de 2023 00:00</t>
  </si>
  <si>
    <t>EB2</t>
  </si>
  <si>
    <t>D5</t>
  </si>
  <si>
    <t>29/09/2022 16:15:35</t>
  </si>
  <si>
    <t>09/2022</t>
  </si>
  <si>
    <t>Nuevo Alimentador Rio Salar en S/E San Pablo</t>
  </si>
  <si>
    <t>1 de diciembre de 2021 15:59</t>
  </si>
  <si>
    <t>30 de diciembre de 2021 00:00</t>
  </si>
  <si>
    <t>S/E San Pablo 110/23 kV</t>
  </si>
  <si>
    <t>Barra principal N°2 y barra auxiliar</t>
  </si>
  <si>
    <t>Alimentador N°7 (52D7)</t>
  </si>
  <si>
    <t>Pudahuel</t>
  </si>
  <si>
    <t>Nuevo Alimentador Claro Liray en S/E Batuco</t>
  </si>
  <si>
    <t>1 de diciembre de 2021 15:04</t>
  </si>
  <si>
    <t>S/E Batuco 110/23 kV</t>
  </si>
  <si>
    <t>Barra principal N°1 y barra auxiliar</t>
  </si>
  <si>
    <t>Alimentador N°6 (52E6)</t>
  </si>
  <si>
    <t>Parque Solar La Ligua</t>
  </si>
  <si>
    <t>Letran Transmision SpA.</t>
  </si>
  <si>
    <t>30 de noviembre de 2021 16:34</t>
  </si>
  <si>
    <t>30 de junio de 2023 00:00</t>
  </si>
  <si>
    <t>SE Doña Carmen</t>
  </si>
  <si>
    <t>Switchgear 23 kV</t>
  </si>
  <si>
    <t>27/06/2023 18:44:58</t>
  </si>
  <si>
    <t>Normalizacion Tap Off Quillagua</t>
  </si>
  <si>
    <t>29 de noviembre de 2021 18:23</t>
  </si>
  <si>
    <t>S/E Frontera 220 kV</t>
  </si>
  <si>
    <t>J7/J8</t>
  </si>
  <si>
    <t>06/01/2023 14:39:30</t>
  </si>
  <si>
    <t>01/2023</t>
  </si>
  <si>
    <t>Las Cardas Solar</t>
  </si>
  <si>
    <t>26 de noviembre de 2021 14:14</t>
  </si>
  <si>
    <t>Nueva Pan de Azucar</t>
  </si>
  <si>
    <t>Traspaso Cabecea Alimentador Gabriela</t>
  </si>
  <si>
    <t>26 de noviembre de 2021 13:07</t>
  </si>
  <si>
    <t>SE Santa Rosa Sur  110/12</t>
  </si>
  <si>
    <t>Barra n°6 , sección 42</t>
  </si>
  <si>
    <t>Ventana del Sol II</t>
  </si>
  <si>
    <t>Ventana del Sol SpA</t>
  </si>
  <si>
    <t>22 de noviembre de 2021 13:50</t>
  </si>
  <si>
    <t>22 de diciembre de 2025 00:00</t>
  </si>
  <si>
    <t>Linea Nueva Ventana Nogales</t>
  </si>
  <si>
    <t>Alimentador Yobilo</t>
  </si>
  <si>
    <t>19 de noviembre de 2021 11:53</t>
  </si>
  <si>
    <t>31 de marzo de 2022 00:00</t>
  </si>
  <si>
    <t>SE Coronel 15kV</t>
  </si>
  <si>
    <t xml:space="preserve">La Aguada </t>
  </si>
  <si>
    <t>18 de noviembre de 2021 20:23</t>
  </si>
  <si>
    <t xml:space="preserve">Portezuelo 220 kV </t>
  </si>
  <si>
    <t xml:space="preserve">Interruptor y Medio </t>
  </si>
  <si>
    <t>Media diagonal J7 y J8 (Referencial)</t>
  </si>
  <si>
    <t>Peralillo</t>
  </si>
  <si>
    <t>12 de noviembre de 2021 11:55</t>
  </si>
  <si>
    <t>Agua Santa</t>
  </si>
  <si>
    <t>Parque Eólico Litueche</t>
  </si>
  <si>
    <t>10 de noviembre de 2021 15:04</t>
  </si>
  <si>
    <t>12 de febrero de 2026 00:00</t>
  </si>
  <si>
    <t>PFV Domeyko</t>
  </si>
  <si>
    <t>PFV Domeyko SpA</t>
  </si>
  <si>
    <t>8 de noviembre de 2021 15:34</t>
  </si>
  <si>
    <t>30 de mayo de 2024 00:00</t>
  </si>
  <si>
    <t>S/E Agua Amarga 220 kV</t>
  </si>
  <si>
    <t>Barra 1 y 2, Diagonal 3</t>
  </si>
  <si>
    <t>J8 y J7</t>
  </si>
  <si>
    <t>27/07/2022 17:02:02</t>
  </si>
  <si>
    <t>Lalackama III</t>
  </si>
  <si>
    <t>4 de noviembre de 2021 20:37</t>
  </si>
  <si>
    <t>205</t>
  </si>
  <si>
    <t>S/E Central Lalackama 220 kV</t>
  </si>
  <si>
    <t>Nuevo Alimentador Quitalmahue</t>
  </si>
  <si>
    <t>4 de noviembre de 2021 16:06</t>
  </si>
  <si>
    <t>1 de enero de 2022 00:00</t>
  </si>
  <si>
    <t>S/E La Pintana 12 kV</t>
  </si>
  <si>
    <t>E11</t>
  </si>
  <si>
    <t>La Pintana</t>
  </si>
  <si>
    <t>Nuevo Alimentador Rodrigo Valenzuela</t>
  </si>
  <si>
    <t>4 de noviembre de 2021 15:58</t>
  </si>
  <si>
    <t>30 de enero de 2022 00:00</t>
  </si>
  <si>
    <t>S/E Illapel 23 kV</t>
  </si>
  <si>
    <t>Illapel</t>
  </si>
  <si>
    <t>29 de octubre de 2021 14:24</t>
  </si>
  <si>
    <t>Litoral Central (Doble Barra Tap algarrobo)</t>
  </si>
  <si>
    <t>B8</t>
  </si>
  <si>
    <t>Meseta de Los Andes II</t>
  </si>
  <si>
    <t>Sonnedix Chile Holdings SpA</t>
  </si>
  <si>
    <t>28 de octubre de 2021 11:56</t>
  </si>
  <si>
    <t>S/E Elevadora Meseta de Los Andes en 33 kV</t>
  </si>
  <si>
    <t>Barra 33 kV, SE Elevadora Meseta de Los Andes</t>
  </si>
  <si>
    <t>PV_EL_NAVIO</t>
  </si>
  <si>
    <t>Navio Solar SpA</t>
  </si>
  <si>
    <t>21 de octubre de 2021 14:12</t>
  </si>
  <si>
    <t>S/E EL MELON</t>
  </si>
  <si>
    <t>F3</t>
  </si>
  <si>
    <t>21 de octubre de 2021 08:17</t>
  </si>
  <si>
    <t>S/E El Manzano 23kV</t>
  </si>
  <si>
    <t>Barra Principal N°3 y Barra Auxiliar N°3</t>
  </si>
  <si>
    <t>Ampliación Data Center – Tercera Etapa</t>
  </si>
  <si>
    <t>20 de octubre de 2021 17:52</t>
  </si>
  <si>
    <t>15 de julio de 2023 00:00</t>
  </si>
  <si>
    <t>DOBLE BARRA</t>
  </si>
  <si>
    <t>20/12/2022 11:15:25</t>
  </si>
  <si>
    <t>TENO SOLAR II</t>
  </si>
  <si>
    <t>Cool Power Spa</t>
  </si>
  <si>
    <t>20 de octubre de 2021 16:46</t>
  </si>
  <si>
    <t>S/E PLANTA MDP TENO</t>
  </si>
  <si>
    <t>Barra de 13,2 kV</t>
  </si>
  <si>
    <t>Nuevo Alimentador Nororiente en S/E Chicureo</t>
  </si>
  <si>
    <t>20 de octubre de 2021 09:32</t>
  </si>
  <si>
    <t>Barra Principal y Barra Auxiliar N°1</t>
  </si>
  <si>
    <t>52D4 (ALIMENTADOR N°4)</t>
  </si>
  <si>
    <t>Picazo Solar</t>
  </si>
  <si>
    <t>Hidroeléctrica Providencia S.A.</t>
  </si>
  <si>
    <t>18 de octubre de 2021 15:05</t>
  </si>
  <si>
    <t>S/E Central Providencia 6,9 kV</t>
  </si>
  <si>
    <t>Módulo nuevo Switchgear MT, por definir</t>
  </si>
  <si>
    <t>San Clemente</t>
  </si>
  <si>
    <t>CSFV La Totora</t>
  </si>
  <si>
    <t>Parsosy Sunna SpA</t>
  </si>
  <si>
    <t>18 de octubre de 2021 10:09</t>
  </si>
  <si>
    <t>Linea Sarco-Maitencillo 1x220kV</t>
  </si>
  <si>
    <t>T-171</t>
  </si>
  <si>
    <t>04/10/2022 11:16:03</t>
  </si>
  <si>
    <t>Parque Eólico Wayra</t>
  </si>
  <si>
    <t>EDF Renewable Services SpA</t>
  </si>
  <si>
    <t>18 de octubre de 2021 08:47</t>
  </si>
  <si>
    <t>450</t>
  </si>
  <si>
    <t>1 de noviembre de 2024 00:00</t>
  </si>
  <si>
    <t>Parinas</t>
  </si>
  <si>
    <t>Versalles</t>
  </si>
  <si>
    <t>Versalles SpA</t>
  </si>
  <si>
    <t>18 de octubre de 2021 08:27</t>
  </si>
  <si>
    <t>350</t>
  </si>
  <si>
    <t>15 de diciembre de 2025 00:00</t>
  </si>
  <si>
    <t>Ventanas-Nogales 220 Kv</t>
  </si>
  <si>
    <t>derivacion</t>
  </si>
  <si>
    <t xml:space="preserve">EDCSCL02_COLINA </t>
  </si>
  <si>
    <t>15 de octubre de 2021 16:08</t>
  </si>
  <si>
    <t>S/E COLINA 110KV</t>
  </si>
  <si>
    <t xml:space="preserve">Por Definir </t>
  </si>
  <si>
    <t>Parque Híbrido Cartagena (Fase 1)</t>
  </si>
  <si>
    <t>15 de octubre de 2021 14:50</t>
  </si>
  <si>
    <t>J18</t>
  </si>
  <si>
    <t>CSFV Las Mesetas</t>
  </si>
  <si>
    <t>15 de octubre de 2021 13:23</t>
  </si>
  <si>
    <t>PFV Cachiyuyo</t>
  </si>
  <si>
    <t>Parque Solar Cachiyuyo SpA</t>
  </si>
  <si>
    <t>12 de octubre de 2021 22:15</t>
  </si>
  <si>
    <t>17 de junio de 2024 00:00</t>
  </si>
  <si>
    <t>Línea 1x110 kV S/E Dos Amigos – S/E Pajonales</t>
  </si>
  <si>
    <t>Parque Fotovoltaico Cerro Blanco</t>
  </si>
  <si>
    <t>Cerro Blanco SpA</t>
  </si>
  <si>
    <t>12 de octubre de 2021 18:42</t>
  </si>
  <si>
    <t>30 de agosto de 2025 00:00</t>
  </si>
  <si>
    <t>Ventana del Sol</t>
  </si>
  <si>
    <t>12 de octubre de 2021 15:53</t>
  </si>
  <si>
    <t>30 de diciembre de 2025 00:00</t>
  </si>
  <si>
    <t>2x220 kV Nueva Ventanas - Nogales</t>
  </si>
  <si>
    <t>Datacenter Milagros</t>
  </si>
  <si>
    <t>8 de octubre de 2021 13:24</t>
  </si>
  <si>
    <t>4 de julio de 2023 00:00</t>
  </si>
  <si>
    <t>S/E Lampa</t>
  </si>
  <si>
    <t>Barra Principal, seccion 1 y seccion 2</t>
  </si>
  <si>
    <t>J3, J4</t>
  </si>
  <si>
    <t>02/06/2023 12:20:44</t>
  </si>
  <si>
    <t>Santa Isabel II</t>
  </si>
  <si>
    <t>28 de septiembre de 2021 21:44</t>
  </si>
  <si>
    <t>27 de enero de 2025 00:00</t>
  </si>
  <si>
    <t>SE Ana Maria</t>
  </si>
  <si>
    <t>barra 1 y barra 2</t>
  </si>
  <si>
    <t>J11 y J12</t>
  </si>
  <si>
    <t>16/10/2023 23:16:57</t>
  </si>
  <si>
    <t>Mataquito Solar</t>
  </si>
  <si>
    <t>22 de septiembre de 2021 16:18</t>
  </si>
  <si>
    <t>420</t>
  </si>
  <si>
    <t>S/E Mataquito 220 kV</t>
  </si>
  <si>
    <t>Hualañé</t>
  </si>
  <si>
    <t>Ampliación Parque Fotovoltaico Pedro de Valdivia</t>
  </si>
  <si>
    <t>22 de septiembre de 2021 15:34</t>
  </si>
  <si>
    <t>Línea Chacaya-Crucero</t>
  </si>
  <si>
    <t>PFV Manto Solar</t>
  </si>
  <si>
    <t>21 de septiembre de 2021 18:31</t>
  </si>
  <si>
    <t>58</t>
  </si>
  <si>
    <t>30 de diciembre de 2023 00:00</t>
  </si>
  <si>
    <t>Linea tap Barriles - Mantos de la Luna</t>
  </si>
  <si>
    <t>Tocopilla</t>
  </si>
  <si>
    <t>Parque Doña Carmen RM</t>
  </si>
  <si>
    <t>16 de septiembre de 2021 17:38</t>
  </si>
  <si>
    <t>28 de febrero de 2023 00:00</t>
  </si>
  <si>
    <t>S/E Santa Marta 23 kV</t>
  </si>
  <si>
    <t>Parque Fotovoltaico Collawara 2</t>
  </si>
  <si>
    <t>16 de septiembre de 2021 10:53</t>
  </si>
  <si>
    <t>29 de agosto de 2025 00:00</t>
  </si>
  <si>
    <t>Minera Teck CDA 220 kV</t>
  </si>
  <si>
    <t>Parque Fotovoltaico Collawara 1</t>
  </si>
  <si>
    <t>16 de septiembre de 2021 10:33</t>
  </si>
  <si>
    <t>30 de julio de 2025 00:00</t>
  </si>
  <si>
    <t>Parque Eólico La Rúa</t>
  </si>
  <si>
    <t>15 de septiembre de 2021 18:33</t>
  </si>
  <si>
    <t>S/E El Rosal 220 kV</t>
  </si>
  <si>
    <t>Barra 1 y 2</t>
  </si>
  <si>
    <t>Alimentador Alto Molle</t>
  </si>
  <si>
    <t>13 de septiembre de 2021 15:00</t>
  </si>
  <si>
    <t>29 de octubre de 2021 00:00</t>
  </si>
  <si>
    <t>Alto Hospicio 13,8 kV</t>
  </si>
  <si>
    <t>52CT2</t>
  </si>
  <si>
    <t>Alto Hospicio</t>
  </si>
  <si>
    <t>Verbena Solar</t>
  </si>
  <si>
    <t xml:space="preserve">Verbena Solar SpA </t>
  </si>
  <si>
    <t>9 de septiembre de 2021 07:56</t>
  </si>
  <si>
    <t>S/E Illapel 110 kV</t>
  </si>
  <si>
    <t>Cu 3/0 AWG</t>
  </si>
  <si>
    <t>30/08/2022 10:24:58</t>
  </si>
  <si>
    <t>PFV San Carlos</t>
  </si>
  <si>
    <t>8 de septiembre de 2021 09:50</t>
  </si>
  <si>
    <t>S/E San Carlos 66 kV</t>
  </si>
  <si>
    <t>Ampliación de barra definido en el Decreto 418/2017</t>
  </si>
  <si>
    <t>Nuevo paño de conexión</t>
  </si>
  <si>
    <t>14/09/2022 13:35:07</t>
  </si>
  <si>
    <t>Parque Solar Fotovoltaico Alwa</t>
  </si>
  <si>
    <t>7 de septiembre de 2021 08:29</t>
  </si>
  <si>
    <t xml:space="preserve">S/E Seccionadora Roncacho </t>
  </si>
  <si>
    <t>J10-J11 (Referencial, a definir en Hito 1)</t>
  </si>
  <si>
    <t>Proyecto Eólico Achiras</t>
  </si>
  <si>
    <t>3 de septiembre de 2021 18:34</t>
  </si>
  <si>
    <t>30 de octubre de 2026 00:00</t>
  </si>
  <si>
    <t>PSF Don Dario</t>
  </si>
  <si>
    <t>PSF Don Dario SpA</t>
  </si>
  <si>
    <t>3 de septiembre de 2021 09:13</t>
  </si>
  <si>
    <t>1 de mayo de 2024 00:00</t>
  </si>
  <si>
    <t>Polpaico 220</t>
  </si>
  <si>
    <t>Barra principal, 1 y 2</t>
  </si>
  <si>
    <t>Ampliación Patio 220 kV</t>
  </si>
  <si>
    <t>NUEVO TRANSFORMADOR N°3 EN S/E DESALANT 110/6,3 KV, 15/20 MVA</t>
  </si>
  <si>
    <t>Aguas Antofagasta S.A.</t>
  </si>
  <si>
    <t>2 de septiembre de 2021 22:29</t>
  </si>
  <si>
    <t>6 de diciembre de 2023 00:00</t>
  </si>
  <si>
    <t>S/E Desalant</t>
  </si>
  <si>
    <t>1 de septiembre de 2021 21:29</t>
  </si>
  <si>
    <t xml:space="preserve">S/E Desalant </t>
  </si>
  <si>
    <t>Nuevo Alimentador Laguna Sur en S/E San José</t>
  </si>
  <si>
    <t>31 de agosto de 2021 17:33</t>
  </si>
  <si>
    <t>6.3</t>
  </si>
  <si>
    <t>30 de noviembre de 2021 00:00</t>
  </si>
  <si>
    <t>Barra principal N°3 y barra auxiliar N°3</t>
  </si>
  <si>
    <t>Parque Eolico Carica</t>
  </si>
  <si>
    <t>24 de agosto de 2021 12:37</t>
  </si>
  <si>
    <t>2 de enero de 2025 00:00</t>
  </si>
  <si>
    <t>Linea 1x220 KV Don Goyo - El Arrayan</t>
  </si>
  <si>
    <t>Barra Principal + Transferencia</t>
  </si>
  <si>
    <t>Elec Sta Teresa - Mega Data Center Lampa</t>
  </si>
  <si>
    <t>17 de agosto de 2021 19:21</t>
  </si>
  <si>
    <t>Ambas Barras 220 kV</t>
  </si>
  <si>
    <t>J7 y J8 por definir</t>
  </si>
  <si>
    <t>19/04/2023 18:29:10</t>
  </si>
  <si>
    <t>Nuevo alimentador El Damasco en S/E Chicureo</t>
  </si>
  <si>
    <t>17 de agosto de 2021 12:36</t>
  </si>
  <si>
    <t>30 de octubre de 2021 00:00</t>
  </si>
  <si>
    <t>Alimentador N°5 (52D5)</t>
  </si>
  <si>
    <t>13 de agosto de 2021 14:33</t>
  </si>
  <si>
    <t>16 de enero de 2023 00:00</t>
  </si>
  <si>
    <t>SE EB2 4.16 kV</t>
  </si>
  <si>
    <t>PE Lawal 100 MW fase 2</t>
  </si>
  <si>
    <t>12 de agosto de 2021 19:38</t>
  </si>
  <si>
    <t>SE Nueva Pichirropulli</t>
  </si>
  <si>
    <t>Parque Renovable Entre Cerros</t>
  </si>
  <si>
    <t>Eólica Entre Cerros SpA</t>
  </si>
  <si>
    <t>12 de agosto de 2021 11:25</t>
  </si>
  <si>
    <t>68.2</t>
  </si>
  <si>
    <t>Portezuelo</t>
  </si>
  <si>
    <t>25/08/2023 15:17:34</t>
  </si>
  <si>
    <t>12/2024</t>
  </si>
  <si>
    <t>Nuevo Alimentador Otoñal en S/E Los Dominicos</t>
  </si>
  <si>
    <t>11 de agosto de 2021 18:54</t>
  </si>
  <si>
    <t>30 de septiembre de 2021 00:00</t>
  </si>
  <si>
    <t>S/E Los Dominicos 110/12 kV</t>
  </si>
  <si>
    <t>PE Demeter 50 MW</t>
  </si>
  <si>
    <t>11 de agosto de 2021 12:17</t>
  </si>
  <si>
    <t>SE Coiquen</t>
  </si>
  <si>
    <t>Quirihue</t>
  </si>
  <si>
    <t>PE Eleusis 300 MW</t>
  </si>
  <si>
    <t>11 de agosto de 2021 12:00</t>
  </si>
  <si>
    <t>SE Don Goyo</t>
  </si>
  <si>
    <t>31 de julio de 2021 09:00</t>
  </si>
  <si>
    <t>30 de julio de 2024 00:00</t>
  </si>
  <si>
    <t>S/E Luz del Norte en 220 kV</t>
  </si>
  <si>
    <t>Nuevo alimentador SE Montenegro</t>
  </si>
  <si>
    <t>30 de julio de 2021 12:56</t>
  </si>
  <si>
    <t>3 de febrero de 2023 00:00</t>
  </si>
  <si>
    <t>SE Montenegro</t>
  </si>
  <si>
    <t>Santa Victoria</t>
  </si>
  <si>
    <t>29 de julio de 2021 12:26</t>
  </si>
  <si>
    <t>239</t>
  </si>
  <si>
    <t>Nueva Nirivilo 220 kV</t>
  </si>
  <si>
    <t>Constitución</t>
  </si>
  <si>
    <t>Nuevo Alimentador Nogales en S/E Lo Valledor</t>
  </si>
  <si>
    <t>28 de julio de 2021 16:32</t>
  </si>
  <si>
    <t>S/E Lo Valledor 110/12kV</t>
  </si>
  <si>
    <t>Barra principal N°4 y barra auxiliar</t>
  </si>
  <si>
    <t>Alimentador 26 (E26)</t>
  </si>
  <si>
    <t>27 de julio de 2021 15:10</t>
  </si>
  <si>
    <t>Nuevo Alimentador 12kV</t>
  </si>
  <si>
    <t>27 de julio de 2021 09:41</t>
  </si>
  <si>
    <t>S/E Mariscal 110/12 kV</t>
  </si>
  <si>
    <t>Nuevo Alimentador Metro Línea 7 en S/E Lo Boza</t>
  </si>
  <si>
    <t>15 de julio de 2021 18:14</t>
  </si>
  <si>
    <t>7.7</t>
  </si>
  <si>
    <t>30 de julio de 2021 00:00</t>
  </si>
  <si>
    <t>S/E Lo Boza 110/12kV</t>
  </si>
  <si>
    <t>E23</t>
  </si>
  <si>
    <t>Nuevo Alimentador Cacique en S/E Batuco</t>
  </si>
  <si>
    <t>15 de julio de 2021 17:56</t>
  </si>
  <si>
    <t>7 de septiembre de 2021 00:00</t>
  </si>
  <si>
    <t>S/E Batuco 110/23kV</t>
  </si>
  <si>
    <t>Barra principal N°2 y barra transferencia</t>
  </si>
  <si>
    <t>D12</t>
  </si>
  <si>
    <t>San Bárbara</t>
  </si>
  <si>
    <t>Santa Barbara SpA</t>
  </si>
  <si>
    <t>13 de julio de 2021 20:26</t>
  </si>
  <si>
    <t>30 de mayo de 2023 00:00</t>
  </si>
  <si>
    <t>Hualte 66 kV</t>
  </si>
  <si>
    <t>Barra 66 kV</t>
  </si>
  <si>
    <t>Polcura</t>
  </si>
  <si>
    <t>13 de julio de 2021 18:11</t>
  </si>
  <si>
    <t>155</t>
  </si>
  <si>
    <t>1 de junio de 2025 00:00</t>
  </si>
  <si>
    <t>Barras de 220 kV</t>
  </si>
  <si>
    <t>PFV El Valle</t>
  </si>
  <si>
    <t>12 de julio de 2021 18:09</t>
  </si>
  <si>
    <t>Loica 220 kV</t>
  </si>
  <si>
    <t>Arica II</t>
  </si>
  <si>
    <t>Arica Solar Generación 2 Limitada</t>
  </si>
  <si>
    <t>9 de julio de 2021 17:35</t>
  </si>
  <si>
    <t>15 de mayo de 2023 00:00</t>
  </si>
  <si>
    <t>Línea Cóndores - Parinacota</t>
  </si>
  <si>
    <t>Conductor AAAC Flint, Sección 374.52 mm²</t>
  </si>
  <si>
    <t>Nuevo Alimentador Vizcaya en S/E San Pablo</t>
  </si>
  <si>
    <t>9 de julio de 2021 14:45</t>
  </si>
  <si>
    <t>26 de julio de 2021 00:00</t>
  </si>
  <si>
    <t>Barra principal N°3 y Barra Auxiliar</t>
  </si>
  <si>
    <t>E13</t>
  </si>
  <si>
    <t>Parque Eólico Achiras</t>
  </si>
  <si>
    <t>9 de julio de 2021 14:13</t>
  </si>
  <si>
    <t>Barras principales</t>
  </si>
  <si>
    <t>PFV_EL_MELON</t>
  </si>
  <si>
    <t>El Melon Renovables SpA</t>
  </si>
  <si>
    <t>6 de julio de 2021 15:27</t>
  </si>
  <si>
    <t>29 de septiembre de 2023 00:00</t>
  </si>
  <si>
    <t>LINEA CEMENTO MELON – PRINCIPAL MINA NAVIO 1 x 44</t>
  </si>
  <si>
    <t>CONEXIÓN A EXTREMO DE LINEA</t>
  </si>
  <si>
    <t>POSTE 115 DE LA LINEA</t>
  </si>
  <si>
    <t>03/10/2022 13:08:40</t>
  </si>
  <si>
    <t>Parque Híbrido Pampa Yolanda</t>
  </si>
  <si>
    <t>29 de junio de 2021 20:13</t>
  </si>
  <si>
    <t>15 de diciembre de 2024 00:00</t>
  </si>
  <si>
    <t>S/E Parinas 220 kV</t>
  </si>
  <si>
    <t>Barra N˚2</t>
  </si>
  <si>
    <t>Parque Híbrido Pampa Fidelia</t>
  </si>
  <si>
    <t>25 de junio de 2021 20:24</t>
  </si>
  <si>
    <t>535</t>
  </si>
  <si>
    <t>15 de noviembre de 2024 00:00</t>
  </si>
  <si>
    <t>Barra Principal N˚2</t>
  </si>
  <si>
    <t>K18</t>
  </si>
  <si>
    <t>Parque Eólico Lomas de Taltal</t>
  </si>
  <si>
    <t>25 de junio de 2021 20:04</t>
  </si>
  <si>
    <t>353.4</t>
  </si>
  <si>
    <t>15 de abril de 2024 00:00</t>
  </si>
  <si>
    <t>25/11/2022 22:31:20</t>
  </si>
  <si>
    <t>05/2023</t>
  </si>
  <si>
    <t>25 de junio de 2021 19:27</t>
  </si>
  <si>
    <t>Parque Eólico Ramadilla</t>
  </si>
  <si>
    <t>25 de junio de 2021 18:22</t>
  </si>
  <si>
    <t>260.4</t>
  </si>
  <si>
    <t>Don Goyo 220 kV</t>
  </si>
  <si>
    <t xml:space="preserve">Barra Principal N˚2 </t>
  </si>
  <si>
    <t>Parque Eólico Tablaruca</t>
  </si>
  <si>
    <t>25 de junio de 2021 12:52</t>
  </si>
  <si>
    <t>168</t>
  </si>
  <si>
    <t>S/E Chonchi 110kV</t>
  </si>
  <si>
    <t>Nuevo Paño H3</t>
  </si>
  <si>
    <t>Chonchi</t>
  </si>
  <si>
    <t>25 de junio de 2021 09:11</t>
  </si>
  <si>
    <t>S/E Muelle</t>
  </si>
  <si>
    <t>PFV Miscanti</t>
  </si>
  <si>
    <t>Concorde Solar SpA</t>
  </si>
  <si>
    <t>24 de junio de 2021 19:50</t>
  </si>
  <si>
    <t>El Arriero - Sierra Gorda</t>
  </si>
  <si>
    <t>Patache SOlar</t>
  </si>
  <si>
    <t>Opde Chile SpA</t>
  </si>
  <si>
    <t>24 de junio de 2021 17:57</t>
  </si>
  <si>
    <t>142</t>
  </si>
  <si>
    <t>13 de febrero de 2026 00:00</t>
  </si>
  <si>
    <t>Tarapacá 220 kV</t>
  </si>
  <si>
    <t>Doble Barra más barra de transferencia</t>
  </si>
  <si>
    <t>Covadonga Solar</t>
  </si>
  <si>
    <t>24 de junio de 2021 17:44</t>
  </si>
  <si>
    <t>S/E Puerto Patache 220 kV</t>
  </si>
  <si>
    <t>Sol de Huasco</t>
  </si>
  <si>
    <t>24 de junio de 2021 17:31</t>
  </si>
  <si>
    <t>196</t>
  </si>
  <si>
    <t>Guacolda-Maitencillo</t>
  </si>
  <si>
    <t>PMG Aurora</t>
  </si>
  <si>
    <t>18 de junio de 2021 14:57</t>
  </si>
  <si>
    <t>Rungue 23 kV</t>
  </si>
  <si>
    <t>17 de junio de 2021 18:44</t>
  </si>
  <si>
    <t>21 de abril de 2023 00:00</t>
  </si>
  <si>
    <t>S/E Parinacota</t>
  </si>
  <si>
    <t>PV Bubblegum</t>
  </si>
  <si>
    <t>15 de junio de 2021 17:58</t>
  </si>
  <si>
    <t>31 de diciembre de 2022 00:00</t>
  </si>
  <si>
    <t>Barra Principal Nº1 - Barra Principal Nº2</t>
  </si>
  <si>
    <t>J13, J14 y J15</t>
  </si>
  <si>
    <t>Nuevo Alimentador Mallermo</t>
  </si>
  <si>
    <t>15 de junio de 2021 12:45</t>
  </si>
  <si>
    <t>1 de julio de 2021 00:00</t>
  </si>
  <si>
    <t>SE Alcones 23kV</t>
  </si>
  <si>
    <t>11 de junio de 2021 12:19</t>
  </si>
  <si>
    <t>S/E Coronel 15 kV</t>
  </si>
  <si>
    <t>Parque Eólico Los Lagos</t>
  </si>
  <si>
    <t>Eólica Los Lagos SPA</t>
  </si>
  <si>
    <t>11 de junio de 2021 09:00</t>
  </si>
  <si>
    <t>J18, Diagonal 6</t>
  </si>
  <si>
    <t>PV Pineapple</t>
  </si>
  <si>
    <t>10 de junio de 2021 15:34</t>
  </si>
  <si>
    <t>S/E Nueva Codegua 66 kV</t>
  </si>
  <si>
    <t>PV Blueberry</t>
  </si>
  <si>
    <t>10 de junio de 2021 14:46</t>
  </si>
  <si>
    <t>S/E Punta de Cortes 66 kV</t>
  </si>
  <si>
    <t>Sección Nº2</t>
  </si>
  <si>
    <t>Nuevo Alimentador Huechuraba Bus 6, en S/E Recoleta</t>
  </si>
  <si>
    <t>10 de junio de 2021 13:04</t>
  </si>
  <si>
    <t>31 de diciembre de 2021 00:00</t>
  </si>
  <si>
    <t>C9</t>
  </si>
  <si>
    <t>Nuevo Alimentador Huechuraba Bus 4, en S/E Recoleta</t>
  </si>
  <si>
    <t>10 de junio de 2021 12:48</t>
  </si>
  <si>
    <t>C11</t>
  </si>
  <si>
    <t>Nuevo Alimentador Huechuraba Bus 3, en S/E Recoleta</t>
  </si>
  <si>
    <t>10 de junio de 2021 12:20</t>
  </si>
  <si>
    <t>C10</t>
  </si>
  <si>
    <t>Nuevo Alimentador Huechuraba Bus 1, en S/E Recoleta</t>
  </si>
  <si>
    <t>10 de junio de 2021 11:41</t>
  </si>
  <si>
    <t>Guanaco Solar</t>
  </si>
  <si>
    <t>Fotovoltaica Norte Grande 4 SpA</t>
  </si>
  <si>
    <t>9 de junio de 2021 18:36</t>
  </si>
  <si>
    <t>30 de octubre de 2023 00:00</t>
  </si>
  <si>
    <t>S/E Diego de Almagro 110 kV</t>
  </si>
  <si>
    <t>A</t>
  </si>
  <si>
    <t>nuevo</t>
  </si>
  <si>
    <t>12/12/2022 17:14:15</t>
  </si>
  <si>
    <t>Parque Fotovoltaico Parina Solar</t>
  </si>
  <si>
    <t>Parina Solar SpA</t>
  </si>
  <si>
    <t>9 de junio de 2021 13:42</t>
  </si>
  <si>
    <t>190</t>
  </si>
  <si>
    <t>Calama Nueva 220</t>
  </si>
  <si>
    <t>1 y 2</t>
  </si>
  <si>
    <t>J13 / J14</t>
  </si>
  <si>
    <t>04/01/2023 20:03:05</t>
  </si>
  <si>
    <t>PMG Ouyike</t>
  </si>
  <si>
    <t>8 de junio de 2021 15:57</t>
  </si>
  <si>
    <t>Nueva S/E Damascal 23 kV</t>
  </si>
  <si>
    <t>D1</t>
  </si>
  <si>
    <t>Nuevo Alimentador Peñalolén Bus 3, en S/E Macul</t>
  </si>
  <si>
    <t>7 de junio de 2021 20:41</t>
  </si>
  <si>
    <t>Barra Principal N°1 y Barra Auxiliar N°1</t>
  </si>
  <si>
    <t>PMG Purpulheis</t>
  </si>
  <si>
    <t>7 de junio de 2021 18:03</t>
  </si>
  <si>
    <t>S/E Pelequen 15 kV</t>
  </si>
  <si>
    <t>Nueva Barra 15 kV</t>
  </si>
  <si>
    <t>Malloa</t>
  </si>
  <si>
    <t>7 de junio de 2021 17:52</t>
  </si>
  <si>
    <t>Rihue</t>
  </si>
  <si>
    <t>7 de junio de 2021 16:16</t>
  </si>
  <si>
    <t>164</t>
  </si>
  <si>
    <t>1 de noviembre de 2023 00:00</t>
  </si>
  <si>
    <t>Parque Eólico Renaico 220 kV</t>
  </si>
  <si>
    <t>La Cabaña Ampliación</t>
  </si>
  <si>
    <t>7 de junio de 2021 16:10</t>
  </si>
  <si>
    <t>JL2</t>
  </si>
  <si>
    <t>Nuevo Alimentador Peñalolén Bus2, en S/E Macul</t>
  </si>
  <si>
    <t>4 de junio de 2021 13:32</t>
  </si>
  <si>
    <t>S/E Macul 110/12 kV</t>
  </si>
  <si>
    <t>Barra principal 1 y barra auxiliar 1</t>
  </si>
  <si>
    <t>"Nuevo Alimentador Peñalolén Bus1”, en S/E Macul</t>
  </si>
  <si>
    <t>4 de junio de 2021 13:20</t>
  </si>
  <si>
    <t>PMG Quiani</t>
  </si>
  <si>
    <t>4 de junio de 2021 11:44</t>
  </si>
  <si>
    <t>S/E Quiani</t>
  </si>
  <si>
    <t>Barra 13,8</t>
  </si>
  <si>
    <t>PMG Emekaú</t>
  </si>
  <si>
    <t>3 de junio de 2021 17:03</t>
  </si>
  <si>
    <t>S/E Los Tambores 23 kV</t>
  </si>
  <si>
    <t>PMG Girl Scouts</t>
  </si>
  <si>
    <t>3 de junio de 2021 16:57</t>
  </si>
  <si>
    <t>S/E Panguilemo 15 kV</t>
  </si>
  <si>
    <t>Talca</t>
  </si>
  <si>
    <t>PMG Congo Viejo</t>
  </si>
  <si>
    <t>2 de junio de 2021 17:03</t>
  </si>
  <si>
    <t>S/E Hualte 13,8 kV</t>
  </si>
  <si>
    <t>Nuevo Alimentador Huechuraba Bus 5 en S/E Chacabuco</t>
  </si>
  <si>
    <t>1 de junio de 2021 21:14</t>
  </si>
  <si>
    <t>S/E Chacabuco 110/12kV</t>
  </si>
  <si>
    <t>Quilicura</t>
  </si>
  <si>
    <t>Nuevo Alimentador Renca Bus 1, en S/E Pudahuel</t>
  </si>
  <si>
    <t>1 de junio de 2021 21:03</t>
  </si>
  <si>
    <t>S/E Pudahuel 110/12kV</t>
  </si>
  <si>
    <t>Planta Solar Fotovoltaica Doña Antonia</t>
  </si>
  <si>
    <t>Doña Antonia Solar SpA</t>
  </si>
  <si>
    <t>1 de junio de 2021 19:53</t>
  </si>
  <si>
    <t>82.1</t>
  </si>
  <si>
    <t>1 de julio de 2022 00:00</t>
  </si>
  <si>
    <t>S/E La Ruca 110 kV</t>
  </si>
  <si>
    <t>Barra Principal 2 y Barra de Transferencia</t>
  </si>
  <si>
    <t>08/06/2022 12:30:46</t>
  </si>
  <si>
    <t>Nuevo Alimentador Pudahuel Bus 1</t>
  </si>
  <si>
    <t>1 de junio de 2021 19:37</t>
  </si>
  <si>
    <t>Barra principal N°3 y auxiliar</t>
  </si>
  <si>
    <t>PFV OLMUE</t>
  </si>
  <si>
    <t>Lenergia Chile SpA</t>
  </si>
  <si>
    <t>1 de junio de 2021 19:16</t>
  </si>
  <si>
    <t>5 de junio de 2022 00:00</t>
  </si>
  <si>
    <t>S/E QUILLOTA 110 kV</t>
  </si>
  <si>
    <t>H7</t>
  </si>
  <si>
    <t>Olmué</t>
  </si>
  <si>
    <t>Parque Fotovoltaico Inti Pacha 3</t>
  </si>
  <si>
    <t>1 de junio de 2021 16:04</t>
  </si>
  <si>
    <t>31 de enero de 2028 00:00</t>
  </si>
  <si>
    <t>Kimal</t>
  </si>
  <si>
    <t>Nuevo Alimentador SE Agrosuper</t>
  </si>
  <si>
    <t>1 de junio de 2021 15:32</t>
  </si>
  <si>
    <t>1.9</t>
  </si>
  <si>
    <t>31 de octubre de 2021 00:00</t>
  </si>
  <si>
    <t>SE Agrosuper</t>
  </si>
  <si>
    <t>29 de mayo de 2021 17:54</t>
  </si>
  <si>
    <t>Ampliación Tchamma</t>
  </si>
  <si>
    <t>28 de mayo de 2021 15:15</t>
  </si>
  <si>
    <t>17.5</t>
  </si>
  <si>
    <t>10 de octubre de 2022 00:00</t>
  </si>
  <si>
    <t>S/E Tchamma</t>
  </si>
  <si>
    <t>PFV Aceituno</t>
  </si>
  <si>
    <t>28 de mayo de 2021 12:28</t>
  </si>
  <si>
    <t>S/E Santa Filomena 220 kV</t>
  </si>
  <si>
    <t>PMG Jurema</t>
  </si>
  <si>
    <t>26 de mayo de 2021 22:51</t>
  </si>
  <si>
    <t>S/E Barro Blanco 23 kV</t>
  </si>
  <si>
    <t>52E4</t>
  </si>
  <si>
    <t>PMG Puerto Dignidad</t>
  </si>
  <si>
    <t>26 de mayo de 2021 22:41</t>
  </si>
  <si>
    <t>PMG Virola</t>
  </si>
  <si>
    <t>26 de mayo de 2021 02:11</t>
  </si>
  <si>
    <t>S/E Mariquina 23 kV</t>
  </si>
  <si>
    <t>Barra Principal Nº1</t>
  </si>
  <si>
    <t>PMG Mapacho Solar</t>
  </si>
  <si>
    <t>26 de mayo de 2021 01:56</t>
  </si>
  <si>
    <t>PMG Chacruna</t>
  </si>
  <si>
    <t>26 de mayo de 2021 01:36</t>
  </si>
  <si>
    <t>S/E La Unión 13,2 kV</t>
  </si>
  <si>
    <t>52C6</t>
  </si>
  <si>
    <t>Parque Eólico Mocho</t>
  </si>
  <si>
    <t>25 de mayo de 2021 11:00</t>
  </si>
  <si>
    <t>15 de octubre de 2024 00:00</t>
  </si>
  <si>
    <t>S/E Valdivia 220kV</t>
  </si>
  <si>
    <t>J2</t>
  </si>
  <si>
    <t>Central Hidroeléctrica Rucalhue</t>
  </si>
  <si>
    <t>Rucalhue Energía SpA</t>
  </si>
  <si>
    <t>24 de mayo de 2021 18:30</t>
  </si>
  <si>
    <t>12 de enero de 2024 00:00</t>
  </si>
  <si>
    <t>Media diagonal J19/J20</t>
  </si>
  <si>
    <t>18/07/2022 18:11:43</t>
  </si>
  <si>
    <t>PMG El Tesoro</t>
  </si>
  <si>
    <t>Montajes Cielpanel SpA</t>
  </si>
  <si>
    <t>24 de mayo de 2021 15:19</t>
  </si>
  <si>
    <t>S/E El Tesoro 23kV</t>
  </si>
  <si>
    <t>Collahuasi - Desaladora y Estación de Bombeo PS1</t>
  </si>
  <si>
    <t>Compañía Doña Inés de Collahuasi SCM</t>
  </si>
  <si>
    <t>21 de mayo de 2021 14:26</t>
  </si>
  <si>
    <t>S/E Tarapacá 220 kV</t>
  </si>
  <si>
    <t>Barra Principal sección 1</t>
  </si>
  <si>
    <t>20 de mayo de 2021 16:40</t>
  </si>
  <si>
    <t>PE Pichilingnue</t>
  </si>
  <si>
    <t>20 de mayo de 2021 15:09</t>
  </si>
  <si>
    <t>183</t>
  </si>
  <si>
    <t>Barra principal, sección N°1</t>
  </si>
  <si>
    <t>Toltén</t>
  </si>
  <si>
    <t>PFV Abedules</t>
  </si>
  <si>
    <t>18 de mayo de 2021 17:04</t>
  </si>
  <si>
    <t>81</t>
  </si>
  <si>
    <t>S/E Bollenar 110 kV</t>
  </si>
  <si>
    <t>Quintero Solar</t>
  </si>
  <si>
    <t>17 de mayo de 2021 17:08</t>
  </si>
  <si>
    <t>26 de marzo de 2024 00:00</t>
  </si>
  <si>
    <t>Línea Central Quinteros - San Luis 220 kV</t>
  </si>
  <si>
    <t>Parque Eólico Choshuenco</t>
  </si>
  <si>
    <t>17 de mayo de 2021 16:07</t>
  </si>
  <si>
    <t>S/E Lastarria 220kV</t>
  </si>
  <si>
    <t>PMG ACAB</t>
  </si>
  <si>
    <t>13 de mayo de 2021 20:41</t>
  </si>
  <si>
    <t>S/E Lihueimo 13,2 kV</t>
  </si>
  <si>
    <t>89C4</t>
  </si>
  <si>
    <t>Palmilla</t>
  </si>
  <si>
    <t>PMG Caldera</t>
  </si>
  <si>
    <t>13 de mayo de 2021 19:31</t>
  </si>
  <si>
    <t>S/E Caldera 23 kV</t>
  </si>
  <si>
    <t>23kV MT</t>
  </si>
  <si>
    <t>52E7</t>
  </si>
  <si>
    <t>PFV GENERADORA ATACAMA</t>
  </si>
  <si>
    <t>13 de mayo de 2021 19:13</t>
  </si>
  <si>
    <t>30 de diciembre de 2024 00:00</t>
  </si>
  <si>
    <t>Espacios disponibles con barra tendida</t>
  </si>
  <si>
    <t>PMG Caldera 2</t>
  </si>
  <si>
    <t>12 de mayo de 2021 20:25</t>
  </si>
  <si>
    <t>Media tensión</t>
  </si>
  <si>
    <t>Golden Sun SpA</t>
  </si>
  <si>
    <t>11 de mayo de 2021 20:08</t>
  </si>
  <si>
    <t>Subestación Cumbre</t>
  </si>
  <si>
    <t>Parque FV Sol de Vallenar</t>
  </si>
  <si>
    <t>El Sol de Vallenar SpA</t>
  </si>
  <si>
    <t>10 de mayo de 2021 11:37</t>
  </si>
  <si>
    <t>1 de junio de 2023 00:00</t>
  </si>
  <si>
    <t>Algarrobal 220kV</t>
  </si>
  <si>
    <t>Barra 1 y barra 2</t>
  </si>
  <si>
    <t>J17 y J18</t>
  </si>
  <si>
    <t>07/06/2022 00:00:00</t>
  </si>
  <si>
    <t>06/2022</t>
  </si>
  <si>
    <t>Parque Solar Don Guillermo</t>
  </si>
  <si>
    <t>RTB Energy SpA</t>
  </si>
  <si>
    <t>6 de mayo de 2021 14:55</t>
  </si>
  <si>
    <t>Nueva S/E Don Guillermo</t>
  </si>
  <si>
    <t>5 de mayo de 2021 17:55</t>
  </si>
  <si>
    <t>S/E Celulosa Pacífico</t>
  </si>
  <si>
    <t>Paño 220 kV</t>
  </si>
  <si>
    <t>Collipulli</t>
  </si>
  <si>
    <t>PMG Crucero</t>
  </si>
  <si>
    <t>Chango López Solar SpA</t>
  </si>
  <si>
    <t>5 de mayo de 2021 13:09</t>
  </si>
  <si>
    <t>S/E Crucero</t>
  </si>
  <si>
    <t>Paño de Conexión a Barra 23kV S/E Crucero</t>
  </si>
  <si>
    <t>SE Sta Teresa</t>
  </si>
  <si>
    <t>4 de mayo de 2021 16:57</t>
  </si>
  <si>
    <t>SE Nva Lampa 220 kV</t>
  </si>
  <si>
    <t>J7 y J9</t>
  </si>
  <si>
    <t>Alimentador N°3 - 12 kV</t>
  </si>
  <si>
    <t>Chilquinta Energía  S.A.</t>
  </si>
  <si>
    <t>4 de mayo de 2021 15:56</t>
  </si>
  <si>
    <t>30 de julio de 2022 00:00</t>
  </si>
  <si>
    <t>S/E Bosquemar 110/12 kV</t>
  </si>
  <si>
    <t>Barra N°2 - 12 kV</t>
  </si>
  <si>
    <t>Paño H2, Alimentador C3</t>
  </si>
  <si>
    <t>Concón</t>
  </si>
  <si>
    <t>Alimentador N°2 - 12 kV</t>
  </si>
  <si>
    <t>4 de mayo de 2021 15:44</t>
  </si>
  <si>
    <t>Paño H2, Alimentador C2, Para Construcción</t>
  </si>
  <si>
    <t>Alimentador N°5 - 12 kV</t>
  </si>
  <si>
    <t>4 de mayo de 2021 14:52</t>
  </si>
  <si>
    <t>S/E Placilla 110/12 kV</t>
  </si>
  <si>
    <t>Barra N°1 - 12 kV</t>
  </si>
  <si>
    <t>Paño H1, Alimentador C5, Para Construcción</t>
  </si>
  <si>
    <t>Alimentador N°4  - Lagunas  - 12 kV</t>
  </si>
  <si>
    <t>4 de mayo de 2021 14:28</t>
  </si>
  <si>
    <t>S/E Placilla 110 /12 kV</t>
  </si>
  <si>
    <t xml:space="preserve">Barra N°2 -12 kV </t>
  </si>
  <si>
    <t>Paño H1, Alimentador C4, para construcción</t>
  </si>
  <si>
    <t>PFV OLMUÉ</t>
  </si>
  <si>
    <t>4 de mayo de 2021 13:14</t>
  </si>
  <si>
    <t>29 de abril de 2023 00:00</t>
  </si>
  <si>
    <t>S/E Quillota 110kV</t>
  </si>
  <si>
    <t>Parque Fotovoltaico El Encanto (EX Parque Fotovoltaico Estrella Solar)</t>
  </si>
  <si>
    <t>3 de mayo de 2021 10:15</t>
  </si>
  <si>
    <t>S/E Portezuelo 220</t>
  </si>
  <si>
    <t>La Estrella</t>
  </si>
  <si>
    <t>Parque Eólico Rinconada</t>
  </si>
  <si>
    <t>Aes Gener S.A.</t>
  </si>
  <si>
    <t>30 de abril de 2021 22:17</t>
  </si>
  <si>
    <t>258</t>
  </si>
  <si>
    <t>S/E Santa Clara</t>
  </si>
  <si>
    <t>La Tereña Solar</t>
  </si>
  <si>
    <t>30 de abril de 2021 15:59</t>
  </si>
  <si>
    <t>30 de abril de 2021 00:00</t>
  </si>
  <si>
    <t>Celulosa Pacífico</t>
  </si>
  <si>
    <t>Barra 3</t>
  </si>
  <si>
    <t>29 de abril de 2021 18:01</t>
  </si>
  <si>
    <t>9 de enero de 2023 00:00</t>
  </si>
  <si>
    <t>S/E Polpaico 220 kV</t>
  </si>
  <si>
    <t>Regularización Alimentador Electroterminal La Reina Bus 1 en Patio Abierto N°1 en 12 kV</t>
  </si>
  <si>
    <t>23 de abril de 2021 14:58</t>
  </si>
  <si>
    <t>S/E Andes 110/12kV</t>
  </si>
  <si>
    <t>barra principal 1 y barra auxiliar</t>
  </si>
  <si>
    <t>PF AGUA BUENA</t>
  </si>
  <si>
    <t>23 de abril de 2021 11:35</t>
  </si>
  <si>
    <t>24 de febrero de 2023 00:00</t>
  </si>
  <si>
    <t>Línea La Higuera – Tinguiririca 154kV</t>
  </si>
  <si>
    <t>BARRA PRINCIPAL 1</t>
  </si>
  <si>
    <t>Algarrobal MRP</t>
  </si>
  <si>
    <t>21 de abril de 2021 23:15</t>
  </si>
  <si>
    <t>7 de julio de 2025 00:00</t>
  </si>
  <si>
    <t>Algarrobal 220 kV</t>
  </si>
  <si>
    <t>Barra N°1 y Barra N°2</t>
  </si>
  <si>
    <t>12/01/2023 16:23:05</t>
  </si>
  <si>
    <t>Parque Solar Santa Adriana</t>
  </si>
  <si>
    <t>19 de abril de 2021 16:21</t>
  </si>
  <si>
    <t>6 de febrero de 2025 00:00</t>
  </si>
  <si>
    <t>San Fabián</t>
  </si>
  <si>
    <t>PMG El Burro Solar</t>
  </si>
  <si>
    <t>19 de abril de 2021 13:27</t>
  </si>
  <si>
    <t>S/E El Monte 13,2 kV</t>
  </si>
  <si>
    <t>Talagante</t>
  </si>
  <si>
    <t>Parque Fotovoltaico Sol de Vallenar</t>
  </si>
  <si>
    <t>Cox Energy PMGD SpA</t>
  </si>
  <si>
    <t>16 de abril de 2021 11:04</t>
  </si>
  <si>
    <t>15 de junio de 2023 00:00</t>
  </si>
  <si>
    <t>J17 J18</t>
  </si>
  <si>
    <t>PE El Almendro</t>
  </si>
  <si>
    <t>16 de abril de 2021 08:42</t>
  </si>
  <si>
    <t>28 de febrero de 2024 00:00</t>
  </si>
  <si>
    <t>S/E Papelera Inforsa 220</t>
  </si>
  <si>
    <t>PMG El Mañas</t>
  </si>
  <si>
    <t>14 de abril de 2021 22:00</t>
  </si>
  <si>
    <t>S/E Isla de Maipo 23 kV</t>
  </si>
  <si>
    <t>Parque Eólico Antillanca</t>
  </si>
  <si>
    <t>14 de abril de 2021 13:12</t>
  </si>
  <si>
    <t>Antillanca 220 kV</t>
  </si>
  <si>
    <t>Datacenter Condor</t>
  </si>
  <si>
    <t>13 de abril de 2021 14:34</t>
  </si>
  <si>
    <t>1 de mayo de 2023 00:00</t>
  </si>
  <si>
    <t>S/E Chacabuco 110kv</t>
  </si>
  <si>
    <t>H3, H4</t>
  </si>
  <si>
    <t>29/06/2022 10:32:23</t>
  </si>
  <si>
    <t>Parque Punta Sierra II</t>
  </si>
  <si>
    <t>PACIFIC HYDRO</t>
  </si>
  <si>
    <t>12 de abril de 2021 18:32</t>
  </si>
  <si>
    <t>130.5</t>
  </si>
  <si>
    <t>Subestación Punta Sierra 220 Kv</t>
  </si>
  <si>
    <t>Barra N1 y N2</t>
  </si>
  <si>
    <t>Diagonal N3</t>
  </si>
  <si>
    <t>9 de abril de 2021 20:11</t>
  </si>
  <si>
    <t>Parinas 220 kV</t>
  </si>
  <si>
    <t>J20 y J21</t>
  </si>
  <si>
    <t>9 de abril de 2021 18:11</t>
  </si>
  <si>
    <t>28 de noviembre de 2024 00:00</t>
  </si>
  <si>
    <t>Barra Principal Sección 2 y Barra de Transferencia</t>
  </si>
  <si>
    <t>9 de abril de 2021 18:07</t>
  </si>
  <si>
    <t>Parinas 500 kV</t>
  </si>
  <si>
    <t>Parque Híbrido Pampa Fidelio</t>
  </si>
  <si>
    <t>9 de abril de 2021 18:01</t>
  </si>
  <si>
    <t>620</t>
  </si>
  <si>
    <t>cto n°1: J16 y J17; cto n°2: J19 y J20</t>
  </si>
  <si>
    <t>9 de abril de 2021 17:53</t>
  </si>
  <si>
    <t>Implementación Nuevo Paño de 13.2 KV SE Curicó</t>
  </si>
  <si>
    <t>Cooperativa de Abastecimiento de Energía Eléctrica Curico LTDA.</t>
  </si>
  <si>
    <t>8 de abril de 2021 18:15</t>
  </si>
  <si>
    <t>30 de agosto de 2021 00:00</t>
  </si>
  <si>
    <t>S/E Curicó 13,2 kV</t>
  </si>
  <si>
    <t>Valentina Solar</t>
  </si>
  <si>
    <t>CVE Proyecto Cuarenta SpA</t>
  </si>
  <si>
    <t>8 de abril de 2021 15:50</t>
  </si>
  <si>
    <t>26 de junio de 2023 00:00</t>
  </si>
  <si>
    <t>C28</t>
  </si>
  <si>
    <t>Buganvilia</t>
  </si>
  <si>
    <t>8 de abril de 2021 15:05</t>
  </si>
  <si>
    <t>El Manzano 15 kV</t>
  </si>
  <si>
    <t>Las Cabras</t>
  </si>
  <si>
    <t>QUILICURA TOTAL</t>
  </si>
  <si>
    <t>8 de abril de 2021 13:21</t>
  </si>
  <si>
    <t>5 de marzo de 2023 00:00</t>
  </si>
  <si>
    <t>S/E Lampa 220kV</t>
  </si>
  <si>
    <t>J2-3</t>
  </si>
  <si>
    <t>PFV MELIPILLA LNG</t>
  </si>
  <si>
    <t>6 de abril de 2021 16:34</t>
  </si>
  <si>
    <t>S/E MELIPILLA 110KV</t>
  </si>
  <si>
    <t>BARRA PRINCIPAL SECCION 1</t>
  </si>
  <si>
    <t>Apatama Solar</t>
  </si>
  <si>
    <t>Apatama Solar SpA</t>
  </si>
  <si>
    <t>5 de abril de 2021 13:08</t>
  </si>
  <si>
    <t>Barra Principal 2 -220 kV. En la posición de la 3ra y 4ta diagonal (de oeste a este)</t>
  </si>
  <si>
    <t>J9 y J12</t>
  </si>
  <si>
    <t>1 de abril de 2021 17:36</t>
  </si>
  <si>
    <t>S/E Cumbre</t>
  </si>
  <si>
    <t>Agua Solar</t>
  </si>
  <si>
    <t>Energía de la Patagonia y Aysén SpA</t>
  </si>
  <si>
    <t>1 de abril de 2021 10:02</t>
  </si>
  <si>
    <t>S/E Totoralillo 23kV</t>
  </si>
  <si>
    <t>Celda A03</t>
  </si>
  <si>
    <t>La Cabaña</t>
  </si>
  <si>
    <t>Enel Green Power del Sur SpA</t>
  </si>
  <si>
    <t>31 de marzo de 2021 18:51</t>
  </si>
  <si>
    <t>Parque Eólico Renaico</t>
  </si>
  <si>
    <t>Etapa 1 - Santa Teresa Data Center Campus</t>
  </si>
  <si>
    <t>Scala Chile Data Centers SpA</t>
  </si>
  <si>
    <t>31 de marzo de 2021 16:31</t>
  </si>
  <si>
    <t>12 de enero de 2022 00:00</t>
  </si>
  <si>
    <t xml:space="preserve">Configuración interruptor y medio, media diagonal lado barra principal 1, </t>
  </si>
  <si>
    <t>Don Carlos</t>
  </si>
  <si>
    <t>31 de marzo de 2021 14:46</t>
  </si>
  <si>
    <t>228</t>
  </si>
  <si>
    <t>Barra A, diafonal 3, paño J7</t>
  </si>
  <si>
    <t>Parque Eólico La Collera</t>
  </si>
  <si>
    <t>Ingeniería e Inversiones ES SpA</t>
  </si>
  <si>
    <t>31 de marzo de 2021 13:20</t>
  </si>
  <si>
    <t>1 de marzo de 2024 00:00</t>
  </si>
  <si>
    <t>Tineo 220 kV</t>
  </si>
  <si>
    <t>Barra principal 1 y 2</t>
  </si>
  <si>
    <t>Los Muermos Costa</t>
  </si>
  <si>
    <t xml:space="preserve">Factor Energía S.A </t>
  </si>
  <si>
    <t>30 de marzo de 2021 23:06</t>
  </si>
  <si>
    <t>1 de octubre de 2023 00:00</t>
  </si>
  <si>
    <t>S/E Tineo 220kV</t>
  </si>
  <si>
    <t>Barra Principal, Seccion 2</t>
  </si>
  <si>
    <t>Fresia</t>
  </si>
  <si>
    <t>Alico Solar</t>
  </si>
  <si>
    <t>30 de marzo de 2021 20:10</t>
  </si>
  <si>
    <t>S/E San Fabian 220kV</t>
  </si>
  <si>
    <t>Planta Solar Fotovoltaica Michay</t>
  </si>
  <si>
    <t>Generadora Michay SpA.</t>
  </si>
  <si>
    <t>26 de marzo de 2021 19:32</t>
  </si>
  <si>
    <t xml:space="preserve">PAJONALES - DON HECTOR </t>
  </si>
  <si>
    <t xml:space="preserve">Linea </t>
  </si>
  <si>
    <t xml:space="preserve">por definir </t>
  </si>
  <si>
    <t>Bucalemu Solar</t>
  </si>
  <si>
    <t>26 de marzo de 2021 16:32</t>
  </si>
  <si>
    <t>1 de diciembre de 2023 00:00</t>
  </si>
  <si>
    <t>S/E Bucalemu 66kV</t>
  </si>
  <si>
    <t>Verbena Solar SpA</t>
  </si>
  <si>
    <t>24 de marzo de 2021 17:06</t>
  </si>
  <si>
    <t>10 de enero de 2023 00:00</t>
  </si>
  <si>
    <t>PFV Codegua</t>
  </si>
  <si>
    <t>24 de marzo de 2021 16:22</t>
  </si>
  <si>
    <t>114.6</t>
  </si>
  <si>
    <t>2 de octubre de 2023 00:00</t>
  </si>
  <si>
    <t>S/E Candelaria</t>
  </si>
  <si>
    <t>Codegua</t>
  </si>
  <si>
    <t>PMG TRENES</t>
  </si>
  <si>
    <t>Energías Victoria SpA.</t>
  </si>
  <si>
    <t>22 de marzo de 2021 21:24</t>
  </si>
  <si>
    <t>21 de diciembre de 2023 00:00</t>
  </si>
  <si>
    <t>LT 1x44kV Punta Peuco - Principal Planta Polpaico</t>
  </si>
  <si>
    <t>Derivación (LT 1x44kV Punta Peuco - Polpaico)</t>
  </si>
  <si>
    <t>ODATA DC ST02</t>
  </si>
  <si>
    <t>22 de marzo de 2021 21:05</t>
  </si>
  <si>
    <t>S/E LO ESPEJO 110 kV</t>
  </si>
  <si>
    <t>BARRAS 1 Y 2</t>
  </si>
  <si>
    <t>2 NUEVOS PAÑOS A CONSTRUIR</t>
  </si>
  <si>
    <t>PFV MONTECARLO</t>
  </si>
  <si>
    <t>22 de marzo de 2021 20:54</t>
  </si>
  <si>
    <t>52.7</t>
  </si>
  <si>
    <t>S/E EL MANZANO 220 KV</t>
  </si>
  <si>
    <t>Parque Eólico Vientos del Pacífico</t>
  </si>
  <si>
    <t>Parque Eólico Vientos del Pacífico SpA</t>
  </si>
  <si>
    <t>21 de marzo de 2021 23:09</t>
  </si>
  <si>
    <t>Curanilahue Norte 66 kV</t>
  </si>
  <si>
    <t>Arauco</t>
  </si>
  <si>
    <t>28/01/2022 00:00:00</t>
  </si>
  <si>
    <t>Santa Margarita Solar</t>
  </si>
  <si>
    <t>18 de marzo de 2021 18:50</t>
  </si>
  <si>
    <t>Monterrico 154kV (220kV)</t>
  </si>
  <si>
    <t>18 de marzo de 2021 17:38</t>
  </si>
  <si>
    <t>Subestación Eléctrica Traful</t>
  </si>
  <si>
    <t>Codelco (Corporación Nacional del Cobre)</t>
  </si>
  <si>
    <t>18 de marzo de 2021 13:53</t>
  </si>
  <si>
    <t>29.8</t>
  </si>
  <si>
    <t>15 de marzo de 2022 00:00</t>
  </si>
  <si>
    <t>Línea Minero - Sewell</t>
  </si>
  <si>
    <t>Machalí</t>
  </si>
  <si>
    <t>Las Tejas Solar</t>
  </si>
  <si>
    <t>16 de marzo de 2021 19:10</t>
  </si>
  <si>
    <t>PMG Santa Luisa</t>
  </si>
  <si>
    <t>15 de marzo de 2021 11:32</t>
  </si>
  <si>
    <t>Graneros 15 kV</t>
  </si>
  <si>
    <t>Graneros</t>
  </si>
  <si>
    <t>Parque Eólico San Juan 1 Fase 2</t>
  </si>
  <si>
    <t>Latin America Power</t>
  </si>
  <si>
    <t>Elaboración Informe CTD</t>
  </si>
  <si>
    <t>12 de marzo de 2021 08:41</t>
  </si>
  <si>
    <t>134.3</t>
  </si>
  <si>
    <t>S/E CENTRAL PARQUE EOLICO SAN JUAN</t>
  </si>
  <si>
    <t>Llanos de Marañón 2</t>
  </si>
  <si>
    <t>11 de marzo de 2021 17:15</t>
  </si>
  <si>
    <t>Parque Eólico Coliumo</t>
  </si>
  <si>
    <t>11 de marzo de 2021 16:42</t>
  </si>
  <si>
    <t>S/E Dichato 220</t>
  </si>
  <si>
    <t>ERNC Rapel</t>
  </si>
  <si>
    <t>11 de marzo de 2021 12:23</t>
  </si>
  <si>
    <t>3 de julio de 2023 00:00</t>
  </si>
  <si>
    <t>S/E Quelentaro</t>
  </si>
  <si>
    <t>Barra 110 kV</t>
  </si>
  <si>
    <t>Génesis Solar</t>
  </si>
  <si>
    <t>10 de marzo de 2021 09:57</t>
  </si>
  <si>
    <t>Polpaico 23 kV</t>
  </si>
  <si>
    <t>Parque Eólico Fénix ( Ex PE Maqui)</t>
  </si>
  <si>
    <t>8 de marzo de 2021 15:46</t>
  </si>
  <si>
    <t>1 de septiembre de 2024 00:00</t>
  </si>
  <si>
    <t>S/E Epuleufu 220 kV</t>
  </si>
  <si>
    <t>J8 y J9</t>
  </si>
  <si>
    <t>COP Torcaza</t>
  </si>
  <si>
    <t>4 de marzo de 2021 17:41</t>
  </si>
  <si>
    <t>3 de enero de 2022 00:00</t>
  </si>
  <si>
    <t>Línea 66 KV LLamara</t>
  </si>
  <si>
    <t>Barra tap-off Llamara NUeva Victoria</t>
  </si>
  <si>
    <t>Tap-off Llamara Nueva Victoria</t>
  </si>
  <si>
    <t>Lucía Solar</t>
  </si>
  <si>
    <t>CVE Proyecto Treinta y Cuatro SpA</t>
  </si>
  <si>
    <t>4 de marzo de 2021 10:25</t>
  </si>
  <si>
    <t>S/E SANTIAGO SOLAR</t>
  </si>
  <si>
    <t xml:space="preserve">BARRA N°1			</t>
  </si>
  <si>
    <t>AR PANIMAVIDA SOLAR</t>
  </si>
  <si>
    <t>3 de marzo de 2021 18:48</t>
  </si>
  <si>
    <t>Línea COLBUN-MACHICURA 220kV</t>
  </si>
  <si>
    <t>3 de marzo de 2021 18:35</t>
  </si>
  <si>
    <t xml:space="preserve">Tap Off </t>
  </si>
  <si>
    <t>PFV Quilicura Total</t>
  </si>
  <si>
    <t>3 de marzo de 2021 17:03</t>
  </si>
  <si>
    <t>Lampa 220kV</t>
  </si>
  <si>
    <t>Barra principal, Acopladora</t>
  </si>
  <si>
    <t>PSF Pataguilla</t>
  </si>
  <si>
    <t>3 de marzo de 2021 16:17</t>
  </si>
  <si>
    <t>9.0</t>
  </si>
  <si>
    <t>29 de abril de 2022 00:00</t>
  </si>
  <si>
    <t>Línea Carena - Puente Alto CMPC 44 kV</t>
  </si>
  <si>
    <t>Pataguilla</t>
  </si>
  <si>
    <t>2 de marzo de 2021 15:24</t>
  </si>
  <si>
    <t>Tap off en punto de conexión</t>
  </si>
  <si>
    <t>2 de marzo de 2021 00:48</t>
  </si>
  <si>
    <t>Alimentador Bucalemu 13,2 kV</t>
  </si>
  <si>
    <t>Cooperativa Eléctrica Charrúa Ltda.</t>
  </si>
  <si>
    <t>26 de febrero de 2021 16:28</t>
  </si>
  <si>
    <t>12 de noviembre de 2020 00:00</t>
  </si>
  <si>
    <t>Bucalemu</t>
  </si>
  <si>
    <t>Nuevo Paño E4</t>
  </si>
  <si>
    <t>Parque Híbrido Punta Sierra II</t>
  </si>
  <si>
    <t>26 de febrero de 2021 11:17</t>
  </si>
  <si>
    <t>204.5</t>
  </si>
  <si>
    <t>Subestación Punta Sierra 220 kV</t>
  </si>
  <si>
    <t>La Ligua Solar</t>
  </si>
  <si>
    <t>24 de febrero de 2021 17:04</t>
  </si>
  <si>
    <t>La Ligua 220 kV</t>
  </si>
  <si>
    <t>Chicha Solar</t>
  </si>
  <si>
    <t>24 de febrero de 2021 11:02</t>
  </si>
  <si>
    <t>PMG Nocedal</t>
  </si>
  <si>
    <t>23 de febrero de 2021 18:08</t>
  </si>
  <si>
    <t>EL TAMBILLO</t>
  </si>
  <si>
    <t>19 de febrero de 2021 17:37</t>
  </si>
  <si>
    <t>15 de diciembre de 2022 00:00</t>
  </si>
  <si>
    <t>EL PEÑÓN</t>
  </si>
  <si>
    <t>BARRA SIMPLE BA</t>
  </si>
  <si>
    <t>San Rafael Solar</t>
  </si>
  <si>
    <t>18 de febrero de 2021 18:30</t>
  </si>
  <si>
    <t>Linea Polpaico - Las Tórtolas</t>
  </si>
  <si>
    <t>16 de febrero de 2021 22:47</t>
  </si>
  <si>
    <t>15 de septiembre de 2024 00:00</t>
  </si>
  <si>
    <t>K17 y K18</t>
  </si>
  <si>
    <t>Andino La Esperanza 2</t>
  </si>
  <si>
    <t>16 de febrero de 2021 14:42</t>
  </si>
  <si>
    <t>1 de mayo de 2025 00:00</t>
  </si>
  <si>
    <t>S/E La Esperanza 66kV</t>
  </si>
  <si>
    <t>Ampliación barra principal</t>
  </si>
  <si>
    <t>PFV Tabali</t>
  </si>
  <si>
    <t>15 de febrero de 2021 19:06</t>
  </si>
  <si>
    <t>Ampliacion Barra 1</t>
  </si>
  <si>
    <t>Paposo y PE Poposo</t>
  </si>
  <si>
    <t>15 de febrero de 2021 12:50</t>
  </si>
  <si>
    <t>550</t>
  </si>
  <si>
    <t>31 de octubre de 2027 00:00</t>
  </si>
  <si>
    <t xml:space="preserve">Parinas, Obra Decreto N° 4 2019				</t>
  </si>
  <si>
    <t>Ambas</t>
  </si>
  <si>
    <t>Disponible</t>
  </si>
  <si>
    <t>25/11/2022 22:32:48</t>
  </si>
  <si>
    <t>PFV Amanita dos</t>
  </si>
  <si>
    <t>12 de febrero de 2021 16:33</t>
  </si>
  <si>
    <t>30 de diciembre de 2022 00:00</t>
  </si>
  <si>
    <t>SE Lo Prado</t>
  </si>
  <si>
    <t>PFV Caleu 9 MW</t>
  </si>
  <si>
    <t>GR Piñol SpA</t>
  </si>
  <si>
    <t>12 de febrero de 2021 16:24</t>
  </si>
  <si>
    <t>20 de diciembre de 2022 00:00</t>
  </si>
  <si>
    <t xml:space="preserve">SE Cristalerias </t>
  </si>
  <si>
    <t>Barra 12 kV</t>
  </si>
  <si>
    <t>Parque Eólico Cascabel</t>
  </si>
  <si>
    <t>12 de febrero de 2021 13:44</t>
  </si>
  <si>
    <t>Santa Emilia</t>
  </si>
  <si>
    <t>Planta Solar La Cabrería SpA</t>
  </si>
  <si>
    <t>12 de febrero de 2021 12:54</t>
  </si>
  <si>
    <t>30 de agosto de 2022 00:00</t>
  </si>
  <si>
    <t>Pozo Almonte 220 kV</t>
  </si>
  <si>
    <t>Proyecto Planta Desalinizadora Aconcagua</t>
  </si>
  <si>
    <t>11 de febrero de 2021 11:19</t>
  </si>
  <si>
    <t>14 de mayo de 2022 00:00</t>
  </si>
  <si>
    <t>S/E Puchuncaví</t>
  </si>
  <si>
    <t>11/08/2021 00:00:00</t>
  </si>
  <si>
    <t>10 de febrero de 2021 20:41</t>
  </si>
  <si>
    <t>Seccionadora Lo Aguirre</t>
  </si>
  <si>
    <t>PMG Don Juve</t>
  </si>
  <si>
    <t>10 de febrero de 2021 14:53</t>
  </si>
  <si>
    <t>Barra Principal 13,2 kV</t>
  </si>
  <si>
    <t xml:space="preserve">Parque Eólico Polcura </t>
  </si>
  <si>
    <t>10 de febrero de 2021 10:17</t>
  </si>
  <si>
    <t>S/E La Pólvora</t>
  </si>
  <si>
    <t>J10 y J11</t>
  </si>
  <si>
    <t>9 de febrero de 2021 00:10</t>
  </si>
  <si>
    <t>Lo Aguirre</t>
  </si>
  <si>
    <t>Hidroeléctrica Piedras Negras</t>
  </si>
  <si>
    <t>Hidroeléctrica Piedras Negras SpA.</t>
  </si>
  <si>
    <t>8 de febrero de 2021 18:59</t>
  </si>
  <si>
    <t>Línea Punta del Viento</t>
  </si>
  <si>
    <t>Conexión en línea</t>
  </si>
  <si>
    <t>8 de febrero de 2021 14:03</t>
  </si>
  <si>
    <t>S/E Parinas</t>
  </si>
  <si>
    <t>PROYECTO DE CONEXIÓN DE LÍNEA 7 DE METRO  DE SANTIAGO A S/E CERRO NAVIA</t>
  </si>
  <si>
    <t>Empresa de Transporte de Pasajeros Metro S.A.</t>
  </si>
  <si>
    <t>4 de febrero de 2021 12:11</t>
  </si>
  <si>
    <t>S/E Cerro Navia 220 kV</t>
  </si>
  <si>
    <t>Barra Principal, sección 1 y sección 2</t>
  </si>
  <si>
    <t>J1 y J2 (Ex-JT8 y JT9)</t>
  </si>
  <si>
    <t>23/03/2022 00:00:00</t>
  </si>
  <si>
    <t>Mariposa</t>
  </si>
  <si>
    <t>29 de enero de 2021 06:37</t>
  </si>
  <si>
    <t>Paño E9</t>
  </si>
  <si>
    <t>PMG Peyote Solar</t>
  </si>
  <si>
    <t>27 de enero de 2021 23:41</t>
  </si>
  <si>
    <t>31 de mayo de 2022 00:00</t>
  </si>
  <si>
    <t>S/E Totoralillo (CAP CMP) 23 kV</t>
  </si>
  <si>
    <t>PMG Aguacolla</t>
  </si>
  <si>
    <t>27 de enero de 2021 23:32</t>
  </si>
  <si>
    <t>S/E Coloso 13,8 kV</t>
  </si>
  <si>
    <t>Parque Frontera Solar</t>
  </si>
  <si>
    <t>Inversiones Frontera Solar SpA</t>
  </si>
  <si>
    <t>27 de enero de 2021 16:40</t>
  </si>
  <si>
    <t>Parque Kimal Solar</t>
  </si>
  <si>
    <t>Inversiones Kimal Solar SpA</t>
  </si>
  <si>
    <t>27 de enero de 2021 16:18</t>
  </si>
  <si>
    <t>228.6</t>
  </si>
  <si>
    <t>S/E Kimal 220 kV</t>
  </si>
  <si>
    <t>A ambas barras (interruptor y medio)</t>
  </si>
  <si>
    <t>J23/J24</t>
  </si>
  <si>
    <t>26 de enero de 2021 17:49</t>
  </si>
  <si>
    <t>30 de abril de 2023 00:00</t>
  </si>
  <si>
    <t>S/E Las Tórtolas 23kV</t>
  </si>
  <si>
    <t>25 de enero de 2021 10:52</t>
  </si>
  <si>
    <t>31 de agosto de 2022 00:00</t>
  </si>
  <si>
    <t>Pozo Almonte 110 kV</t>
  </si>
  <si>
    <t>PMG Tunca</t>
  </si>
  <si>
    <t>20 de enero de 2021 18:57</t>
  </si>
  <si>
    <t>S/E Fuentecilla 15kV</t>
  </si>
  <si>
    <t>Barra 15kV</t>
  </si>
  <si>
    <t>SGT Arañas</t>
  </si>
  <si>
    <t>SAGITTAR SpA</t>
  </si>
  <si>
    <t>18 de enero de 2021 12:31</t>
  </si>
  <si>
    <t>23 de marzo de 2025 00:00</t>
  </si>
  <si>
    <t>Las Arañas</t>
  </si>
  <si>
    <t>Nuevo Paño 110kV</t>
  </si>
  <si>
    <t>HP Rucacura</t>
  </si>
  <si>
    <t>Duqueco SpA</t>
  </si>
  <si>
    <t>18 de enero de 2021 11:58</t>
  </si>
  <si>
    <t>1 de mayo de 2022 00:00</t>
  </si>
  <si>
    <t>Linea 1x23 KV Rucacura-Mampil</t>
  </si>
  <si>
    <t>S/E Mampil SSAA TU2-1</t>
  </si>
  <si>
    <t>20/07/2023 15:58:37</t>
  </si>
  <si>
    <t>Parque Fotovoltaico Posada</t>
  </si>
  <si>
    <t>14 de enero de 2021 14:59</t>
  </si>
  <si>
    <t>58.2</t>
  </si>
  <si>
    <t>8 de julio de 2023 00:00</t>
  </si>
  <si>
    <t>Subestación PV Coya 678</t>
  </si>
  <si>
    <t>ERNC El Molino</t>
  </si>
  <si>
    <t>13 de enero de 2021 13:51</t>
  </si>
  <si>
    <t>Las Vegas 110kV</t>
  </si>
  <si>
    <t>FV ENCÉDALO</t>
  </si>
  <si>
    <t>5 de enero de 2021 21:05</t>
  </si>
  <si>
    <t>31 de enero de 2024 00:00</t>
  </si>
  <si>
    <t>PSF Don Humberto</t>
  </si>
  <si>
    <t>31 de diciembre de 2020 16:19</t>
  </si>
  <si>
    <t>S/E Punta Peuco</t>
  </si>
  <si>
    <t>Barra principal simple</t>
  </si>
  <si>
    <t>Rivera Solar</t>
  </si>
  <si>
    <t>30 de diciembre de 2020 18:03</t>
  </si>
  <si>
    <t>BP2</t>
  </si>
  <si>
    <t>Nuevo Paño J24</t>
  </si>
  <si>
    <t>Templo del Sol</t>
  </si>
  <si>
    <t>29 de diciembre de 2020 13:18</t>
  </si>
  <si>
    <t>1 de agosto de 2024 00:00</t>
  </si>
  <si>
    <t xml:space="preserve">S/E Monte Mina 220 kV (ex Likanantai) </t>
  </si>
  <si>
    <t>ambas</t>
  </si>
  <si>
    <t>El Chequén</t>
  </si>
  <si>
    <t>29 de diciembre de 2020 12:21</t>
  </si>
  <si>
    <t>7 de junio de 2023 00:00</t>
  </si>
  <si>
    <t>S/E El Avellano 23 kV</t>
  </si>
  <si>
    <t>Barra Principal 23 kV N°3</t>
  </si>
  <si>
    <t>PV Cornezuelo</t>
  </si>
  <si>
    <t>28 de diciembre de 2020 23:00</t>
  </si>
  <si>
    <t>TARAPACÁ 220 kV</t>
  </si>
  <si>
    <t>BARRA Nº 1</t>
  </si>
  <si>
    <t>Tucúquere</t>
  </si>
  <si>
    <t>28 de diciembre de 2020 12:14</t>
  </si>
  <si>
    <t>24 de marzo de 2023 00:00</t>
  </si>
  <si>
    <t>Barra principal n° 2</t>
  </si>
  <si>
    <t>Rosa Solar</t>
  </si>
  <si>
    <t>23 de diciembre de 2020 12:49</t>
  </si>
  <si>
    <t>S/E Portezuelo 220 KV</t>
  </si>
  <si>
    <t>PFV Parral</t>
  </si>
  <si>
    <t>Espinos S.A.</t>
  </si>
  <si>
    <t>22 de diciembre de 2020 15:34</t>
  </si>
  <si>
    <t>SE Parral 154 kV</t>
  </si>
  <si>
    <t>Barra 154</t>
  </si>
  <si>
    <t>Nuevo paño 154 KV</t>
  </si>
  <si>
    <t>MANTOS BLANCOS DEBOTTLENECKING PROJECT (Aumento de Carga SE MB)</t>
  </si>
  <si>
    <t>21 de diciembre de 2020 18:34</t>
  </si>
  <si>
    <t>49</t>
  </si>
  <si>
    <t>1 de febrero de 2021 00:00</t>
  </si>
  <si>
    <t>Mantos Blancos</t>
  </si>
  <si>
    <t>Parque Eólico San Juan 2</t>
  </si>
  <si>
    <t>21 de diciembre de 2020 08:00</t>
  </si>
  <si>
    <t>198</t>
  </si>
  <si>
    <t>PFV Imilac</t>
  </si>
  <si>
    <t>16 de diciembre de 2020 18:05</t>
  </si>
  <si>
    <t>360</t>
  </si>
  <si>
    <t>La Hornilla</t>
  </si>
  <si>
    <t xml:space="preserve">La Hornilla SpA </t>
  </si>
  <si>
    <t>14 de diciembre de 2020 19:54</t>
  </si>
  <si>
    <t>SE Candelaria 220 kV</t>
  </si>
  <si>
    <t>J14 - J15 central</t>
  </si>
  <si>
    <t>14/09/2023 11:44:27</t>
  </si>
  <si>
    <t>Energías Ucuquer Dos S.A.</t>
  </si>
  <si>
    <t>14 de diciembre de 2020 19:01</t>
  </si>
  <si>
    <t>PFV Picarquin</t>
  </si>
  <si>
    <t>14 de diciembre de 2020 16:00</t>
  </si>
  <si>
    <t>Nueva Codegua 66kV</t>
  </si>
  <si>
    <t>PMG Llancay</t>
  </si>
  <si>
    <t>Solar TI Treinta y Cuatro SpA</t>
  </si>
  <si>
    <t>11 de diciembre de 2020 16:34</t>
  </si>
  <si>
    <t>El Peumo 23 kV</t>
  </si>
  <si>
    <t>27/12/2021 00:00:00</t>
  </si>
  <si>
    <t>El Principal</t>
  </si>
  <si>
    <t>11 de diciembre de 2020 15:56</t>
  </si>
  <si>
    <t>31 de octubre de 2023 00:00</t>
  </si>
  <si>
    <t>S/E Bajos de Mena</t>
  </si>
  <si>
    <t>ERNC Loa</t>
  </si>
  <si>
    <t>Ibereólica Loa SpA</t>
  </si>
  <si>
    <t>7 de diciembre de 2020 13:02</t>
  </si>
  <si>
    <t>510</t>
  </si>
  <si>
    <t>Por definir en función a la ampliación decretada</t>
  </si>
  <si>
    <t>PMG El Bautizo</t>
  </si>
  <si>
    <t>4 de diciembre de 2020 14:59</t>
  </si>
  <si>
    <t>S/E Polpaico (Enel Distribución)</t>
  </si>
  <si>
    <t>Nuevo alimentador SE Los Canelos</t>
  </si>
  <si>
    <t>2 de diciembre de 2020 22:41</t>
  </si>
  <si>
    <t>1.1</t>
  </si>
  <si>
    <t>S/E Montenegro 13 kV</t>
  </si>
  <si>
    <t>proyecto en construcción</t>
  </si>
  <si>
    <t>1 de diciembre de 2020 17:31</t>
  </si>
  <si>
    <t>PS Maranon</t>
  </si>
  <si>
    <t>CMS SPVII SpA</t>
  </si>
  <si>
    <t>1 de diciembre de 2020 16:05</t>
  </si>
  <si>
    <t>14 de diciembre de 2022 00:00</t>
  </si>
  <si>
    <t>SE Vallenar</t>
  </si>
  <si>
    <t>Proyecto Fotovoltaico Andino El Lagarto</t>
  </si>
  <si>
    <t>1 de diciembre de 2020 10:25</t>
  </si>
  <si>
    <t>Planta MDP Teno - Teno 154 kV</t>
  </si>
  <si>
    <t>Tap Off 1x154 kV Planta MDP Teno - Teno</t>
  </si>
  <si>
    <t>A1</t>
  </si>
  <si>
    <t>CAMARICO WIND FARM</t>
  </si>
  <si>
    <t>Camarico Wind Farm SpA</t>
  </si>
  <si>
    <t>30 de noviembre de 2020 11:24</t>
  </si>
  <si>
    <t>37.4</t>
  </si>
  <si>
    <t>30 de marzo de 2022 00:00</t>
  </si>
  <si>
    <t>PUNTA SIERRA</t>
  </si>
  <si>
    <t>Barra N°1 y N°2</t>
  </si>
  <si>
    <t>PAÑO 2</t>
  </si>
  <si>
    <t>PMG Colihue del Verano</t>
  </si>
  <si>
    <t>27 de noviembre de 2020 22:40</t>
  </si>
  <si>
    <t>19 de agosto de 2022 00:00</t>
  </si>
  <si>
    <t>Parque FV Portezuelo</t>
  </si>
  <si>
    <t>27 de noviembre de 2020 19:37</t>
  </si>
  <si>
    <t>S/E Portezuelo 220kV</t>
  </si>
  <si>
    <t>PFV Zaldivar</t>
  </si>
  <si>
    <t>Zapaleri SpA</t>
  </si>
  <si>
    <t>26 de noviembre de 2020 17:03</t>
  </si>
  <si>
    <t>S/E Nueva Zaldivar</t>
  </si>
  <si>
    <t>26 de noviembre de 2020 11:38</t>
  </si>
  <si>
    <t>Linea 1x220KV Don Goyo - El Arrayan (STD)</t>
  </si>
  <si>
    <t>Barra principal + transferencia</t>
  </si>
  <si>
    <t>PARQUE FOTOVOLTAICO ANDINO LAS PATAGUAS ETAPA 2</t>
  </si>
  <si>
    <t>25 de noviembre de 2020 10:43</t>
  </si>
  <si>
    <t>S/E Las Arañas 110 kV</t>
  </si>
  <si>
    <t>PS Hijuelas</t>
  </si>
  <si>
    <t>CMS SPVI SpA,</t>
  </si>
  <si>
    <t>25 de noviembre de 2020 09:14</t>
  </si>
  <si>
    <t>7 de marzo de 2023 00:00</t>
  </si>
  <si>
    <t>Hernán Fuentes Solar</t>
  </si>
  <si>
    <t>23 de noviembre de 2020 16:49</t>
  </si>
  <si>
    <t>27 de noviembre de 2023 00:00</t>
  </si>
  <si>
    <t>Hernán Fuentes 110 kV</t>
  </si>
  <si>
    <t>H2 (Propuesto)</t>
  </si>
  <si>
    <t>Parque Fotovoltaico Andino Sur Etapa 2</t>
  </si>
  <si>
    <t>23 de noviembre de 2020 12:36</t>
  </si>
  <si>
    <t>S/E Seccionadora Mataquito 220 kV</t>
  </si>
  <si>
    <t>Curepto</t>
  </si>
  <si>
    <t>Parque Fotovoltaico Arica 1</t>
  </si>
  <si>
    <t>Arica Solar Generación 1 SpA</t>
  </si>
  <si>
    <t>20 de noviembre de 2020 19:42</t>
  </si>
  <si>
    <t>49.9</t>
  </si>
  <si>
    <t>29 de septiembre de 2022 00:00</t>
  </si>
  <si>
    <t>S/E Parinacota 66 kV</t>
  </si>
  <si>
    <t>Barra principal 66 kV</t>
  </si>
  <si>
    <t>13/12/2021 00:00:00</t>
  </si>
  <si>
    <t>Cala Morritos Power SpA</t>
  </si>
  <si>
    <t>19 de noviembre de 2020 16:28</t>
  </si>
  <si>
    <t>S/E PUNTA SIERRA 220KV</t>
  </si>
  <si>
    <t>BARRA 1 Y 2</t>
  </si>
  <si>
    <t>12/12/2022 00:00:00</t>
  </si>
  <si>
    <t>Pampa Unión</t>
  </si>
  <si>
    <t>Pampa Unión SpA.</t>
  </si>
  <si>
    <t>18 de noviembre de 2020 12:02</t>
  </si>
  <si>
    <t>Centinela 220</t>
  </si>
  <si>
    <t>J14/J15</t>
  </si>
  <si>
    <t>31/03/2023 15:29:23</t>
  </si>
  <si>
    <t>Suministro de Agua Desalinizada Distrito Norte - Cordillera</t>
  </si>
  <si>
    <t>18 de noviembre de 2020 12:01</t>
  </si>
  <si>
    <t>31.8</t>
  </si>
  <si>
    <t>9 de diciembre de 2022 00:00</t>
  </si>
  <si>
    <t>1x220 kV Crucero - Radomiro Tomic</t>
  </si>
  <si>
    <t>Nueva Subestación en configuración anillo</t>
  </si>
  <si>
    <t>Suministro de Agua Desalinizada Distrito Norte - Costa</t>
  </si>
  <si>
    <t>18 de noviembre de 2020 11:46</t>
  </si>
  <si>
    <t>78.7</t>
  </si>
  <si>
    <t>22 de julio de 2022 00:00</t>
  </si>
  <si>
    <t>Tamaya</t>
  </si>
  <si>
    <t>Likana CSP</t>
  </si>
  <si>
    <t>Likana Solar SpA</t>
  </si>
  <si>
    <t>18 de noviembre de 2020 11:15</t>
  </si>
  <si>
    <t>18 de noviembre de 2020 10:25</t>
  </si>
  <si>
    <t>17/02/2023 13:17:42</t>
  </si>
  <si>
    <t>07/2023</t>
  </si>
  <si>
    <t>Conexión Alimentador COPELEC a SE Los Canelos</t>
  </si>
  <si>
    <t>Cooperativa de Consumo de Energía Eléctrica Chillán Ltda.</t>
  </si>
  <si>
    <t>16 de noviembre de 2020 13:25</t>
  </si>
  <si>
    <t>26 de febrero de 2021 00:00</t>
  </si>
  <si>
    <t>SE Los Canelos</t>
  </si>
  <si>
    <t>PMG Las Quebradas</t>
  </si>
  <si>
    <t>14 de noviembre de 2020 01:39</t>
  </si>
  <si>
    <t>S/E Peñablanca 12 kV</t>
  </si>
  <si>
    <t>Barra Nº2 12 kV</t>
  </si>
  <si>
    <t>Villa Alemana</t>
  </si>
  <si>
    <t>Nuevo Alimentador Los Barriales en 13.2 KV desde SE Chillán</t>
  </si>
  <si>
    <t>12 de noviembre de 2020 19:07</t>
  </si>
  <si>
    <t>8 de julio de 2021 00:00</t>
  </si>
  <si>
    <t>S/E Chillán 13,2 kV</t>
  </si>
  <si>
    <t>Paño MT ubicado aguas abajo del T4 de SE Chillán donde se ubican las Barras 52C2-52C4</t>
  </si>
  <si>
    <t>24/08/2021 00:00:00</t>
  </si>
  <si>
    <t>SS 9 DA</t>
  </si>
  <si>
    <t>COIHUE SpA</t>
  </si>
  <si>
    <t>12 de noviembre de 2020 13:01</t>
  </si>
  <si>
    <t>1 de junio de 2022 00:00</t>
  </si>
  <si>
    <t>Terciario AT4</t>
  </si>
  <si>
    <t>Domo Solar</t>
  </si>
  <si>
    <t>11 de noviembre de 2020 16:00</t>
  </si>
  <si>
    <t>Nuevo Paño J6</t>
  </si>
  <si>
    <t>Actualizacion PE Calama</t>
  </si>
  <si>
    <t>10 de noviembre de 2020 13:50</t>
  </si>
  <si>
    <t>9.4</t>
  </si>
  <si>
    <t>1 de agosto de 2021 00:00</t>
  </si>
  <si>
    <t>Subestacion Tapoff Oasis (linea Jama-Calama 1x220 kV)</t>
  </si>
  <si>
    <t>J1|</t>
  </si>
  <si>
    <t>10 de noviembre de 2020 13:47</t>
  </si>
  <si>
    <t>Nuevo alimentador 52E3 SE Llaima</t>
  </si>
  <si>
    <t>9 de noviembre de 2020 22:51</t>
  </si>
  <si>
    <t>S/E Llaima 23 kV</t>
  </si>
  <si>
    <t>Proyecto en desarrollo</t>
  </si>
  <si>
    <t xml:space="preserve">CONSTRUCCIÓN NUEVO PAÑO 13,2 KV (Nuevo Alimentador SE Curicó) </t>
  </si>
  <si>
    <t>9 de noviembre de 2020 18:37</t>
  </si>
  <si>
    <t>15 de febrero de 2021 00:00</t>
  </si>
  <si>
    <t xml:space="preserve">Curicó </t>
  </si>
  <si>
    <t>BARRA 3</t>
  </si>
  <si>
    <t>C12</t>
  </si>
  <si>
    <t>Nuevo Alimentador 52E2 SE Llaima</t>
  </si>
  <si>
    <t>9 de noviembre de 2020 12:51</t>
  </si>
  <si>
    <t>proyecto en etapa de diseño</t>
  </si>
  <si>
    <t xml:space="preserve">Nuevo Alimentador SE Llaima </t>
  </si>
  <si>
    <t>9 de noviembre de 2020 12:02</t>
  </si>
  <si>
    <t>proyecto en desarrollo</t>
  </si>
  <si>
    <t>PROYECTO INEUSOL II</t>
  </si>
  <si>
    <t>KPF SpA</t>
  </si>
  <si>
    <t>5 de noviembre de 2020 23:24</t>
  </si>
  <si>
    <t>5.1</t>
  </si>
  <si>
    <t>1 de diciembre de 2021 00:00</t>
  </si>
  <si>
    <t>SUBESTACION RUCASOL 110 [kV]</t>
  </si>
  <si>
    <t>HT2</t>
  </si>
  <si>
    <t>Librillo Solar</t>
  </si>
  <si>
    <t>Librillo Solar SpA</t>
  </si>
  <si>
    <t>5 de noviembre de 2020 16:50</t>
  </si>
  <si>
    <t>118</t>
  </si>
  <si>
    <t>25 de octubre de 2025 00:00</t>
  </si>
  <si>
    <t>SE Conejo 220 KV</t>
  </si>
  <si>
    <t>Paño Transformador numero 2</t>
  </si>
  <si>
    <t>14/12/2022 08:57:00</t>
  </si>
  <si>
    <t>Codegua Solar</t>
  </si>
  <si>
    <t>4 de noviembre de 2020 20:20</t>
  </si>
  <si>
    <t>Seccionadora Codegua</t>
  </si>
  <si>
    <t>Caldera Solar</t>
  </si>
  <si>
    <t>4 de noviembre de 2020 16:17</t>
  </si>
  <si>
    <t>1 de noviembre de 2022 00:00</t>
  </si>
  <si>
    <t>S/E Caldera 110kV</t>
  </si>
  <si>
    <t>PMG Peñón Solar</t>
  </si>
  <si>
    <t>4 de noviembre de 2020 12:20</t>
  </si>
  <si>
    <t>1 de abril de 2022 00:00</t>
  </si>
  <si>
    <t>S/E Las Piedras</t>
  </si>
  <si>
    <t>Fuenzalida Solar</t>
  </si>
  <si>
    <t>30 de octubre de 2020 15:29</t>
  </si>
  <si>
    <t>S/E Los Colorados 110 kV</t>
  </si>
  <si>
    <t>Estación de Bombeo PS2</t>
  </si>
  <si>
    <t>28 de octubre de 2020 15:37</t>
  </si>
  <si>
    <t>S/E Geoglifos</t>
  </si>
  <si>
    <t>J7 y J8, por definir</t>
  </si>
  <si>
    <t>26 de octubre de 2020 20:07</t>
  </si>
  <si>
    <t>Quinquimo</t>
  </si>
  <si>
    <t>SGT Cholguan</t>
  </si>
  <si>
    <t>26 de octubre de 2020 18:58</t>
  </si>
  <si>
    <t>1 de agosto de 2022 00:00</t>
  </si>
  <si>
    <t>S/E Cholguan</t>
  </si>
  <si>
    <t>23 de octubre de 2020 16:22</t>
  </si>
  <si>
    <t>LT 1x220 kV Polpaico Santa Filomena</t>
  </si>
  <si>
    <t>Seccionamiento BP más BT</t>
  </si>
  <si>
    <t>Parque Eólico Pucara</t>
  </si>
  <si>
    <t>23 de octubre de 2020 15:28</t>
  </si>
  <si>
    <t>PE Kurruf</t>
  </si>
  <si>
    <t>Statkraft Eólico S.A.</t>
  </si>
  <si>
    <t>22 de octubre de 2020 19:02</t>
  </si>
  <si>
    <t>Laja 1 - Tap El Rosal 220 kV</t>
  </si>
  <si>
    <t>PMG Copihue</t>
  </si>
  <si>
    <t>22 de octubre de 2020 15:28</t>
  </si>
  <si>
    <t>31 de marzo de 2021 00:00</t>
  </si>
  <si>
    <t>Parinacota</t>
  </si>
  <si>
    <t>Barra MT</t>
  </si>
  <si>
    <t>25/08/2021 00:00:00</t>
  </si>
  <si>
    <t>Parque Solar Fotovoltaico Potrero Grande</t>
  </si>
  <si>
    <t>22 de octubre de 2020 11:56</t>
  </si>
  <si>
    <t>15 de febrero de 2023 00:00</t>
  </si>
  <si>
    <t>S/E Nueva Aldea 66 kV</t>
  </si>
  <si>
    <t>Planta Solar La Hornilla</t>
  </si>
  <si>
    <t>20 de octubre de 2020 12:45</t>
  </si>
  <si>
    <t>195</t>
  </si>
  <si>
    <t>1 de octubre de 2024 00:00</t>
  </si>
  <si>
    <t>S/E Candelaria 220kV</t>
  </si>
  <si>
    <t>Parque Eólico Los Pellines</t>
  </si>
  <si>
    <t>Tegualda SpA</t>
  </si>
  <si>
    <t>20 de octubre de 2020 12:02</t>
  </si>
  <si>
    <t>190.4</t>
  </si>
  <si>
    <t>S/E Frutillar Norte 220kV</t>
  </si>
  <si>
    <t>Paño disponible (Barra J7-J8) central</t>
  </si>
  <si>
    <t>20 de octubre de 2020 11:52</t>
  </si>
  <si>
    <t>Barras simple</t>
  </si>
  <si>
    <t>Paño disponible (Barra) J7-J8 central</t>
  </si>
  <si>
    <t>Central Hidroeléctrica Frontera</t>
  </si>
  <si>
    <t>Inversiones La Frontera Sur Spa</t>
  </si>
  <si>
    <t>19 de octubre de 2020 18:40</t>
  </si>
  <si>
    <t>PMG Caleu</t>
  </si>
  <si>
    <t>16 de octubre de 2020 23:10</t>
  </si>
  <si>
    <t>CRISTALERIAS</t>
  </si>
  <si>
    <t>PMG St. George Solar</t>
  </si>
  <si>
    <t>16 de octubre de 2020 03:20</t>
  </si>
  <si>
    <t>4 de diciembre de 2022 00:00</t>
  </si>
  <si>
    <t>S/E Casablanca 12 kV</t>
  </si>
  <si>
    <t>PMG Viñedo Solar</t>
  </si>
  <si>
    <t>16 de octubre de 2020 02:29</t>
  </si>
  <si>
    <t>12 de mayo de 2022 00:00</t>
  </si>
  <si>
    <t>S/E Casablanca 12kV</t>
  </si>
  <si>
    <t>PMG Calderaza</t>
  </si>
  <si>
    <t>Manzano Solar Spa</t>
  </si>
  <si>
    <t>15 de octubre de 2020 15:52</t>
  </si>
  <si>
    <t>Alimentador 23 kV Nº 7</t>
  </si>
  <si>
    <t>El Maiten Solar</t>
  </si>
  <si>
    <t>15 de octubre de 2020 00:57</t>
  </si>
  <si>
    <t>Panquilemo (FFCC) 66kV</t>
  </si>
  <si>
    <t>Atacama Solar Fase III</t>
  </si>
  <si>
    <t>13 de octubre de 2020 18:22</t>
  </si>
  <si>
    <t xml:space="preserve">S/E Matilla 220 kV </t>
  </si>
  <si>
    <t>BARRA PRINCIPAL, SECCIÓN 1</t>
  </si>
  <si>
    <t>Paño por construirse</t>
  </si>
  <si>
    <t>25/10/2022 17:17:22</t>
  </si>
  <si>
    <t>Alimentador Las Vertientes (Alimentador N°2)</t>
  </si>
  <si>
    <t>9 de octubre de 2020 13:06</t>
  </si>
  <si>
    <t>3.2</t>
  </si>
  <si>
    <t>31 de octubre de 2020 00:00</t>
  </si>
  <si>
    <t>S/E Nueva Panquehue</t>
  </si>
  <si>
    <t>Barra Principal MT</t>
  </si>
  <si>
    <t>Alimentador N°2</t>
  </si>
  <si>
    <t>Alimentador Lo Campo (Alimentador N°1)</t>
  </si>
  <si>
    <t>9 de octubre de 2020 12:48</t>
  </si>
  <si>
    <t>4</t>
  </si>
  <si>
    <t>30 de noviembre de 2020 00:00</t>
  </si>
  <si>
    <t>Alimentador N°1</t>
  </si>
  <si>
    <t>Condoroma Solar</t>
  </si>
  <si>
    <t>8 de octubre de 2020 22:28</t>
  </si>
  <si>
    <t>S/E Nueva San Rafael</t>
  </si>
  <si>
    <t>Parque Solar Fotovoltaico Colina</t>
  </si>
  <si>
    <t>8 de octubre de 2020 19:21</t>
  </si>
  <si>
    <t>Punta Peuco 110 kV</t>
  </si>
  <si>
    <t>H6, por definir</t>
  </si>
  <si>
    <t>Parque Eólico Vientos del Lago</t>
  </si>
  <si>
    <t>7 de octubre de 2020 12:08</t>
  </si>
  <si>
    <t>Frutillar Norte 220kV</t>
  </si>
  <si>
    <t>j7</t>
  </si>
  <si>
    <t>09/06/2023 00:00:00</t>
  </si>
  <si>
    <t>Tagua Tagua Solar</t>
  </si>
  <si>
    <t>6 de octubre de 2020 15:28</t>
  </si>
  <si>
    <t>1 de septiembre de 2022 00:00</t>
  </si>
  <si>
    <t>B5 (Propuesto)</t>
  </si>
  <si>
    <t>PFV El Indio 80 MW</t>
  </si>
  <si>
    <t>5 de octubre de 2020 13:57</t>
  </si>
  <si>
    <t>SE La Ruca</t>
  </si>
  <si>
    <t>PFV Tamango 40 MW</t>
  </si>
  <si>
    <t>5 de octubre de 2020 13:00</t>
  </si>
  <si>
    <t>SE Paso Hondo</t>
  </si>
  <si>
    <t>Retiro</t>
  </si>
  <si>
    <t>24/03/2023 15:38:56</t>
  </si>
  <si>
    <t>Villucura Solar</t>
  </si>
  <si>
    <t>2 de octubre de 2020 20:25</t>
  </si>
  <si>
    <t>7 de diciembre de 2028 00:00</t>
  </si>
  <si>
    <t>JMA</t>
  </si>
  <si>
    <t>Barra 220kV</t>
  </si>
  <si>
    <t>J19</t>
  </si>
  <si>
    <t>Alcones Solar</t>
  </si>
  <si>
    <t>2 de octubre de 2020 17:14</t>
  </si>
  <si>
    <t>31 de julio de 2022 00:00</t>
  </si>
  <si>
    <t>Alcones 66 kV</t>
  </si>
  <si>
    <t>B2 (Propuesto)</t>
  </si>
  <si>
    <t>Portezuelo Solar</t>
  </si>
  <si>
    <t>2 de octubre de 2020 16:58</t>
  </si>
  <si>
    <t>B3 (Propuesto)</t>
  </si>
  <si>
    <t>Quinquimo Solar</t>
  </si>
  <si>
    <t>2 de octubre de 2020 16:36</t>
  </si>
  <si>
    <t>H4 (Propuesto)</t>
  </si>
  <si>
    <t>PFV CASAS DE CHACABUCO</t>
  </si>
  <si>
    <t>2 de octubre de 2020 13:18</t>
  </si>
  <si>
    <t>30 de agosto de 2024 00:00</t>
  </si>
  <si>
    <t>Punta Peuco 110kV</t>
  </si>
  <si>
    <t>Barra Principal|</t>
  </si>
  <si>
    <t xml:space="preserve">Peñón Gas </t>
  </si>
  <si>
    <t>2 de octubre de 2020 11:56</t>
  </si>
  <si>
    <t>2 de agosto de 2021 00:00</t>
  </si>
  <si>
    <t>S/E El Peñon, 23 kV</t>
  </si>
  <si>
    <t>Por Construir</t>
  </si>
  <si>
    <t>Andino La Ligua</t>
  </si>
  <si>
    <t>2 de octubre de 2020 08:42</t>
  </si>
  <si>
    <t>PE ANDINO EPULEUFU</t>
  </si>
  <si>
    <t>2 de octubre de 2020 08:32</t>
  </si>
  <si>
    <t>Nueva S/E Seccionadora Epuleufu</t>
  </si>
  <si>
    <t>J4/J5</t>
  </si>
  <si>
    <t>PMG Cereza Solar</t>
  </si>
  <si>
    <t>1 de octubre de 2020 17:12</t>
  </si>
  <si>
    <t>S/E Polpaico (Enel Distribución) 23 kV</t>
  </si>
  <si>
    <t>PV Amanita</t>
  </si>
  <si>
    <t>30 de septiembre de 2020 01:01</t>
  </si>
  <si>
    <t>S/E LO PRADO</t>
  </si>
  <si>
    <t>Copequén Solar</t>
  </si>
  <si>
    <t>28 de septiembre de 2020 17:52</t>
  </si>
  <si>
    <t>7 de octubre de 2025 00:00</t>
  </si>
  <si>
    <t>Punta de Cortés</t>
  </si>
  <si>
    <t>A7</t>
  </si>
  <si>
    <t>Coínco</t>
  </si>
  <si>
    <t>Choapa Solar</t>
  </si>
  <si>
    <t>24 de septiembre de 2020 18:22</t>
  </si>
  <si>
    <t>S/E Choapa</t>
  </si>
  <si>
    <t>por definir (H6)</t>
  </si>
  <si>
    <t>PMG CONDOR EL MONTE</t>
  </si>
  <si>
    <t>23 de septiembre de 2020 15:33</t>
  </si>
  <si>
    <t>S/E El Monte</t>
  </si>
  <si>
    <t>El Monte</t>
  </si>
  <si>
    <t>Nuevo Alimentador SE Quellón</t>
  </si>
  <si>
    <t>Sociedad Austral de Electricidad S.A.</t>
  </si>
  <si>
    <t>21 de septiembre de 2020 13:04</t>
  </si>
  <si>
    <t>S/E Quellón</t>
  </si>
  <si>
    <t>barra principal 23 kV</t>
  </si>
  <si>
    <t>52E5</t>
  </si>
  <si>
    <t>Quellón</t>
  </si>
  <si>
    <t>Nuevo Alimentador SE El Empalme</t>
  </si>
  <si>
    <t>20 de septiembre de 2020 22:51</t>
  </si>
  <si>
    <t>2.5</t>
  </si>
  <si>
    <t>31 de agosto de 2021 00:00</t>
  </si>
  <si>
    <t>S/E El Empalme 23 kV</t>
  </si>
  <si>
    <t>Barra Tubular de Cobre #1 1/2"</t>
  </si>
  <si>
    <t>Alimentador 52E3 SE Enlace Imperial</t>
  </si>
  <si>
    <t>20 de septiembre de 2020 22:44</t>
  </si>
  <si>
    <t>Enlace Imperial</t>
  </si>
  <si>
    <t>Nueva Imperial</t>
  </si>
  <si>
    <t>01/02/2022 12:28:06</t>
  </si>
  <si>
    <t>PV El Oasis 50 MW</t>
  </si>
  <si>
    <t>17 de septiembre de 2020 18:19</t>
  </si>
  <si>
    <t>17 de diciembre de 2021 00:00</t>
  </si>
  <si>
    <t>S/E Casas Viejas 110 kV</t>
  </si>
  <si>
    <t>Patio 110 kV</t>
  </si>
  <si>
    <t>Zapallar</t>
  </si>
  <si>
    <t>Central Sol del Loa</t>
  </si>
  <si>
    <t>GM Renewables Holdings SpA</t>
  </si>
  <si>
    <t>16 de septiembre de 2020 16:37</t>
  </si>
  <si>
    <t>J10 (se podría redefinir luego licitación y la ingeniería del adjudicado)</t>
  </si>
  <si>
    <t>PE ANDINO ANGOL</t>
  </si>
  <si>
    <t>16 de septiembre de 2020 10:22</t>
  </si>
  <si>
    <t>AMPLIACIÓN EN S/E ANGOL 66 KV (BS) (DO Nº 171 PLAN DE EXPANSIÓN 2019)</t>
  </si>
  <si>
    <t>Parque Solar Raulí</t>
  </si>
  <si>
    <t>Empresa Eléctrica Raulí SpA</t>
  </si>
  <si>
    <t>15 de septiembre de 2020 21:43</t>
  </si>
  <si>
    <t xml:space="preserve">Transmisora Continental Bio Bio </t>
  </si>
  <si>
    <t xml:space="preserve">en derivación </t>
  </si>
  <si>
    <t>En derivación con Línea TCBB- El Pinar</t>
  </si>
  <si>
    <t>Parque Solar Ciprés</t>
  </si>
  <si>
    <t>Empresa Eléctrica Ciprés SpA</t>
  </si>
  <si>
    <t>15 de septiembre de 2020 20:58</t>
  </si>
  <si>
    <t>Transmisora Continental Bio Bio</t>
  </si>
  <si>
    <t>En derivación con Línea-El Pinar</t>
  </si>
  <si>
    <t xml:space="preserve">Parque Solar Guindo Santo </t>
  </si>
  <si>
    <t>Empresa Eléctrica Guindo Santo SpA</t>
  </si>
  <si>
    <t>15 de septiembre de 2020 20:32</t>
  </si>
  <si>
    <t xml:space="preserve">En derivación con Línea TCBB-El Pinar </t>
  </si>
  <si>
    <t>Parque Solar Peumo Yungay</t>
  </si>
  <si>
    <t>Empresa Eléctrica Peumo SpA</t>
  </si>
  <si>
    <t>15 de septiembre de 2020 20:06</t>
  </si>
  <si>
    <t>En derivación con Línea TCBB-El Pinar</t>
  </si>
  <si>
    <t>15 de septiembre de 2020 17:49</t>
  </si>
  <si>
    <t>SE Peñablanca</t>
  </si>
  <si>
    <t>BARRA 12 KV TRANSFERENCIA</t>
  </si>
  <si>
    <t>PATIO 12 KV</t>
  </si>
  <si>
    <t>PMG Caleu Solar</t>
  </si>
  <si>
    <t>15 de septiembre de 2020 17:35</t>
  </si>
  <si>
    <t>SE Cristalerías</t>
  </si>
  <si>
    <t>Patio 12 kV</t>
  </si>
  <si>
    <t>Calate</t>
  </si>
  <si>
    <t>15 de septiembre de 2020 17:27</t>
  </si>
  <si>
    <t>210.8</t>
  </si>
  <si>
    <t>S/E Frontera</t>
  </si>
  <si>
    <t>J13 y J14</t>
  </si>
  <si>
    <t>Conexión Alimentador 52E2 SE Enlace Imperial</t>
  </si>
  <si>
    <t>14 de septiembre de 2020 16:06</t>
  </si>
  <si>
    <t>1 de noviembre de 2021 00:00</t>
  </si>
  <si>
    <t>S/E Enlace Imperial</t>
  </si>
  <si>
    <t>01/02/2022 12:35:23</t>
  </si>
  <si>
    <t>Parque Eólico Topoloa sur</t>
  </si>
  <si>
    <t>14 de septiembre de 2020 15:37</t>
  </si>
  <si>
    <t xml:space="preserve">S/E Frontera 220 kV </t>
  </si>
  <si>
    <t>Entre J23 y J24</t>
  </si>
  <si>
    <t>Parque Eólico Topoloa norte</t>
  </si>
  <si>
    <t>14 de septiembre de 2020 15:27</t>
  </si>
  <si>
    <t>Entre J26 y J27</t>
  </si>
  <si>
    <t>Parque Solar Santa Fé</t>
  </si>
  <si>
    <t>14 de septiembre de 2020 15:17</t>
  </si>
  <si>
    <t>Seccionadora Ana María</t>
  </si>
  <si>
    <t>Futuro</t>
  </si>
  <si>
    <t>14 de septiembre de 2020 15:08</t>
  </si>
  <si>
    <t>Tabalí Solar</t>
  </si>
  <si>
    <t>Free Power SpA</t>
  </si>
  <si>
    <t>14 de septiembre de 2020 12:07</t>
  </si>
  <si>
    <t>Don goyo</t>
  </si>
  <si>
    <t>Barrueto Solar</t>
  </si>
  <si>
    <t>11 de septiembre de 2020 23:40</t>
  </si>
  <si>
    <t>7 de agosto de 2025 00:00</t>
  </si>
  <si>
    <t>RALCO - CHARRÚA 220 kV</t>
  </si>
  <si>
    <t>BARRA N°2</t>
  </si>
  <si>
    <t>J3 Y J6</t>
  </si>
  <si>
    <t>11 de septiembre de 2020 14:22</t>
  </si>
  <si>
    <t>Larqui</t>
  </si>
  <si>
    <t>Ninhue Solar</t>
  </si>
  <si>
    <t>11 de septiembre de 2020 14:16</t>
  </si>
  <si>
    <t>34</t>
  </si>
  <si>
    <t>Hualte</t>
  </si>
  <si>
    <t>Socompa Solar</t>
  </si>
  <si>
    <t>11 de septiembre de 2020 10:44</t>
  </si>
  <si>
    <t>08/08/2023 16:29:06</t>
  </si>
  <si>
    <t>Parque Eólico La Pincoya</t>
  </si>
  <si>
    <t>11 de septiembre de 2020 10:35</t>
  </si>
  <si>
    <t>S/E Nueva Ancud 220 kV</t>
  </si>
  <si>
    <t>J3 (Referencial)</t>
  </si>
  <si>
    <t>Hidroeléctrica Punta del Viento</t>
  </si>
  <si>
    <t>Hidroeléctrica Punta del Viento SpA</t>
  </si>
  <si>
    <t>Observaciones a Informe CTD</t>
  </si>
  <si>
    <t>10 de septiembre de 2020 19:33</t>
  </si>
  <si>
    <t>Barra SM Corrales 23 kv</t>
  </si>
  <si>
    <t>Paño SM Corrales</t>
  </si>
  <si>
    <t>Parque Solar Fotovoltaico Casablanca</t>
  </si>
  <si>
    <t>9 de septiembre de 2020 11:33</t>
  </si>
  <si>
    <t>S/E Agua Santa 110 kV</t>
  </si>
  <si>
    <t>Pisco Solar II</t>
  </si>
  <si>
    <t>4 de septiembre de 2020 14:17</t>
  </si>
  <si>
    <t>26/05/2023 00:00:00</t>
  </si>
  <si>
    <t>PE ANDINO HUICHAHUE</t>
  </si>
  <si>
    <t>4 de septiembre de 2020 13:03</t>
  </si>
  <si>
    <t>1 de julio de 2025 00:00</t>
  </si>
  <si>
    <t>Nueva S/E Seccionadora Cerros de Huichahue 220 Kv</t>
  </si>
  <si>
    <t>Parque Fotovoltaico El Manzano</t>
  </si>
  <si>
    <t>3 de septiembre de 2020 13:30</t>
  </si>
  <si>
    <t>89.44</t>
  </si>
  <si>
    <t>25 de agosto de 2022 00:00</t>
  </si>
  <si>
    <t>S/E El Manzano</t>
  </si>
  <si>
    <t>JT5</t>
  </si>
  <si>
    <t>Parque Fotovoltaico Cartagena</t>
  </si>
  <si>
    <t>2 de septiembre de 2020 17:44</t>
  </si>
  <si>
    <t>145</t>
  </si>
  <si>
    <t>S/E Loica</t>
  </si>
  <si>
    <t>PMG Caliche</t>
  </si>
  <si>
    <t>Solar TI Veintitrés SpA</t>
  </si>
  <si>
    <t>2 de septiembre de 2020 17:16</t>
  </si>
  <si>
    <t>S/E Encuentro 23 kV</t>
  </si>
  <si>
    <t>17/02/2022 00:00:00</t>
  </si>
  <si>
    <t>Parque Eólico El Rosal</t>
  </si>
  <si>
    <t>2 de septiembre de 2020 16:56</t>
  </si>
  <si>
    <t>S/E El Rosal</t>
  </si>
  <si>
    <t>CABILDO SOLAR</t>
  </si>
  <si>
    <t>2 de septiembre de 2020 12:27</t>
  </si>
  <si>
    <t>CABILDO</t>
  </si>
  <si>
    <t>H2 (PROPUESTO)</t>
  </si>
  <si>
    <t xml:space="preserve">SUBESTACIÓN SECCIONADORA EL CHACAY 220 KV						</t>
  </si>
  <si>
    <t>2 de septiembre de 2020 10:58</t>
  </si>
  <si>
    <t>31 de mayo de 2021 00:00</t>
  </si>
  <si>
    <t xml:space="preserve">LT 2X220 KV QUILLOTA LOS PIUQUENES			</t>
  </si>
  <si>
    <t>Salamanca</t>
  </si>
  <si>
    <t>Torquemada Solar</t>
  </si>
  <si>
    <t>1 de septiembre de 2020 18:34</t>
  </si>
  <si>
    <t>5 de septiembre de 2022 00:00</t>
  </si>
  <si>
    <t>Torquemada</t>
  </si>
  <si>
    <t>Por definir (H9 Propuesto)</t>
  </si>
  <si>
    <t>Limache</t>
  </si>
  <si>
    <t>Costa Mar</t>
  </si>
  <si>
    <t>Sigma Energía SpA</t>
  </si>
  <si>
    <t>31 de agosto de 2020 13:38</t>
  </si>
  <si>
    <t>S/E Lagunillas en 220kV</t>
  </si>
  <si>
    <t>Barra B</t>
  </si>
  <si>
    <t>Parque Eólico La Pólvora</t>
  </si>
  <si>
    <t>28 de agosto de 2020 21:09</t>
  </si>
  <si>
    <t>La Pólvora 220 kV</t>
  </si>
  <si>
    <t>PARQUE FOTOVOLTAICO ANDINO MALVILLA</t>
  </si>
  <si>
    <t>27 de agosto de 2020 13:27</t>
  </si>
  <si>
    <t>162</t>
  </si>
  <si>
    <t>22 de mayo de 2024 00:00</t>
  </si>
  <si>
    <t>SE San Antonio 110 kV</t>
  </si>
  <si>
    <t>Nuevo alimentador 23 kV SE Frutillar</t>
  </si>
  <si>
    <t>25 de agosto de 2020 22:59</t>
  </si>
  <si>
    <t>Frutillar 23 kV</t>
  </si>
  <si>
    <t>Barra principal, 800 (A)</t>
  </si>
  <si>
    <t>Pisco Solar</t>
  </si>
  <si>
    <t>24 de agosto de 2020 23:40</t>
  </si>
  <si>
    <t>Barra Nº2</t>
  </si>
  <si>
    <t>PMG Terruño</t>
  </si>
  <si>
    <t>Solar TI Ventiseis SpA</t>
  </si>
  <si>
    <t>24 de agosto de 2020 19:14</t>
  </si>
  <si>
    <t>26 de abril de 2024 00:00</t>
  </si>
  <si>
    <t>Casablanca 12 kV</t>
  </si>
  <si>
    <t>Parque Solar La Pólvora</t>
  </si>
  <si>
    <t>24 de agosto de 2020 14:30</t>
  </si>
  <si>
    <t>7 de agosto de 2022 00:00</t>
  </si>
  <si>
    <t>La Pólvora 220kV</t>
  </si>
  <si>
    <t>Barra N° 2</t>
  </si>
  <si>
    <t>Llanos del Chocolate</t>
  </si>
  <si>
    <t>24 de agosto de 2020 09:34</t>
  </si>
  <si>
    <t>157</t>
  </si>
  <si>
    <t>Punta Colorada - Parque Eólico San Juan 220 kV</t>
  </si>
  <si>
    <t>seccionamiento con interruptor y medio</t>
  </si>
  <si>
    <t>Punto de seccionamiento N: 6785280 E: 270.540</t>
  </si>
  <si>
    <t>Puerto Viejo Solar</t>
  </si>
  <si>
    <t>Energy Head SpA.</t>
  </si>
  <si>
    <t>20 de agosto de 2020 19:53</t>
  </si>
  <si>
    <t>EB2 110 kV</t>
  </si>
  <si>
    <t>Barra B1</t>
  </si>
  <si>
    <t>Arboleda Solar</t>
  </si>
  <si>
    <t>Guanaquito Solar SpA.</t>
  </si>
  <si>
    <t>20 de agosto de 2020 15:54</t>
  </si>
  <si>
    <t>21/11/2022 00:00:00</t>
  </si>
  <si>
    <t>19 de agosto de 2020 00:40</t>
  </si>
  <si>
    <t>29 de diciembre de 2021 00:00</t>
  </si>
  <si>
    <t>SE Tap Off Tamango 66 kV</t>
  </si>
  <si>
    <t>PFV Caspana 40 MW</t>
  </si>
  <si>
    <t>19 de agosto de 2020 00:35</t>
  </si>
  <si>
    <t>SE Tap Off Caspana 66 kV</t>
  </si>
  <si>
    <t>PFV Socaire 35 MW</t>
  </si>
  <si>
    <t>19 de agosto de 2020 00:30</t>
  </si>
  <si>
    <t>SE Tap Off Socaire 66 kV</t>
  </si>
  <si>
    <t>OBSERVATORIO DEL VERANO SOLAR</t>
  </si>
  <si>
    <t>18 de agosto de 2020 00:35</t>
  </si>
  <si>
    <t>22 de diciembre de 2023 00:00</t>
  </si>
  <si>
    <t>Portezuelo 66 kV</t>
  </si>
  <si>
    <t>Proyecto Fotovoltaico Andino El Manzano</t>
  </si>
  <si>
    <t>17 de agosto de 2020 11:59</t>
  </si>
  <si>
    <t>14 de mayo de 2025 00:00</t>
  </si>
  <si>
    <t>Tap Off Andino El Manzano 220 kV</t>
  </si>
  <si>
    <t>Putaendo</t>
  </si>
  <si>
    <t>Josefina Solar</t>
  </si>
  <si>
    <t>14 de agosto de 2020 18:06</t>
  </si>
  <si>
    <t>Pelequen 66 kV</t>
  </si>
  <si>
    <t>BARRA 66 kV</t>
  </si>
  <si>
    <t>14 de agosto de 2020 16:01</t>
  </si>
  <si>
    <t>15 de abril de 2023 00:00</t>
  </si>
  <si>
    <t>Black Solar</t>
  </si>
  <si>
    <t>Inversiones Black Solar SpA</t>
  </si>
  <si>
    <t>14 de agosto de 2020 14:26</t>
  </si>
  <si>
    <t>Subestación Seccionadora Roncacho 220 kV</t>
  </si>
  <si>
    <t>Nueva Casablanca Solar</t>
  </si>
  <si>
    <t>13 de agosto de 2020 20:02</t>
  </si>
  <si>
    <t>Barra N° 1</t>
  </si>
  <si>
    <t>J2/j3</t>
  </si>
  <si>
    <t>El Rosal Solar</t>
  </si>
  <si>
    <t>13 de agosto de 2020 19:52</t>
  </si>
  <si>
    <t>S/E Seccionadora El Rosal 220 kV</t>
  </si>
  <si>
    <t>PFV Lascar 50 MW</t>
  </si>
  <si>
    <t>13 de agosto de 2020 18:06</t>
  </si>
  <si>
    <t>SE Tap Off Lascar 66 kV</t>
  </si>
  <si>
    <t>PFV Llaima 40 MW</t>
  </si>
  <si>
    <t>13 de agosto de 2020 17:46</t>
  </si>
  <si>
    <t>SE Tap Off Llaima 66 kV</t>
  </si>
  <si>
    <t>PFV Trapiche 150 MW</t>
  </si>
  <si>
    <t>13 de agosto de 2020 16:44</t>
  </si>
  <si>
    <t>SE Seccionadora Trapiche 220 kV</t>
  </si>
  <si>
    <t>PE Llancahue 40  MW</t>
  </si>
  <si>
    <t>13 de agosto de 2020 16:29</t>
  </si>
  <si>
    <t>SE El Laurel (Nueva Valdivia) 66 kV</t>
  </si>
  <si>
    <t>Barra N 1</t>
  </si>
  <si>
    <t>PFV ANDINO SUR</t>
  </si>
  <si>
    <t>13 de agosto de 2020 15:53</t>
  </si>
  <si>
    <t>Seccionadora Mataquito 220 kV</t>
  </si>
  <si>
    <t>13 de agosto de 2020 10:50</t>
  </si>
  <si>
    <t>29 de mayo de 2022 00:00</t>
  </si>
  <si>
    <t>Parque Solar Fotovoltaico Rapel</t>
  </si>
  <si>
    <t>12 de agosto de 2020 17:44</t>
  </si>
  <si>
    <t>S/E Litueche 110 kV</t>
  </si>
  <si>
    <t>PFV Victor Jara 200 MW</t>
  </si>
  <si>
    <t>12 de agosto de 2020 14:24</t>
  </si>
  <si>
    <t>SE Pozo Almonte 220 kV</t>
  </si>
  <si>
    <t>Barra sección N2</t>
  </si>
  <si>
    <t>29/12/2022 12:25:30</t>
  </si>
  <si>
    <t>Parque Fotovoltaico Limache</t>
  </si>
  <si>
    <t>12 de agosto de 2020 09:51</t>
  </si>
  <si>
    <t>S/E Quillota 110 kV</t>
  </si>
  <si>
    <t>PE Anti 75 MW</t>
  </si>
  <si>
    <t>10 de agosto de 2020 14:39</t>
  </si>
  <si>
    <t>20 de marzo de 2025 00:00</t>
  </si>
  <si>
    <t>SE Antillanca 110 kV</t>
  </si>
  <si>
    <t>PE La Campana</t>
  </si>
  <si>
    <t>7 de agosto de 2020 21:06</t>
  </si>
  <si>
    <t>El Empalme 110 kV</t>
  </si>
  <si>
    <t>SUCT MINERA PUQUIOS LINEA CENTRAL PUNTA COLORADA-PUQUIOS</t>
  </si>
  <si>
    <t>Cuprum Resources Chile SpA</t>
  </si>
  <si>
    <t>7 de agosto de 2020 21:05</t>
  </si>
  <si>
    <t>30 de mayo de 2021 00:00</t>
  </si>
  <si>
    <t>Central Punta Colorada 11 kV</t>
  </si>
  <si>
    <t>SWITCHGEAR MEDIA TENSION 11 kV, TAG N° BA 901</t>
  </si>
  <si>
    <t>Celda BAO902</t>
  </si>
  <si>
    <t>Parque Solar Parral</t>
  </si>
  <si>
    <t>Parral Solar SpA.</t>
  </si>
  <si>
    <t>6 de agosto de 2020 11:16</t>
  </si>
  <si>
    <t>Parral 154 kV</t>
  </si>
  <si>
    <t>Nuevo Paño</t>
  </si>
  <si>
    <t>18/01/2023 11:43:20</t>
  </si>
  <si>
    <t>10/2025</t>
  </si>
  <si>
    <t>1748 MNR Nuevo Paño Alimentador 12 kV en SE Bosquemar</t>
  </si>
  <si>
    <t>5 de agosto de 2020 17:10</t>
  </si>
  <si>
    <t>5.6</t>
  </si>
  <si>
    <t>18 de diciembre de 2020 00:00</t>
  </si>
  <si>
    <t>Barra N°2 12 kV</t>
  </si>
  <si>
    <t>Paño H2, Alimentador C4, se encuentra en construcción por decreto exento 418</t>
  </si>
  <si>
    <t>1749 MNR Nuevo Paño Alimentador 23 kV SE San Antonio</t>
  </si>
  <si>
    <t>5 de agosto de 2020 16:04</t>
  </si>
  <si>
    <t>S/E SAN ANTONIO 110/12/23 KV</t>
  </si>
  <si>
    <t>BARRA 23 KV N°1</t>
  </si>
  <si>
    <t>PE Corcovado 60 MW</t>
  </si>
  <si>
    <t>4 de agosto de 2020 19:19</t>
  </si>
  <si>
    <t>SE La mision 66 kV</t>
  </si>
  <si>
    <t>Parque Eólico Albatros</t>
  </si>
  <si>
    <t>4 de agosto de 2020 17:51</t>
  </si>
  <si>
    <t>174</t>
  </si>
  <si>
    <t>28 de diciembre de 2024 00:00</t>
  </si>
  <si>
    <t>S/E Pargua 220 kV</t>
  </si>
  <si>
    <t>12/07/2023 14:51:58</t>
  </si>
  <si>
    <t>Cerro Dominador II SpA</t>
  </si>
  <si>
    <t>4 de agosto de 2020 17:23</t>
  </si>
  <si>
    <t>Centinela 220 kV</t>
  </si>
  <si>
    <t>J14/J15 y J17/J18</t>
  </si>
  <si>
    <t>Atacama SOLEK</t>
  </si>
  <si>
    <t>31 de julio de 2020 17:15</t>
  </si>
  <si>
    <t>4 de mayo de 2022 00:00</t>
  </si>
  <si>
    <t>S/E Andes 220 kV</t>
  </si>
  <si>
    <t>Andes 220</t>
  </si>
  <si>
    <t>Copayapu</t>
  </si>
  <si>
    <t>31 de julio de 2020 16:38</t>
  </si>
  <si>
    <t>S/E Copayapu 110 kV</t>
  </si>
  <si>
    <t>CU 4/0 AWG</t>
  </si>
  <si>
    <t>Ampliación Malgarida II</t>
  </si>
  <si>
    <t>30 de julio de 2020 20:11</t>
  </si>
  <si>
    <t>14 de febrero de 2021 00:00</t>
  </si>
  <si>
    <t>Cumbre-Almeyda 1X220 kV</t>
  </si>
  <si>
    <t>Parque Eólico Pemuco</t>
  </si>
  <si>
    <t>27 de julio de 2020 19:09</t>
  </si>
  <si>
    <t>S/E Entre Rios 220 kV</t>
  </si>
  <si>
    <t>24/01/2023 23:19:51</t>
  </si>
  <si>
    <t>Parque Eólico Alcaldeo</t>
  </si>
  <si>
    <t>21 de julio de 2020 19:08</t>
  </si>
  <si>
    <t>152</t>
  </si>
  <si>
    <t>S/E Gamboa 110 kV</t>
  </si>
  <si>
    <t>Parque Fotovoltaico Las Damas</t>
  </si>
  <si>
    <t>21 de julio de 2020 17:30</t>
  </si>
  <si>
    <t>J7 y J8</t>
  </si>
  <si>
    <t>20 de julio de 2020 20:01</t>
  </si>
  <si>
    <t>S/E Elevadora P.E. La Estrella 110 kV</t>
  </si>
  <si>
    <t>Barra N˚1</t>
  </si>
  <si>
    <t>Rapel</t>
  </si>
  <si>
    <t>20 de julio de 2020 17:52</t>
  </si>
  <si>
    <t>S/E Rapel 220 kV</t>
  </si>
  <si>
    <t>Barra principal 2</t>
  </si>
  <si>
    <t>PROYECTO ODATA DATACENTER ST01</t>
  </si>
  <si>
    <t>20 de julio de 2020 12:59</t>
  </si>
  <si>
    <t>30 de junio de 2022 00:00</t>
  </si>
  <si>
    <t>Ambas Barras</t>
  </si>
  <si>
    <t>05/07/2023 15:44:07</t>
  </si>
  <si>
    <t>PARQUE FOTOVOLTAICO ANDINO CENTRAL</t>
  </si>
  <si>
    <t>15 de julio de 2020 12:29</t>
  </si>
  <si>
    <t>S/E Central Quilapilun 22 kV</t>
  </si>
  <si>
    <t>barra de Media Tensión</t>
  </si>
  <si>
    <t>La Chupalla Solar</t>
  </si>
  <si>
    <t>La Chupalla Solar SpA</t>
  </si>
  <si>
    <t>13 de julio de 2020 11:24</t>
  </si>
  <si>
    <t>3 de febrero de 2025 00:00</t>
  </si>
  <si>
    <t>Nueva S/E La Ruca 110 kV</t>
  </si>
  <si>
    <t>PV Everglades 20 MW</t>
  </si>
  <si>
    <t>10 de julio de 2020 17:09</t>
  </si>
  <si>
    <t>S/E Punta Peuco 110/44 kV</t>
  </si>
  <si>
    <t>Coipue Solar</t>
  </si>
  <si>
    <t>10 de julio de 2020 02:00</t>
  </si>
  <si>
    <t>S/E Rapel</t>
  </si>
  <si>
    <t>Barra 220</t>
  </si>
  <si>
    <t>Cadenal Caro</t>
  </si>
  <si>
    <t>PMG Smoky Solar 9 MW</t>
  </si>
  <si>
    <t>9 de julio de 2020 16:12</t>
  </si>
  <si>
    <t>S/E Andes 23 kV</t>
  </si>
  <si>
    <t>PMG CÓNDOR RÍO NEGRO</t>
  </si>
  <si>
    <t>9 de julio de 2020 16:00</t>
  </si>
  <si>
    <t>S/E Río Negro 66 kV</t>
  </si>
  <si>
    <t>Río Negro</t>
  </si>
  <si>
    <t>WP Zion 50 MW</t>
  </si>
  <si>
    <t>9 de julio de 2020 15:42</t>
  </si>
  <si>
    <t>S/E Llanquihue 66 kV</t>
  </si>
  <si>
    <t>PMG Clementine 9 MW</t>
  </si>
  <si>
    <t>9 de julio de 2020 15:35</t>
  </si>
  <si>
    <t>SE San Clemente 13,8 kV</t>
  </si>
  <si>
    <t>PMG Yellowstone 7 MW</t>
  </si>
  <si>
    <t>9 de julio de 2020 15:26</t>
  </si>
  <si>
    <t>S/E Marchigue 13,2 kV</t>
  </si>
  <si>
    <t>04/04/2022 09:52:36</t>
  </si>
  <si>
    <t>PARQUE FOTOVOLTAICO ANDINO LEYDA</t>
  </si>
  <si>
    <t>9 de julio de 2020 14:58</t>
  </si>
  <si>
    <t>8 de julio de 2020 10:19</t>
  </si>
  <si>
    <t>J13/J14 y J16/J17</t>
  </si>
  <si>
    <t>Nuevo alimentador SE Mariquina</t>
  </si>
  <si>
    <t>7 de julio de 2020 10:32</t>
  </si>
  <si>
    <t>29 de noviembre de 2020 00:00</t>
  </si>
  <si>
    <t>Parque Solar Las Bellotas</t>
  </si>
  <si>
    <t>6 de julio de 2020 19:09</t>
  </si>
  <si>
    <t>S/E Lucero 66 kV</t>
  </si>
  <si>
    <t>BARRA PRINCIPAL 66KV</t>
  </si>
  <si>
    <t>Andino El Clavo</t>
  </si>
  <si>
    <t>6 de julio de 2020 11:08</t>
  </si>
  <si>
    <t>29 de julio de 2024 00:00</t>
  </si>
  <si>
    <t xml:space="preserve">S/E Mulchén 220 kV </t>
  </si>
  <si>
    <t>Barra Principal 1, Barra de transferencia</t>
  </si>
  <si>
    <t>PFV Queulat</t>
  </si>
  <si>
    <t>6 de julio de 2020 02:00</t>
  </si>
  <si>
    <t>30 de marzo de 2025 00:00</t>
  </si>
  <si>
    <t>S/E Nueva Casablanca</t>
  </si>
  <si>
    <t>Parque Solar Pelequén</t>
  </si>
  <si>
    <t>2 de julio de 2020 16:16</t>
  </si>
  <si>
    <t>S/E Malloa Nueva 220 kV</t>
  </si>
  <si>
    <t>21/10/2022 00:00:00</t>
  </si>
  <si>
    <t>10/2022</t>
  </si>
  <si>
    <t>PMG Sol de Colton</t>
  </si>
  <si>
    <t>1 de julio de 2020 16:33</t>
  </si>
  <si>
    <t>S/E Montenegro 13,2 kV</t>
  </si>
  <si>
    <t>1 de julio de 2020 00:00</t>
  </si>
  <si>
    <t>11 de enero de 2024 00:00</t>
  </si>
  <si>
    <t>S/E Frontera 220 kV (S/E Seccionadora Quillagua Decreto N° 373) 220 kV</t>
  </si>
  <si>
    <t>N/I</t>
  </si>
  <si>
    <t>Parque Eólico Florida</t>
  </si>
  <si>
    <t>8 de enero de 2024 00:00</t>
  </si>
  <si>
    <t>Barra 1 Y 2</t>
  </si>
  <si>
    <t>Construcción electrificación Canto del agua, Carrizal bajo y Totoral</t>
  </si>
  <si>
    <t>Sociedad Ingeniería Eléctrica Mataquito LTDA</t>
  </si>
  <si>
    <t>31 de diciembre de 2019 00:00</t>
  </si>
  <si>
    <t>S/E Castilla 23 kV</t>
  </si>
  <si>
    <t>CU 4/0 AWG (107,2 MM2)</t>
  </si>
  <si>
    <t>05/03/2020 00:00:00</t>
  </si>
  <si>
    <t>PMG Parque Fotovoltaico Pampa Unión</t>
  </si>
  <si>
    <t>11 de enero de 2021 00:00</t>
  </si>
  <si>
    <t>PMG Parque Fotovoltaico Pudu</t>
  </si>
  <si>
    <t>S/E Lince 23 kV</t>
  </si>
  <si>
    <t>Nuevo Alimentador SE Dalcahue</t>
  </si>
  <si>
    <t>30 de junio de 2020 22:07</t>
  </si>
  <si>
    <t>4.5</t>
  </si>
  <si>
    <t>S/E Dalcahue 23 kV</t>
  </si>
  <si>
    <t>23</t>
  </si>
  <si>
    <t>Nuevos alimentadores SE Enlace Imperial</t>
  </si>
  <si>
    <t>30 de junio de 2020 09:10</t>
  </si>
  <si>
    <t>8.6</t>
  </si>
  <si>
    <t>19 de diciembre de 2021 00:00</t>
  </si>
  <si>
    <t>S/E Enlace Imperial 23 kV</t>
  </si>
  <si>
    <t>etapa de ingeniería</t>
  </si>
  <si>
    <t>01/02/2022 12:42:52</t>
  </si>
  <si>
    <t>PMG Picoltué Solar II</t>
  </si>
  <si>
    <t>26 de junio de 2020 13:04</t>
  </si>
  <si>
    <t>5 de marzo de 2022 00:00</t>
  </si>
  <si>
    <t>S/E Picoltue 23 kV</t>
  </si>
  <si>
    <t>PMG Picoltue Solar I</t>
  </si>
  <si>
    <t>26 de junio de 2020 12:44</t>
  </si>
  <si>
    <t>21 de marzo de 2022 00:00</t>
  </si>
  <si>
    <t>PITIGUA SOLAR</t>
  </si>
  <si>
    <t>26 de junio de 2020 12:39</t>
  </si>
  <si>
    <t>Barra 220KV</t>
  </si>
  <si>
    <t>Parque Solar La Mocha</t>
  </si>
  <si>
    <t>26 de junio de 2020 12:24</t>
  </si>
  <si>
    <t>S/E Montenegro  66 kV</t>
  </si>
  <si>
    <t>17/04/2023 18:19:02</t>
  </si>
  <si>
    <t>PARQUE SOLAR EL BOLDO</t>
  </si>
  <si>
    <t>26 de junio de 2020 12:23</t>
  </si>
  <si>
    <t>La Palma</t>
  </si>
  <si>
    <t>26 de junio de 2020 12:02</t>
  </si>
  <si>
    <t>Parque Solar San José</t>
  </si>
  <si>
    <t>26 de junio de 2020 11:45</t>
  </si>
  <si>
    <t>Barra Principal 66 jV</t>
  </si>
  <si>
    <t>28/06/2023 00:00:00</t>
  </si>
  <si>
    <t>22 de junio de 2020 13:43</t>
  </si>
  <si>
    <t>ANDINO LA ESPERANZA</t>
  </si>
  <si>
    <t>19 de junio de 2020 10:21</t>
  </si>
  <si>
    <t>29 de agosto de 2024 00:00</t>
  </si>
  <si>
    <t>S/E La Esperanza 66 kV</t>
  </si>
  <si>
    <t>Ampliación Barra Principal</t>
  </si>
  <si>
    <t>PMG CÓNDOR LA MANGA</t>
  </si>
  <si>
    <t>19 de junio de 2020 08:33</t>
  </si>
  <si>
    <t>S/E La Manga 66 kV</t>
  </si>
  <si>
    <t>PF Viñedo Solar</t>
  </si>
  <si>
    <t>19 de junio de 2020 02:00</t>
  </si>
  <si>
    <t>PMG CÓNDOR ANGOL</t>
  </si>
  <si>
    <t>10 de junio de 2020 10:50</t>
  </si>
  <si>
    <t>S/E Deuco 66 kV</t>
  </si>
  <si>
    <t>Parque Fotovoltaico Andino El Carmen</t>
  </si>
  <si>
    <t>10 de junio de 2020 09:30</t>
  </si>
  <si>
    <t>S/E El Peñón 110 kV</t>
  </si>
  <si>
    <t>Barra Principal, Seccion 1</t>
  </si>
  <si>
    <t>H4, H5</t>
  </si>
  <si>
    <t>PF Geosoler I</t>
  </si>
  <si>
    <t>Renova Energías SpA</t>
  </si>
  <si>
    <t>10 de junio de 2020 02:00</t>
  </si>
  <si>
    <t>22 de abril de 2022 00:00</t>
  </si>
  <si>
    <t>S/E Kimal</t>
  </si>
  <si>
    <t>PMG CÓNDOR ENTRE LAGOS</t>
  </si>
  <si>
    <t>9 de junio de 2020 17:15</t>
  </si>
  <si>
    <t>S/E Aihuapi 110 kV</t>
  </si>
  <si>
    <t>PF Geosoler IV</t>
  </si>
  <si>
    <t>9 de junio de 2020 02:00</t>
  </si>
  <si>
    <t>S/E Rande</t>
  </si>
  <si>
    <t>Las Rosas Solar</t>
  </si>
  <si>
    <t>4 de junio de 2020 02:00</t>
  </si>
  <si>
    <t>S/E Don Goyo</t>
  </si>
  <si>
    <t>3 de junio de 2020 16:02</t>
  </si>
  <si>
    <t>201.5</t>
  </si>
  <si>
    <t>Barra Número 2</t>
  </si>
  <si>
    <t>PE Andino Deuco</t>
  </si>
  <si>
    <t>29 de mayo de 2020 00:00</t>
  </si>
  <si>
    <t>Línea 1x66 kV Picoiquén - Deuco</t>
  </si>
  <si>
    <t>Mila del Verano Solar</t>
  </si>
  <si>
    <t>ZAPALERI DE VERANO SPA</t>
  </si>
  <si>
    <t>28 de mayo de 2020 00:00</t>
  </si>
  <si>
    <t>1 de febrero de 2024 00:00</t>
  </si>
  <si>
    <t>S/E Calama Nueva 110 kV</t>
  </si>
  <si>
    <t>Ampliación contemplada en Rex 747 de la CNE, de fecha 14 de noviembre de 2018</t>
  </si>
  <si>
    <t>15/05/2023 16:24:49</t>
  </si>
  <si>
    <t>27 de mayo de 2020 00:00</t>
  </si>
  <si>
    <t>PF Polpaico Oeste</t>
  </si>
  <si>
    <t>25 de mayo de 2020 00:00</t>
  </si>
  <si>
    <t>Barra principal N° 2 y barra de transferencia</t>
  </si>
  <si>
    <t>PE Pueblo Seco</t>
  </si>
  <si>
    <t>S/E Pueblo Seco 154 kV</t>
  </si>
  <si>
    <t>Lince Solar</t>
  </si>
  <si>
    <t>Inversiones Lince Solar SpA</t>
  </si>
  <si>
    <t>1 de marzo de 2022 00:00</t>
  </si>
  <si>
    <t>1x110 kV Sierra Gorda - Bombeo 2</t>
  </si>
  <si>
    <t>Cóndor El Fiscal</t>
  </si>
  <si>
    <t>22 de mayo de 2020 00:00</t>
  </si>
  <si>
    <t>S/E Corripulli 66 kV</t>
  </si>
  <si>
    <t>66</t>
  </si>
  <si>
    <t>PMG Don Goyo</t>
  </si>
  <si>
    <t>21 de mayo de 2020 00:00</t>
  </si>
  <si>
    <t>S/E Don Goyo 15 kV</t>
  </si>
  <si>
    <t>PF Lo Narváez</t>
  </si>
  <si>
    <t>20 de mayo de 2020 00:00</t>
  </si>
  <si>
    <t>S/E Peñablanca 110 kV</t>
  </si>
  <si>
    <t>Modificación conexión MCH Llauquereo</t>
  </si>
  <si>
    <t>Hidroeléctrica Lleuquereo S.A.</t>
  </si>
  <si>
    <t>18 de mayo de 2020 00:00</t>
  </si>
  <si>
    <t>1.8</t>
  </si>
  <si>
    <t>S/E Central Llauquereo 23 kV</t>
  </si>
  <si>
    <t>PMG Cóndor Los Tambores</t>
  </si>
  <si>
    <t>15 de mayo de 2020 00:00</t>
  </si>
  <si>
    <t>S/E Los Tambores 66 kV</t>
  </si>
  <si>
    <t xml:space="preserve"> </t>
  </si>
  <si>
    <t>Alimentador SE Bosquemar</t>
  </si>
  <si>
    <t>1 de noviembre de 2020 00:00</t>
  </si>
  <si>
    <t>S/E Bosquemar 12 kV</t>
  </si>
  <si>
    <t>Alimentador San Antonio</t>
  </si>
  <si>
    <t>S/E San Antonio 23 kV</t>
  </si>
  <si>
    <t>Canto del Agua Solar</t>
  </si>
  <si>
    <t>Factor Energía S.A.</t>
  </si>
  <si>
    <t>12 de mayo de 2020 00:00</t>
  </si>
  <si>
    <t>S/E Algarrobal 220 kV</t>
  </si>
  <si>
    <t>Los Llanos Solar</t>
  </si>
  <si>
    <t>J1 y J2</t>
  </si>
  <si>
    <t>22/12/2022 16:54:16</t>
  </si>
  <si>
    <t>PF Tucúqueres</t>
  </si>
  <si>
    <t>Lenergía Chile S.A.</t>
  </si>
  <si>
    <t>11 de mayo de 2020 00:00</t>
  </si>
  <si>
    <t>ACSR 715,5 Kcmil Starling - 840A</t>
  </si>
  <si>
    <t>H3 barra 110 kV</t>
  </si>
  <si>
    <t>PMG Cóndor Los Lagos</t>
  </si>
  <si>
    <t>8 de mayo de 2020 00:00</t>
  </si>
  <si>
    <t>S/E Los Lagos 66 kV</t>
  </si>
  <si>
    <t>Alimentador SE Teno</t>
  </si>
  <si>
    <t>7 de mayo de 2020 00:00</t>
  </si>
  <si>
    <t>11.4</t>
  </si>
  <si>
    <t>30 de julio de 2020 00:00</t>
  </si>
  <si>
    <t>S/E Teno 13,2 kV</t>
  </si>
  <si>
    <t>52C8 La Laguna</t>
  </si>
  <si>
    <t>PMG El Llano</t>
  </si>
  <si>
    <t>Parque Solar Tangua SPA</t>
  </si>
  <si>
    <t>31 de julio de 2020 00:00</t>
  </si>
  <si>
    <t>S/E Cauquenes 13,2 kV</t>
  </si>
  <si>
    <t>Celda MT</t>
  </si>
  <si>
    <t>Celda 9</t>
  </si>
  <si>
    <t>22/11/2021 17:44:52</t>
  </si>
  <si>
    <t>Newen Küruf</t>
  </si>
  <si>
    <t>Sociedad Eólica Valle Verde SpA</t>
  </si>
  <si>
    <t>5 de mayo de 2020 00:00</t>
  </si>
  <si>
    <t>2 de diciembre de 2024 00:00</t>
  </si>
  <si>
    <t>Sección 1</t>
  </si>
  <si>
    <t>14/09/2023 11:13:04</t>
  </si>
  <si>
    <t>PMG PFV Saya</t>
  </si>
  <si>
    <t>4 de mayo de 2020 00:00</t>
  </si>
  <si>
    <t>S/E Tap Off Dolores 23 kV</t>
  </si>
  <si>
    <t>PMG PFV Zapiga</t>
  </si>
  <si>
    <t>PV Yosemite</t>
  </si>
  <si>
    <t>S/E El Manzano 220 kV</t>
  </si>
  <si>
    <t>Alimentador SE Las Encinas</t>
  </si>
  <si>
    <t>29 de abril de 2020 00:00</t>
  </si>
  <si>
    <t>S/E Las Encimas 15 kV</t>
  </si>
  <si>
    <t>52C5</t>
  </si>
  <si>
    <t>Temuco</t>
  </si>
  <si>
    <t>PF El Manzano</t>
  </si>
  <si>
    <t>27 de abril de 2020 00:00</t>
  </si>
  <si>
    <t>116</t>
  </si>
  <si>
    <t>S/E Tap off El Manzano 220 kV</t>
  </si>
  <si>
    <t>Pucará de Chena</t>
  </si>
  <si>
    <t>Inversiones y Servicios Dataluna Ltda</t>
  </si>
  <si>
    <t>175</t>
  </si>
  <si>
    <t>S/E Chena 110 kV</t>
  </si>
  <si>
    <t>H7 y H4</t>
  </si>
  <si>
    <t>03/03/2022 00:00:00</t>
  </si>
  <si>
    <t>PMG Bulnes</t>
  </si>
  <si>
    <t>24 de abril de 2020 00:00</t>
  </si>
  <si>
    <t>S/E Linares Norte 66 kV</t>
  </si>
  <si>
    <t>PFV Lauca Solar</t>
  </si>
  <si>
    <t>23 de abril de 2020 00:00</t>
  </si>
  <si>
    <t>Barra Principal A</t>
  </si>
  <si>
    <t>PE Ramadilla</t>
  </si>
  <si>
    <t>22 de abril de 2020 00:00</t>
  </si>
  <si>
    <t>248</t>
  </si>
  <si>
    <t>Sol del Loa</t>
  </si>
  <si>
    <t>PS Libélula</t>
  </si>
  <si>
    <t>21 de abril de 2020 00:00</t>
  </si>
  <si>
    <t>199.2</t>
  </si>
  <si>
    <t>1 de junio de 2024 00:00</t>
  </si>
  <si>
    <t>PE Quebrada Seca</t>
  </si>
  <si>
    <t>Quebrada Seca SpA</t>
  </si>
  <si>
    <t>20 de abril de 2020 00:00</t>
  </si>
  <si>
    <t>07/12/2022 00:00:00</t>
  </si>
  <si>
    <t>El Litral Solar</t>
  </si>
  <si>
    <t>S/E Puente Negro 220 kV</t>
  </si>
  <si>
    <t>PMG San Bernardo</t>
  </si>
  <si>
    <t>15 de agosto de 2022 00:00</t>
  </si>
  <si>
    <t>S/E Monterrico 66 kV</t>
  </si>
  <si>
    <t>29/11/2021 00:00:00</t>
  </si>
  <si>
    <t>La Aurora Solar</t>
  </si>
  <si>
    <t>S/E Tinguiririca 154 kV</t>
  </si>
  <si>
    <t>Rarinco Solar</t>
  </si>
  <si>
    <t>16 de abril de 2020 00:00</t>
  </si>
  <si>
    <t>S/E Los Varones 66 kV</t>
  </si>
  <si>
    <t>PMG Saya</t>
  </si>
  <si>
    <t>PMG Zapiga</t>
  </si>
  <si>
    <t>Libertad III</t>
  </si>
  <si>
    <t>Libertad SpA</t>
  </si>
  <si>
    <t>15 de abril de 2020 00:00</t>
  </si>
  <si>
    <t>122.857</t>
  </si>
  <si>
    <t>PFV Tabali Solar</t>
  </si>
  <si>
    <t>14 de abril de 2020 00:00</t>
  </si>
  <si>
    <t>Lomas de Duqueco</t>
  </si>
  <si>
    <t>WPD Duqueco SpA</t>
  </si>
  <si>
    <t>13 de abril de 2020 00:00</t>
  </si>
  <si>
    <t>58.8</t>
  </si>
  <si>
    <t>S/E Duqueco 66 kV</t>
  </si>
  <si>
    <t>Barra 1 y Barra de Transferencia</t>
  </si>
  <si>
    <t>Palo Negro Solar</t>
  </si>
  <si>
    <t>9 de abril de 2020 00:00</t>
  </si>
  <si>
    <t>315</t>
  </si>
  <si>
    <t>S/E Nueva Pan de Azúcar 220 kV</t>
  </si>
  <si>
    <t>Terpellanca Solar</t>
  </si>
  <si>
    <t xml:space="preserve">S/E La Señoraza 220 kV </t>
  </si>
  <si>
    <t>El Cerrillo Solar</t>
  </si>
  <si>
    <t>S/E Procart 220 kV</t>
  </si>
  <si>
    <t>PE Loma Verde (Ex Frutillar)</t>
  </si>
  <si>
    <t>8 de abril de 2020 00:00</t>
  </si>
  <si>
    <t>135.4</t>
  </si>
  <si>
    <t>S/E Frutillar Norte 220 kV</t>
  </si>
  <si>
    <t>PMG Quilmo (Solek)</t>
  </si>
  <si>
    <t>7 de abril de 2020 00:00</t>
  </si>
  <si>
    <t>S/E Quilmo 33 kV</t>
  </si>
  <si>
    <t>01/02/2022 00:00:00</t>
  </si>
  <si>
    <t>Huencuencho Solar</t>
  </si>
  <si>
    <t>6 de abril de 2020 00:00</t>
  </si>
  <si>
    <t>S/E Santa Isabel 220 kV</t>
  </si>
  <si>
    <t>PE Entre Ríos</t>
  </si>
  <si>
    <t>28 de septiembre de 2023 00:00</t>
  </si>
  <si>
    <t>Barra 2 y Barra de Transferencia</t>
  </si>
  <si>
    <t>25/01/2022 17:40:05</t>
  </si>
  <si>
    <t>Alimentadores SE Pueblo Seco</t>
  </si>
  <si>
    <t>32</t>
  </si>
  <si>
    <t>El Rincón Solar</t>
  </si>
  <si>
    <t>3 de abril de 2020 00:00</t>
  </si>
  <si>
    <t>PMG Campanas</t>
  </si>
  <si>
    <t>1 de junio de 2021 00:00</t>
  </si>
  <si>
    <t>S/E Alcones 23 kV</t>
  </si>
  <si>
    <t>PF Tamaya II</t>
  </si>
  <si>
    <t>290</t>
  </si>
  <si>
    <t>Línea 2x220 kV Tocopilla - Crucero</t>
  </si>
  <si>
    <t>Dos Valles</t>
  </si>
  <si>
    <t>Hidroeléctrica Dos Valles SpA</t>
  </si>
  <si>
    <t>2 de abril de 2020 10:47</t>
  </si>
  <si>
    <t>29 de enero de 2021 00:00</t>
  </si>
  <si>
    <t>Subestación El Paso</t>
  </si>
  <si>
    <t>Corrales</t>
  </si>
  <si>
    <t>PF Andino Sur</t>
  </si>
  <si>
    <t>2 de abril de 2020 00:00</t>
  </si>
  <si>
    <t>S/E Itahue 220 kV</t>
  </si>
  <si>
    <t>Rauco</t>
  </si>
  <si>
    <t>Bulnes Solar PMG</t>
  </si>
  <si>
    <t>S/E Larqui 23 kV</t>
  </si>
  <si>
    <t>15/01/2022 00:00:00</t>
  </si>
  <si>
    <t>Quilmo Solar PMG (Sphera)</t>
  </si>
  <si>
    <t>S/E Quilmo II 33 kV</t>
  </si>
  <si>
    <t>F1</t>
  </si>
  <si>
    <t>Santa Elena Solar</t>
  </si>
  <si>
    <t>S/E María Dolores 220 kV</t>
  </si>
  <si>
    <t>PMG Linares Norte</t>
  </si>
  <si>
    <t>1 de abril de 2020 00:00</t>
  </si>
  <si>
    <t xml:space="preserve">S/E Linares Norte 13,2 kV </t>
  </si>
  <si>
    <t>PMG Villa Longaví</t>
  </si>
  <si>
    <t>S/E Villa Longaví 13,2 kV</t>
  </si>
  <si>
    <t>PFV La Quinta</t>
  </si>
  <si>
    <t>S/E Parral 13,8 kV</t>
  </si>
  <si>
    <t>BN</t>
  </si>
  <si>
    <t>Las Bandurrias PMG</t>
  </si>
  <si>
    <t>S/E Tap Off Doña Carmen 23 kV</t>
  </si>
  <si>
    <t>PF Carena</t>
  </si>
  <si>
    <t>27 de marzo de 2020 00:00</t>
  </si>
  <si>
    <t>Línea 1x44 kV Carena - Puente Alto CMPC</t>
  </si>
  <si>
    <t>Derivación Carena-Puente alto</t>
  </si>
  <si>
    <t>Alimentador SE Masisa</t>
  </si>
  <si>
    <t>26 de marzo de 2020 00:00</t>
  </si>
  <si>
    <t>S/E Masisa 13,2 kV</t>
  </si>
  <si>
    <t>PF Punitaqui</t>
  </si>
  <si>
    <t>63</t>
  </si>
  <si>
    <t>S/E Punitaqui 110 kV</t>
  </si>
  <si>
    <t>Punitaqui</t>
  </si>
  <si>
    <t>PFV Castilla</t>
  </si>
  <si>
    <t>25 de marzo de 2020 00:00</t>
  </si>
  <si>
    <t>28 de febrero de 2021 00:00</t>
  </si>
  <si>
    <t>10/03/2021 10:04:33</t>
  </si>
  <si>
    <t>PFV Andino Rauco</t>
  </si>
  <si>
    <t>23 de marzo de 2020 00:00</t>
  </si>
  <si>
    <t>PFV Cóndor El Litral</t>
  </si>
  <si>
    <t>PFV Casas de Chacabuco</t>
  </si>
  <si>
    <t xml:space="preserve">S/E Punta Peuco 110 kV </t>
  </si>
  <si>
    <t>Santa Clara Solar</t>
  </si>
  <si>
    <t>20 de marzo de 2020 00:00</t>
  </si>
  <si>
    <t>Limacura Solar</t>
  </si>
  <si>
    <t>PF Andino Las Pataguas</t>
  </si>
  <si>
    <t>17 de marzo de 2020 00:00</t>
  </si>
  <si>
    <t>11/01/2023 10:34:34</t>
  </si>
  <si>
    <t>Las Cunas</t>
  </si>
  <si>
    <t>13 de marzo de 2020 00:00</t>
  </si>
  <si>
    <t xml:space="preserve">S/E Algarrobal 220 kV </t>
  </si>
  <si>
    <t>PF Guanguali Solar</t>
  </si>
  <si>
    <t>PF Pedro de Valdivia</t>
  </si>
  <si>
    <t>Línea 1x220 kV Chacaya - Crucero</t>
  </si>
  <si>
    <t>Peldehue Solar</t>
  </si>
  <si>
    <t>Peldehue Solar SpA</t>
  </si>
  <si>
    <t>12 de marzo de 2020 00:00</t>
  </si>
  <si>
    <t>Línea 1x220 kV Las Tórtolas - Polpaico</t>
  </si>
  <si>
    <t>Atacama Solar Fase 3</t>
  </si>
  <si>
    <t>Sonnedix Chile SpA</t>
  </si>
  <si>
    <t>6 de marzo de 2020 00:00</t>
  </si>
  <si>
    <t>S/E Atacama Solar 220 kV</t>
  </si>
  <si>
    <t>Atria Solar</t>
  </si>
  <si>
    <t>Fontus Prime Solar SpA</t>
  </si>
  <si>
    <t>Línea 1x66 kV Arica - Chapiquiña</t>
  </si>
  <si>
    <t>Derivación Arica-Chapiquiña</t>
  </si>
  <si>
    <t>Polux Solar</t>
  </si>
  <si>
    <t>Sirio Solar</t>
  </si>
  <si>
    <t>Vega Solar</t>
  </si>
  <si>
    <t>Campos del Sol II</t>
  </si>
  <si>
    <t>5 de marzo de 2020 00:00</t>
  </si>
  <si>
    <t>438.35</t>
  </si>
  <si>
    <t>S/E Illapa 220 kV</t>
  </si>
  <si>
    <t>Barras 1 y 2</t>
  </si>
  <si>
    <t>J14 / J15</t>
  </si>
  <si>
    <t>25/03/2021 00:00:00</t>
  </si>
  <si>
    <t>PF Diego de Almagro Sur</t>
  </si>
  <si>
    <t>238</t>
  </si>
  <si>
    <t>7 de enero de 2021 00:00</t>
  </si>
  <si>
    <t>S/E Illapa</t>
  </si>
  <si>
    <t>08/01/2021 09:57:08</t>
  </si>
  <si>
    <t>Sol del Desierto</t>
  </si>
  <si>
    <t>Parque Solar Fotovoltaico Sol del Desierto SpA</t>
  </si>
  <si>
    <t>3 de marzo de 2020 00:00</t>
  </si>
  <si>
    <t xml:space="preserve">S/E Sol del Desierto 33 kV </t>
  </si>
  <si>
    <t>PSF Tagua Tagua</t>
  </si>
  <si>
    <t>2 de marzo de 2020 00:00</t>
  </si>
  <si>
    <t>Extension barra decretado plan de expansión 2018</t>
  </si>
  <si>
    <t>PE Konable</t>
  </si>
  <si>
    <t>Líneas 1x220 kV San Juan - Punta Colorada y 2x220 kV Maitencillo - Central Parque Cabo Leones</t>
  </si>
  <si>
    <t>PE Cabo Leones I fase II</t>
  </si>
  <si>
    <t>Parque Eólico Cabo Leones I S.A.</t>
  </si>
  <si>
    <t>28 de febrero de 2020 00:00</t>
  </si>
  <si>
    <t>31 de diciembre de 2020 00:00</t>
  </si>
  <si>
    <t xml:space="preserve">S/E Cabo Leones 33 kV </t>
  </si>
  <si>
    <t>PFV Lunar</t>
  </si>
  <si>
    <t>25 de febrero de 2020 00:00</t>
  </si>
  <si>
    <t>S/E Mantos de la Luna 23 kV</t>
  </si>
  <si>
    <t>29/09/2022 16:09:01</t>
  </si>
  <si>
    <t>PF La Correana</t>
  </si>
  <si>
    <t>Hidroeléctrica La Confluencia S.A.</t>
  </si>
  <si>
    <t>21 de febrero de 2020 00:00</t>
  </si>
  <si>
    <t>25 de septiembre de 2021 00:00</t>
  </si>
  <si>
    <t>S/E Central La Confluencia 15 kV</t>
  </si>
  <si>
    <t>Alimentador Santa Bárbara</t>
  </si>
  <si>
    <t>Cooperativa Eléctrica Los Angeles LTDA</t>
  </si>
  <si>
    <t>20 de febrero de 2020 00:00</t>
  </si>
  <si>
    <t>0</t>
  </si>
  <si>
    <t>19 de febrero de 2020 00:00</t>
  </si>
  <si>
    <t>S/E Santa Barbara 66 kV</t>
  </si>
  <si>
    <t>Llanos de Marañon</t>
  </si>
  <si>
    <t>Línea 220 kV Maitencillo - Caserones</t>
  </si>
  <si>
    <t>Seccionamiento linea Maitencillo-Caserones</t>
  </si>
  <si>
    <t>Elaboración de Informe Aprobación/Rechazo</t>
  </si>
  <si>
    <t>375</t>
  </si>
  <si>
    <t>Línea 1x220 kV Maitencillo - Cabo Leones</t>
  </si>
  <si>
    <t>Seccionamiento linea Maitencillo-Central parque eolico cabo leones</t>
  </si>
  <si>
    <t>Parque Solar Don Sebastian</t>
  </si>
  <si>
    <t>Sol del Mar SpA</t>
  </si>
  <si>
    <t>Taltal Solar</t>
  </si>
  <si>
    <t>S/E Eólica Taltal 220 kV</t>
  </si>
  <si>
    <t>18 de febrero de 2020 00:00</t>
  </si>
  <si>
    <t>S/E Parral 66 kV</t>
  </si>
  <si>
    <t>PMG Arrebol</t>
  </si>
  <si>
    <t>14 de febrero de 2020 00:00</t>
  </si>
  <si>
    <t>Línea 1x23 kV Lagunas - Lagunas Norte</t>
  </si>
  <si>
    <t>Calama II</t>
  </si>
  <si>
    <t>13 de febrero de 2020 00:00</t>
  </si>
  <si>
    <t>S/E Nueva Chuquicamata 220 kV</t>
  </si>
  <si>
    <t>J9 y J8</t>
  </si>
  <si>
    <t>Alto Bonito</t>
  </si>
  <si>
    <t>Hidrobonito S.A.</t>
  </si>
  <si>
    <t>Línea 1x23 kV Río Bonito - Bonito</t>
  </si>
  <si>
    <t>Puerto Octay</t>
  </si>
  <si>
    <t>ERNC Antofagasta</t>
  </si>
  <si>
    <t>Ibereólica SpA</t>
  </si>
  <si>
    <t>10 de febrero de 2020 00:00</t>
  </si>
  <si>
    <t>1171</t>
  </si>
  <si>
    <t>25/11/2022 22:35:06</t>
  </si>
  <si>
    <t>PE Lawal</t>
  </si>
  <si>
    <t>7 de febrero de 2020 00:00</t>
  </si>
  <si>
    <t>PE Mejillones</t>
  </si>
  <si>
    <t>297</t>
  </si>
  <si>
    <t>S/E Kapatur 220 kV</t>
  </si>
  <si>
    <t>Entre los Interruptores J23 y J24</t>
  </si>
  <si>
    <t>Parque Eólico Alborada</t>
  </si>
  <si>
    <t>S/E Seccionadora El Rosal 220 kV (Decreto N° 422)</t>
  </si>
  <si>
    <t>Entre los Interruptores J5 y J6</t>
  </si>
  <si>
    <t>PE Achiras</t>
  </si>
  <si>
    <t>358.4</t>
  </si>
  <si>
    <t>Reemplazo Paños Alto Jahuel</t>
  </si>
  <si>
    <t>Transelec S.A.</t>
  </si>
  <si>
    <t>Transmisión</t>
  </si>
  <si>
    <t>31 de agosto de 2020 00:00</t>
  </si>
  <si>
    <t>S/E Alto Jahuel 154 kV</t>
  </si>
  <si>
    <t>A2</t>
  </si>
  <si>
    <t>16/06/2020 00:00:00</t>
  </si>
  <si>
    <t>PE Pellines</t>
  </si>
  <si>
    <t>S/E Constitución 66 kV</t>
  </si>
  <si>
    <t>Interruptor 52B4</t>
  </si>
  <si>
    <t>AR Roncacho Solar</t>
  </si>
  <si>
    <t>AR Energia Chile SpA</t>
  </si>
  <si>
    <t>5 de febrero de 2020 00:00</t>
  </si>
  <si>
    <t>PE El Triunfo</t>
  </si>
  <si>
    <t>PF Cóndor Eloisa</t>
  </si>
  <si>
    <t>3 de febrero de 2020 00:00</t>
  </si>
  <si>
    <t>S/E Parronal 66 kV</t>
  </si>
  <si>
    <t>Parque Eólico Antofagasta</t>
  </si>
  <si>
    <t>Parque Eólico Antofagasta SpA</t>
  </si>
  <si>
    <t>31 de enero de 2020 00:00</t>
  </si>
  <si>
    <t>793.6</t>
  </si>
  <si>
    <t>25/11/2022 22:37:48</t>
  </si>
  <si>
    <t>PFV Alhambra Solar</t>
  </si>
  <si>
    <t>18/01/2023 11:37:10</t>
  </si>
  <si>
    <t>TES Solar</t>
  </si>
  <si>
    <t>27 de enero de 2020 00:00</t>
  </si>
  <si>
    <t>S/E Nueva Tres Esquinas 66 kV</t>
  </si>
  <si>
    <t>Barra 1 66 kV</t>
  </si>
  <si>
    <t>Villa Prat Solar</t>
  </si>
  <si>
    <t>S/E Villa Prat 13,8 kV</t>
  </si>
  <si>
    <t>Sagrada Familia</t>
  </si>
  <si>
    <t>24 de enero de 2020 00:00</t>
  </si>
  <si>
    <t>229.6</t>
  </si>
  <si>
    <t>Pampa Los Changos</t>
  </si>
  <si>
    <t>23 de enero de 2020 00:00</t>
  </si>
  <si>
    <t>11 de enero de 2023 00:00</t>
  </si>
  <si>
    <t>Parque Eólico Isla del Viento</t>
  </si>
  <si>
    <t>205.2</t>
  </si>
  <si>
    <t>11 de enero de 2025 00:00</t>
  </si>
  <si>
    <t>S/E Gamboa 220 kV</t>
  </si>
  <si>
    <t>Diagonal 3/Sección H1-H10</t>
  </si>
  <si>
    <t>Castro</t>
  </si>
  <si>
    <t>Minera Vizcachitas</t>
  </si>
  <si>
    <t>Compañía Minera Vizcachitas Holding</t>
  </si>
  <si>
    <t>22 de enero de 2020 00:00</t>
  </si>
  <si>
    <t>S/E Los Maquis 220 kV</t>
  </si>
  <si>
    <t>Barra 2 220 kV</t>
  </si>
  <si>
    <t>Parque Fotovoltaico Pampa Camarones II</t>
  </si>
  <si>
    <t>5 de enero de 2023 00:00</t>
  </si>
  <si>
    <t>Parque Fotovoltaico Adelma</t>
  </si>
  <si>
    <t>16 de enero de 2020 00:00</t>
  </si>
  <si>
    <t>11 de enero de 2020 00:00</t>
  </si>
  <si>
    <t>S/E Linares Norte 13,2 kV</t>
  </si>
  <si>
    <t>Avellano Solar II</t>
  </si>
  <si>
    <t>15 de enero de 2020 00:00</t>
  </si>
  <si>
    <t>Colún</t>
  </si>
  <si>
    <t xml:space="preserve">Colún Ltda. </t>
  </si>
  <si>
    <t>2 de enero de 2019 00:00</t>
  </si>
  <si>
    <t>Parque Fotovoltaico Linar</t>
  </si>
  <si>
    <t>14 de enero de 2020 00:00</t>
  </si>
  <si>
    <t>Parque Fotovoltaico Mirador</t>
  </si>
  <si>
    <t>S/E Mirador 23 kV     - S/E Travesía</t>
  </si>
  <si>
    <t>13/05/2022 13:08:10</t>
  </si>
  <si>
    <t>PMG Parque Fotovoltaico Bonasort</t>
  </si>
  <si>
    <t>Celda C8 proyectada</t>
  </si>
  <si>
    <t>29/09/2022 15:59:29</t>
  </si>
  <si>
    <t>PMG Parque Fotovoltaico Flamenco</t>
  </si>
  <si>
    <t>S/E Manto Verde</t>
  </si>
  <si>
    <t>PMG Parque Fotovoltaico Puelma</t>
  </si>
  <si>
    <t>S/E Spence 23 kV</t>
  </si>
  <si>
    <t>PMG Parque Fotovoltaico Tambillo</t>
  </si>
  <si>
    <t>S/E Jorquera 23 kV</t>
  </si>
  <si>
    <t>Parque Fotovoltaico Leyda (Solek)</t>
  </si>
  <si>
    <t>30 de diciembre de 2019 00:00</t>
  </si>
  <si>
    <t>20 de octubre de 2022 00:00</t>
  </si>
  <si>
    <t>375,2 mm2</t>
  </si>
  <si>
    <t>12/11/2021 00:00:00</t>
  </si>
  <si>
    <t>PMG Teno Solar</t>
  </si>
  <si>
    <t>5 de enero de 2020 00:00</t>
  </si>
  <si>
    <t>S/E Aguas Negras 14,4 kV</t>
  </si>
  <si>
    <t>Candelaria Solar (Sphera)</t>
  </si>
  <si>
    <t>27 de diciembre de 2019 00:00</t>
  </si>
  <si>
    <t>Toledo Solar</t>
  </si>
  <si>
    <t>S/E Hernán Fuentes 110 kV</t>
  </si>
  <si>
    <t>PMG Travesía</t>
  </si>
  <si>
    <t>S/E Travesía 23 kV</t>
  </si>
  <si>
    <t>12/05/2022 19:41:09</t>
  </si>
  <si>
    <t>Parque Fotovoltaico Violeta</t>
  </si>
  <si>
    <t>26 de diciembre de 2019 00:00</t>
  </si>
  <si>
    <t>Ineusol</t>
  </si>
  <si>
    <t>23 de diciembre de 2019 00:00</t>
  </si>
  <si>
    <t>4 de enero de 2021 00:00</t>
  </si>
  <si>
    <t>Línea 1x110 kV Loma Los Colorados - Punta Peuco</t>
  </si>
  <si>
    <t>Parque Solar CEME 1</t>
  </si>
  <si>
    <t>19 de diciembre de 2019 00:00</t>
  </si>
  <si>
    <t>4 de enero de 2023 00:00</t>
  </si>
  <si>
    <t>S/E Miraje 220 kV</t>
  </si>
  <si>
    <t>Parque Eólico Vientos del Loa</t>
  </si>
  <si>
    <t>18 de diciembre de 2019 00:00</t>
  </si>
  <si>
    <t>184.8</t>
  </si>
  <si>
    <t>S/E Calama 220 kV</t>
  </si>
  <si>
    <t>j71 y j72</t>
  </si>
  <si>
    <t>PMG Andalhue</t>
  </si>
  <si>
    <t>S/E La Negra 23 kV</t>
  </si>
  <si>
    <t>5.20E+12</t>
  </si>
  <si>
    <t>11/01/2022 00:00:00</t>
  </si>
  <si>
    <t>PMG Luminiscencia</t>
  </si>
  <si>
    <t>S/E Uribe 23 kV</t>
  </si>
  <si>
    <t>5.20E+20</t>
  </si>
  <si>
    <t>PMG Zafiro</t>
  </si>
  <si>
    <t>S/E Armazones 23 kV</t>
  </si>
  <si>
    <t>Pampa Solar</t>
  </si>
  <si>
    <t>Pampa Solar SpA</t>
  </si>
  <si>
    <t>Tap Off Dolores 23 kV</t>
  </si>
  <si>
    <t>13 de diciembre de 2019 00:00</t>
  </si>
  <si>
    <t>S/E Parinacota 13,8 kV</t>
  </si>
  <si>
    <t>2 de enero de 2022 00:00</t>
  </si>
  <si>
    <t>S/E Quelentaro 110 kV</t>
  </si>
  <si>
    <t>Normalización SE Río Toltén en Secc. Río Toltén</t>
  </si>
  <si>
    <t>Empresa Eléctrica Carén S.A.</t>
  </si>
  <si>
    <t>12 de diciembre de 2019 00:00</t>
  </si>
  <si>
    <t>11 de enero de 2022 00:00</t>
  </si>
  <si>
    <t>S/E Rio Toltén 220 kV</t>
  </si>
  <si>
    <t>Freire</t>
  </si>
  <si>
    <t>18/07/2022 18:13:53</t>
  </si>
  <si>
    <t>Parque Eólico Horizonte II</t>
  </si>
  <si>
    <t>11 de diciembre de 2019 00:00</t>
  </si>
  <si>
    <t>296</t>
  </si>
  <si>
    <t>El Conquistador</t>
  </si>
  <si>
    <t>7 de enero de 2024 00:00</t>
  </si>
  <si>
    <t>Paño 16 y Paño 17</t>
  </si>
  <si>
    <t>Parque Eólico Amolanas</t>
  </si>
  <si>
    <t>9 de diciembre de 2019 00:00</t>
  </si>
  <si>
    <t>6 de enero de 2025 00:00</t>
  </si>
  <si>
    <t>S/E Punta Sierra 220 kV</t>
  </si>
  <si>
    <t>Parque Eólico Caman</t>
  </si>
  <si>
    <t>AR Caman SpA</t>
  </si>
  <si>
    <t>3 de diciembre de 2019 00:00</t>
  </si>
  <si>
    <t>206.4</t>
  </si>
  <si>
    <t>Barra N° 2 y Barra N° 1</t>
  </si>
  <si>
    <t>Paño J7 a la barra N°2 y Paño J8 a la barra N°1</t>
  </si>
  <si>
    <t>26/03/2021 11:46:53</t>
  </si>
  <si>
    <t>PMG Kiana Solar</t>
  </si>
  <si>
    <t>27 de noviembre de 2019 00:00</t>
  </si>
  <si>
    <t>6 de enero de 2021 00:00</t>
  </si>
  <si>
    <t>Línea Tap Off La Negra - Alto Norte</t>
  </si>
  <si>
    <t>26 de noviembre de 2019 00:00</t>
  </si>
  <si>
    <t>29 de noviembre de 2021 00:00</t>
  </si>
  <si>
    <t>Barra 13,8 KV</t>
  </si>
  <si>
    <t>52C3</t>
  </si>
  <si>
    <t>Parque Fotovoltaico Tirana Oeste</t>
  </si>
  <si>
    <t>22 de noviembre de 2019 00:00</t>
  </si>
  <si>
    <t>Parque Eólico Loncualhue</t>
  </si>
  <si>
    <t>07/09/2023 12:00:30</t>
  </si>
  <si>
    <t>Parque Eólico Neuque</t>
  </si>
  <si>
    <t>5 de enero de 2024 00:00</t>
  </si>
  <si>
    <t>Parque Fotovoltaico Tamaya Solar</t>
  </si>
  <si>
    <t>Engie Energía Chile S.A.</t>
  </si>
  <si>
    <t>2 de enero de 2021 00:00</t>
  </si>
  <si>
    <t>S/E Tamaya 110 kV</t>
  </si>
  <si>
    <t>Parque Fotovoltaico Alto Ñuble Solar</t>
  </si>
  <si>
    <t>20 de noviembre de 2019 00:00</t>
  </si>
  <si>
    <t>S/E Chillan 66 kV</t>
  </si>
  <si>
    <t>Parque Fotovoltaico San Jorge Solar</t>
  </si>
  <si>
    <t>S/E Monterrico 154 kV</t>
  </si>
  <si>
    <t>Doña Patricia</t>
  </si>
  <si>
    <t>S/E Elevadora CR Maitencillo 23 kV</t>
  </si>
  <si>
    <t>PMG Parque Fotovoltaico Tamarugal</t>
  </si>
  <si>
    <t>19 de noviembre de 2019 00:00</t>
  </si>
  <si>
    <t>8 de enero de 2021 00:00</t>
  </si>
  <si>
    <t>S/E Tamarugal 23 kV</t>
  </si>
  <si>
    <t>PMG Parque Fotovoltaico Tamarugal II</t>
  </si>
  <si>
    <t>Parque Fotovoltaico Pirque Solaris</t>
  </si>
  <si>
    <t>13 de noviembre de 2019 00:00</t>
  </si>
  <si>
    <t>Parrón 12 kV</t>
  </si>
  <si>
    <t>SN</t>
  </si>
  <si>
    <t>Parque Fotovoltaico Larqui Solar</t>
  </si>
  <si>
    <t>12 de noviembre de 2019 00:00</t>
  </si>
  <si>
    <t>S/E Larqui 66 kV</t>
  </si>
  <si>
    <t>Parque Fotovoltaico Molina Solar</t>
  </si>
  <si>
    <t>S/E Molina 66 kV</t>
  </si>
  <si>
    <t>Barra 66 kV N°1</t>
  </si>
  <si>
    <t>Parque Fotovoltaico San Clemente Solar</t>
  </si>
  <si>
    <t>S/E Maule 154 kV</t>
  </si>
  <si>
    <t>Don Eugenio</t>
  </si>
  <si>
    <t>11 de noviembre de 2019 00:00</t>
  </si>
  <si>
    <t>2.95</t>
  </si>
  <si>
    <t>5 de enero de 2021 00:00</t>
  </si>
  <si>
    <t>S/E Central San Andrés 220 kV</t>
  </si>
  <si>
    <t>Piedras Negras</t>
  </si>
  <si>
    <t>9 de enero de 2021 00:00</t>
  </si>
  <si>
    <t>Punta del Viento</t>
  </si>
  <si>
    <t>Parque Fotovoltaico Trento</t>
  </si>
  <si>
    <t>7 de noviembre de 2019 00:00</t>
  </si>
  <si>
    <t>Parque Fotovoltaico Paposo (300 MW) y Parque Eólico Cascabel (180 MW)</t>
  </si>
  <si>
    <t>29 de octubre de 2019 00:00</t>
  </si>
  <si>
    <t>480</t>
  </si>
  <si>
    <t>2 de enero de 2024 00:00</t>
  </si>
  <si>
    <t>Porvenir Solar</t>
  </si>
  <si>
    <t>25 de octubre de 2019 00:00</t>
  </si>
  <si>
    <t>S/E Cristalerias 110 kV</t>
  </si>
  <si>
    <t>PF Estepa Solar</t>
  </si>
  <si>
    <t>Atlas Renewable Energy Chile SpA</t>
  </si>
  <si>
    <t>24 de octubre de 2019 00:00</t>
  </si>
  <si>
    <t>1 o 2</t>
  </si>
  <si>
    <t>J7A</t>
  </si>
  <si>
    <t>18/01/2023 10:11:22</t>
  </si>
  <si>
    <t>CAN-6 Blanco</t>
  </si>
  <si>
    <t>Minera Salar Blanco S.A.</t>
  </si>
  <si>
    <t>23 de octubre de 2019 00:00</t>
  </si>
  <si>
    <t>0.345</t>
  </si>
  <si>
    <t>Línea 1x23 kV La Coipa - Estación de Bombeo</t>
  </si>
  <si>
    <t>CMPC Mulchén</t>
  </si>
  <si>
    <t>CMPC Maderas S.A.</t>
  </si>
  <si>
    <t>22 de octubre de 2019 00:00</t>
  </si>
  <si>
    <t>8 de enero de 2020 00:00</t>
  </si>
  <si>
    <t>Barra principal 23 kV</t>
  </si>
  <si>
    <t>Parque Fotovoltaico Cabrero Solar</t>
  </si>
  <si>
    <t>14 de octubre de 2019 00:00</t>
  </si>
  <si>
    <t>S/E Fibranova 13,2 kV</t>
  </si>
  <si>
    <t>PMG Parque Fotovoltaico Zaturno</t>
  </si>
  <si>
    <t>GR Morro Moreno SpA</t>
  </si>
  <si>
    <t>12 de octubre de 2019 00:00</t>
  </si>
  <si>
    <t>S/E Capricornio 13,2 kV</t>
  </si>
  <si>
    <t>19/08/2022 00:00:00</t>
  </si>
  <si>
    <t>PMG Parque Fotovoltaico Chañar (Grenergy)</t>
  </si>
  <si>
    <t>PMG Parque Fotovoltaico Chungungo</t>
  </si>
  <si>
    <t>Blanco</t>
  </si>
  <si>
    <t>10 de octubre de 2019 00:00</t>
  </si>
  <si>
    <t>30 de octubre de 2022 00:00</t>
  </si>
  <si>
    <t>Parque Fotovoltaico Armando Solar</t>
  </si>
  <si>
    <t>Uriel Renovables Chile Spa</t>
  </si>
  <si>
    <t>Parque Fotovoltaico Gabriela</t>
  </si>
  <si>
    <t>4 de octubre de 2019 00:00</t>
  </si>
  <si>
    <t>S/E Gaby 220 kV</t>
  </si>
  <si>
    <t>MAPA</t>
  </si>
  <si>
    <t>Celulosa Arauco y Constitución S.A.</t>
  </si>
  <si>
    <t>1 de octubre de 2019 00:00</t>
  </si>
  <si>
    <t>166</t>
  </si>
  <si>
    <t>Biomasa</t>
  </si>
  <si>
    <t>7 de enero de 2020 00:00</t>
  </si>
  <si>
    <t>Nuevas diagonales (J7-J8-J10-J11)</t>
  </si>
  <si>
    <t>17/06/2020 00:00:00</t>
  </si>
  <si>
    <t>PMG Quebradilla Solar 3</t>
  </si>
  <si>
    <t>30 de septiembre de 2019 00:00</t>
  </si>
  <si>
    <t>S/E Doña Carmen</t>
  </si>
  <si>
    <t>PMG Quebradilla Solar 2</t>
  </si>
  <si>
    <t>PMG Quebradilla Solar 4</t>
  </si>
  <si>
    <t>PMG Quebradilla Solar 1</t>
  </si>
  <si>
    <t>Parque Eólico Don Maximiliano</t>
  </si>
  <si>
    <t>27 de septiembre de 2019 00:00</t>
  </si>
  <si>
    <t>S/E Río Malleco 220 kV</t>
  </si>
  <si>
    <t>Colipulli</t>
  </si>
  <si>
    <t>Cambio nivel de tensión de alimentadores  Cordillera y Pacífico Luz Osorno</t>
  </si>
  <si>
    <t>Compañía Eléctrica de Osorno S.A</t>
  </si>
  <si>
    <t>26 de septiembre de 2019 00:00</t>
  </si>
  <si>
    <t>S/E Osorno 23 kV</t>
  </si>
  <si>
    <t>E9 - ET4</t>
  </si>
  <si>
    <t>04/06/2020 12:44:31</t>
  </si>
  <si>
    <t>PE y PF Agua Verde</t>
  </si>
  <si>
    <t>24 de septiembre de 2019 00:00</t>
  </si>
  <si>
    <t>27 de octubre de 2025 00:00</t>
  </si>
  <si>
    <t>25/11/2022 22:39:01</t>
  </si>
  <si>
    <t>Parque Fotovoltaico Andino Occidente I</t>
  </si>
  <si>
    <t>3 de enero de 2023 00:00</t>
  </si>
  <si>
    <t>138</t>
  </si>
  <si>
    <t>17 de septiembre de 2019 00:00</t>
  </si>
  <si>
    <t>6 de enero de 2020 00:00</t>
  </si>
  <si>
    <t>S/E Cauquenes 13,8 kV</t>
  </si>
  <si>
    <t>Celda de media tensión</t>
  </si>
  <si>
    <t>celda 9</t>
  </si>
  <si>
    <t>Parque Fotovoltaico San Carlos Solar</t>
  </si>
  <si>
    <t>Parque Fotovoltaico San Guillermo Solar</t>
  </si>
  <si>
    <t>Parque Fotovoltaico Cato Solar</t>
  </si>
  <si>
    <t>S/E Cocharcas 66 kV</t>
  </si>
  <si>
    <t>12/10/2023 18:03:18</t>
  </si>
  <si>
    <t>Parque Fotovoltaico La Palma Solar II</t>
  </si>
  <si>
    <t>S/E Santa Elvira 66 kV</t>
  </si>
  <si>
    <t>Parque Fotovoltaico Avel Solar II</t>
  </si>
  <si>
    <t>S/E El Avellano 66 kV</t>
  </si>
  <si>
    <t>Parque Fotovoltaico Porvenir Solar</t>
  </si>
  <si>
    <t>Parque Fotovoltaico Likanantai</t>
  </si>
  <si>
    <t>13 de septiembre de 2019 00:00</t>
  </si>
  <si>
    <t>4 de enero de 2024 00:00</t>
  </si>
  <si>
    <t>S/E Likanantai 220 kV</t>
  </si>
  <si>
    <t>Parque Fotovoltaico Miraflores</t>
  </si>
  <si>
    <t>9 de septiembre de 2019 00:00</t>
  </si>
  <si>
    <t>12/01/2023 16:17:18</t>
  </si>
  <si>
    <t>Parque Fotovoltaico Algarrobal</t>
  </si>
  <si>
    <t>Parque Eólico Colinas</t>
  </si>
  <si>
    <t>Barra N°2 y Barra N°1</t>
  </si>
  <si>
    <t>05/07/2023 16:38:54</t>
  </si>
  <si>
    <t>PMG Cóndor</t>
  </si>
  <si>
    <t>8 de septiembre de 2019 00:00</t>
  </si>
  <si>
    <t>PMG Itahue</t>
  </si>
  <si>
    <t>Cobre 4/0 AWG</t>
  </si>
  <si>
    <t>16/03/2022 12:29:18</t>
  </si>
  <si>
    <t>PMG Pangui</t>
  </si>
  <si>
    <t>29 de abril de 2021 00:00</t>
  </si>
  <si>
    <t>S/E Calama 23 kV</t>
  </si>
  <si>
    <t>PMG Wallkon</t>
  </si>
  <si>
    <t>Santa Lidia</t>
  </si>
  <si>
    <t>GM Holdings S.A.</t>
  </si>
  <si>
    <t>4 de enero de 2022 00:00</t>
  </si>
  <si>
    <t>S/E Charrúa 154 kV</t>
  </si>
  <si>
    <t>PMG El Gatin Solar</t>
  </si>
  <si>
    <t>6 de septiembre de 2019 00:00</t>
  </si>
  <si>
    <t>S/E El Lince 110 kV</t>
  </si>
  <si>
    <t>PMG Altamira Solar</t>
  </si>
  <si>
    <t>S/E Minera Franke</t>
  </si>
  <si>
    <t>Parque Eólico Cardonal, Parque Eólico Manantiales y Parque Eólico Los Cerrillos</t>
  </si>
  <si>
    <t>Torsa Chile S.A.</t>
  </si>
  <si>
    <t>1 de septiembre de 2019 00:00</t>
  </si>
  <si>
    <t>102.45</t>
  </si>
  <si>
    <t>13/09/2021 10:48:55</t>
  </si>
  <si>
    <t>PE El Guanaco</t>
  </si>
  <si>
    <t>28 de agosto de 2019 00:00</t>
  </si>
  <si>
    <t>316.8</t>
  </si>
  <si>
    <t>Parque Fotovoltaico Andino Occidente II</t>
  </si>
  <si>
    <t>27 de agosto de 2019 00:00</t>
  </si>
  <si>
    <t>Parque Fotovoltaico Los Cóndores</t>
  </si>
  <si>
    <t>26 de agosto de 2019 00:00</t>
  </si>
  <si>
    <t>S/E Los Cóndores 23 kV</t>
  </si>
  <si>
    <t>Emilia Solar</t>
  </si>
  <si>
    <t>S/E Central Combarbalá 23 kV</t>
  </si>
  <si>
    <t>Combarbalá</t>
  </si>
  <si>
    <t>Parque Fotovoltaico Llanos Blancos</t>
  </si>
  <si>
    <t>S/E Llanos Blancos 23 kV</t>
  </si>
  <si>
    <t>Parque Fotovoltaico North West (Ex Pajonales)</t>
  </si>
  <si>
    <t>S/E Pajonales 23 kV</t>
  </si>
  <si>
    <t>Parque Fotovoltaico Cauquenes</t>
  </si>
  <si>
    <t>Parque Solar Viveros SpA</t>
  </si>
  <si>
    <t>23 de agosto de 2019 00:00</t>
  </si>
  <si>
    <t>3 de enero de 2021 00:00</t>
  </si>
  <si>
    <t>S/E Cauquenes 15 kV</t>
  </si>
  <si>
    <t>Celda 6</t>
  </si>
  <si>
    <t>16/09/2021 00:00:00</t>
  </si>
  <si>
    <t>Parque Fotovoltaico Tutuvén</t>
  </si>
  <si>
    <t>Parque Solar Los Peumos SpA</t>
  </si>
  <si>
    <t>Nuevo patio media tensión</t>
  </si>
  <si>
    <t>20 de agosto de 2019 00:00</t>
  </si>
  <si>
    <t>Barra 2 1</t>
  </si>
  <si>
    <t>17/02/2023 12:54:04</t>
  </si>
  <si>
    <t>Parque Fotovoltaico Yaru</t>
  </si>
  <si>
    <t>S/E Nueva Cardones 220 kV</t>
  </si>
  <si>
    <t>Parque Eólico Waiwen</t>
  </si>
  <si>
    <t>11 de agosto de 2019 00:00</t>
  </si>
  <si>
    <t>10 de enero de 2021 00:00</t>
  </si>
  <si>
    <t>ACSR LINNET  336,4 MCM - 530 A</t>
  </si>
  <si>
    <t>PMG Hikuri Solar</t>
  </si>
  <si>
    <t>10 de agosto de 2019 00:00</t>
  </si>
  <si>
    <t>S/E Capricornio 23 kV</t>
  </si>
  <si>
    <t>PMG Aguacolla Solar</t>
  </si>
  <si>
    <t>S/E Jorquera 220 kV</t>
  </si>
  <si>
    <t>PMG Cucumelo Solar</t>
  </si>
  <si>
    <t>Tap Off La Cruz 23 kV</t>
  </si>
  <si>
    <t>PMG Floripondio</t>
  </si>
  <si>
    <t>S/E Aguas Blancas 66 kV</t>
  </si>
  <si>
    <t>PMG Tupa Solar</t>
  </si>
  <si>
    <t>S/E La Cascada 66 kV</t>
  </si>
  <si>
    <t>Aumento de potencia Mini Central Hidroeléctrica Dos Valles</t>
  </si>
  <si>
    <t>Hidroelectrica Dos Valles SpA</t>
  </si>
  <si>
    <t>1 de enero de 2020 00:00</t>
  </si>
  <si>
    <t>S/E El Paso 23 kV</t>
  </si>
  <si>
    <t>PMG Lince Solar</t>
  </si>
  <si>
    <t>S/E Lince</t>
  </si>
  <si>
    <t>AR Changos Solar</t>
  </si>
  <si>
    <t>8 de agosto de 2019 00:00</t>
  </si>
  <si>
    <t>S/E Los Changos 220 kV</t>
  </si>
  <si>
    <t>Ambas barras (Interruptor y medio)</t>
  </si>
  <si>
    <t>Iquique Solar</t>
  </si>
  <si>
    <t>Inversiones Iquique Solar SpA</t>
  </si>
  <si>
    <t>119.79</t>
  </si>
  <si>
    <t>S/E Condores 220 kV</t>
  </si>
  <si>
    <t>Sección A</t>
  </si>
  <si>
    <t>2 de agosto de 2019 00:00</t>
  </si>
  <si>
    <t>1 de enero de 2021 00:00</t>
  </si>
  <si>
    <t>S/E San Andrés 220 kV</t>
  </si>
  <si>
    <t>J12 y J13</t>
  </si>
  <si>
    <t>PMG Santa Fabiola</t>
  </si>
  <si>
    <t>Concelene SpA</t>
  </si>
  <si>
    <t>31 de julio de 2019 00:00</t>
  </si>
  <si>
    <t>S/E Portezuelo 23 kV</t>
  </si>
  <si>
    <t>Terciario del transformador T2</t>
  </si>
  <si>
    <t>PMG Parque Fotovoltaico Cerro Negro Norte</t>
  </si>
  <si>
    <t>S/E Cerro Negro Norte 23 kV</t>
  </si>
  <si>
    <t>PMG Parque Fotovoltaico Los Colorados</t>
  </si>
  <si>
    <t>Central Hidroeléctrica Los Corrales</t>
  </si>
  <si>
    <t>Hidroeléctrica Los Corrales SpA.</t>
  </si>
  <si>
    <t>29 de julio de 2019 00:00</t>
  </si>
  <si>
    <t>2.96</t>
  </si>
  <si>
    <t>3 de enero de 2020 00:00</t>
  </si>
  <si>
    <t xml:space="preserve">S/E Central San Andrés 220 kV </t>
  </si>
  <si>
    <t>HSA</t>
  </si>
  <si>
    <t>PMG Parque Fotovoltaico Ckontor</t>
  </si>
  <si>
    <t>25 de julio de 2019 00:00</t>
  </si>
  <si>
    <t>S/E Mantos Blancos 23 kV</t>
  </si>
  <si>
    <t>PMG PFV Buenaventura</t>
  </si>
  <si>
    <t>GR Peumo SpA.</t>
  </si>
  <si>
    <t>9 de enero de 2020 00:00</t>
  </si>
  <si>
    <t>Acometida subterránea 23 kV SE Puerto Varas</t>
  </si>
  <si>
    <t>Cooperativa Regional Eléctrica Llanquihue Ltda</t>
  </si>
  <si>
    <t>11 de julio de 2019 00:00</t>
  </si>
  <si>
    <t>Acometida subterránea 23 kV SE Sangra</t>
  </si>
  <si>
    <t>2 de enero de 2020 00:00</t>
  </si>
  <si>
    <t>S/E Sangra 23 kV</t>
  </si>
  <si>
    <t>PS CEME 1</t>
  </si>
  <si>
    <t>8 de julio de 2019 00:00</t>
  </si>
  <si>
    <t xml:space="preserve">S/E Miraje 220 kV </t>
  </si>
  <si>
    <t>01/09/2020 16:35:39</t>
  </si>
  <si>
    <t>CSP Copiapo Solar</t>
  </si>
  <si>
    <t>Copiapó Energía Solar SpA</t>
  </si>
  <si>
    <t>6 de julio de 2019 00:00</t>
  </si>
  <si>
    <t>30 de junio de 2021 00:00</t>
  </si>
  <si>
    <t>Diagonal</t>
  </si>
  <si>
    <t>PMG Portezuelo</t>
  </si>
  <si>
    <t>S/E Portezuelo 66 kV</t>
  </si>
  <si>
    <t>Parque Eólico El Naranjo</t>
  </si>
  <si>
    <t>27 de junio de 2019 00:00</t>
  </si>
  <si>
    <t>Parque Fotovoltaico Oxum del Tamarugal</t>
  </si>
  <si>
    <t>Generadora y Distribuidora de Energía Oxum Spa</t>
  </si>
  <si>
    <t>280.8</t>
  </si>
  <si>
    <t>29 de septiembre de 2021 00:00</t>
  </si>
  <si>
    <t>Diagonal Oriente 220 kV</t>
  </si>
  <si>
    <t>25 de junio de 2019 00:00</t>
  </si>
  <si>
    <t>Parque Fotovoltaico Caracas II</t>
  </si>
  <si>
    <t>Generadora Sol Soliv SpA</t>
  </si>
  <si>
    <t>21 de junio de 2019 00:00</t>
  </si>
  <si>
    <t>S/E Prime Condores 23 kV</t>
  </si>
  <si>
    <t>Parque Eólico Caos</t>
  </si>
  <si>
    <t>17 de junio de 2019 00:00</t>
  </si>
  <si>
    <t>Parque Eólico Paposo</t>
  </si>
  <si>
    <t>14 de junio de 2019 00:00</t>
  </si>
  <si>
    <t>Sierra Gorda Solar</t>
  </si>
  <si>
    <t>406</t>
  </si>
  <si>
    <t>07/10/2021 18:59:10</t>
  </si>
  <si>
    <t>Parque Eólico Los Maitenes</t>
  </si>
  <si>
    <t>Parque Eólico Victoria</t>
  </si>
  <si>
    <t>S/E Los Peumos 220 kV</t>
  </si>
  <si>
    <t>Victoria</t>
  </si>
  <si>
    <t>Parque Eólico Rapel Norte</t>
  </si>
  <si>
    <t>J14/J11</t>
  </si>
  <si>
    <t>Parque Eólico Curauma</t>
  </si>
  <si>
    <t>S/E Quintay 66 kV</t>
  </si>
  <si>
    <t>Parque Eólico San Andrés</t>
  </si>
  <si>
    <t>Parque Eólico San Andrés SpA</t>
  </si>
  <si>
    <t>13 de junio de 2019 00:00</t>
  </si>
  <si>
    <t>28/03/2022 00:00:00</t>
  </si>
  <si>
    <t>Parque Eólico Punta de talca</t>
  </si>
  <si>
    <t>Parque Eólico Punta de Talca SpA</t>
  </si>
  <si>
    <t>S/E Talinay 220 kV</t>
  </si>
  <si>
    <t>Parque Fotovoltaico Casa Solar</t>
  </si>
  <si>
    <t>12 de junio de 2019 00:00</t>
  </si>
  <si>
    <t>Parque Fotovoltaico Leyda Solar</t>
  </si>
  <si>
    <t>Casas Viejas Solar</t>
  </si>
  <si>
    <t>S/E Doña Carmen 220 kV</t>
  </si>
  <si>
    <t>17/10/2022 22:18:42</t>
  </si>
  <si>
    <t>Parque Fotovoltaico Chañar Solar (Sphera)</t>
  </si>
  <si>
    <t>PMG Parque Fotovoltaico Pedernales</t>
  </si>
  <si>
    <t>S/E Salvador 12,5 kV</t>
  </si>
  <si>
    <t>11 de junio de 2019 00:00</t>
  </si>
  <si>
    <t>Solar Piemonte</t>
  </si>
  <si>
    <t>Solar Piemonte SpA</t>
  </si>
  <si>
    <t>8 de junio de 2019 00:00</t>
  </si>
  <si>
    <t>10 de enero de 2020 00:00</t>
  </si>
  <si>
    <t>S/E Punitaqui 13,2 kV</t>
  </si>
  <si>
    <t>Parque Fotovoltaico Milti</t>
  </si>
  <si>
    <t>31 de mayo de 2019 00:00</t>
  </si>
  <si>
    <t>S/E El Abra 220 kV</t>
  </si>
  <si>
    <t>Parque Fotovoltaico Sutar</t>
  </si>
  <si>
    <t>S/E Radomiro Tomic 220 kV</t>
  </si>
  <si>
    <t>Parque Fotovoltaico Candelaria Solar</t>
  </si>
  <si>
    <t>Inversiones Candelaria Solar SpA</t>
  </si>
  <si>
    <t>29 de mayo de 2019 00:00</t>
  </si>
  <si>
    <t>166.98</t>
  </si>
  <si>
    <t>Parque Fotovoltaico Minas Solar</t>
  </si>
  <si>
    <t>Inversiones Minas Solar SpA</t>
  </si>
  <si>
    <t>Línea 1x220 kV Totoralillo - Cerro Negro Norte</t>
  </si>
  <si>
    <t>Parque Fotovoltaico Lince Solar</t>
  </si>
  <si>
    <t>67</t>
  </si>
  <si>
    <t>Línea 1x110 kV Sierra Gorda - Bombeo 2</t>
  </si>
  <si>
    <t>Parque Eólico Los Junquillos</t>
  </si>
  <si>
    <t>27 de mayo de 2019 00:00</t>
  </si>
  <si>
    <t>390</t>
  </si>
  <si>
    <t>Parque Eólico Calbuco</t>
  </si>
  <si>
    <t xml:space="preserve">Energías Calbuco S.A. </t>
  </si>
  <si>
    <t>23 de mayo de 2019 00:00</t>
  </si>
  <si>
    <t>42.5</t>
  </si>
  <si>
    <t>9 de enero de 2022 00:00</t>
  </si>
  <si>
    <t>S/E Ilque 110 kV</t>
  </si>
  <si>
    <t>BH1</t>
  </si>
  <si>
    <t>Parque Fotovoltaico Sierra Soleada</t>
  </si>
  <si>
    <t>Inmobiliaria e Inversiones Los Coihues S.A.</t>
  </si>
  <si>
    <t>22 de mayo de 2019 00:00</t>
  </si>
  <si>
    <t>Línea 1x110 kV Diego de Almagro - Manto Verde</t>
  </si>
  <si>
    <t>Parque Fotovoltaico Katana del Verano Solar</t>
  </si>
  <si>
    <t>20 de mayo de 2019 00:00</t>
  </si>
  <si>
    <t>5 de enero de 2025 00:00</t>
  </si>
  <si>
    <t>S/E Calama 110 kV</t>
  </si>
  <si>
    <t>PF Nuevo Futuro</t>
  </si>
  <si>
    <t>Avenir La Silla SpA</t>
  </si>
  <si>
    <t>Parque Fotovoltaico Diego de Almagro Sur</t>
  </si>
  <si>
    <t>17 de mayo de 2019 00:00</t>
  </si>
  <si>
    <t>Parque Fotovoltaico Jardín Solar</t>
  </si>
  <si>
    <t>475</t>
  </si>
  <si>
    <t>2 de enero de 2023 00:00</t>
  </si>
  <si>
    <t>J10 y J13</t>
  </si>
  <si>
    <t>Parque Fotovoltaico Pacific Inti</t>
  </si>
  <si>
    <t>S/E María Elena 220 kV</t>
  </si>
  <si>
    <t>52J8</t>
  </si>
  <si>
    <t>Parque Fotovoltaico Inti Pacha</t>
  </si>
  <si>
    <t>J5 y J14</t>
  </si>
  <si>
    <t>17/02/2023 12:42:00</t>
  </si>
  <si>
    <t>Parque Fotovoltaico Pampa Camarones</t>
  </si>
  <si>
    <t>10 de enero de 2022 00:00</t>
  </si>
  <si>
    <t>S/E Roncacho</t>
  </si>
  <si>
    <t>52J7</t>
  </si>
  <si>
    <t>16/01/2023 00:00:00</t>
  </si>
  <si>
    <t>Parque Fotovoltaico Cosmos</t>
  </si>
  <si>
    <t>25/11/2022 22:40:34</t>
  </si>
  <si>
    <t>Parque Fotovoltaico Alfa Solar</t>
  </si>
  <si>
    <t>Pleiades S.A.</t>
  </si>
  <si>
    <t>13 de mayo de 2019 00:00</t>
  </si>
  <si>
    <t>Barra 1 o Barra 2</t>
  </si>
  <si>
    <t>Primer paño al norte de la S/E (nuevo paño de conexión)</t>
  </si>
  <si>
    <t>AR Ministro Hales Solar</t>
  </si>
  <si>
    <t>Línea 1x220 kV Encuentro - Tchitack Hales</t>
  </si>
  <si>
    <t>Parque Solar Antofagasta</t>
  </si>
  <si>
    <t>Ibereólica Solar Antofagasta SpA</t>
  </si>
  <si>
    <t>11 de mayo de 2019 00:00</t>
  </si>
  <si>
    <t>8 de enero de 2023 00:00</t>
  </si>
  <si>
    <t>Línea 2x220 kV Elena - Kimal</t>
  </si>
  <si>
    <t>Parque Eólico Horizonte</t>
  </si>
  <si>
    <t>3 de mayo de 2019 14:00</t>
  </si>
  <si>
    <t>812</t>
  </si>
  <si>
    <t>25/11/2022 22:42:57</t>
  </si>
  <si>
    <t>Freirina Solar</t>
  </si>
  <si>
    <t>Parsosy Vallenar 1 Spa</t>
  </si>
  <si>
    <t>1 de mayo de 2019 00:00</t>
  </si>
  <si>
    <t>Línea 4x220 kV Guacolda-Maitencillo</t>
  </si>
  <si>
    <t>Mejoras en SE Petropower y SE ERBB</t>
  </si>
  <si>
    <t>Enap Refinería Aconcagua</t>
  </si>
  <si>
    <t>30 de abril de 2019 00:00</t>
  </si>
  <si>
    <t>S/E Hualpén 154 kV</t>
  </si>
  <si>
    <t>Hualpén</t>
  </si>
  <si>
    <t>Parque Eólico Atacama</t>
  </si>
  <si>
    <t>Parque Eólico Atacama SpA</t>
  </si>
  <si>
    <t>29 de abril de 2019 00:00</t>
  </si>
  <si>
    <t>177.6</t>
  </si>
  <si>
    <t>Línea 2x220 kV Cabo Leones - Maitencillo</t>
  </si>
  <si>
    <t>23 de abril de 2019 00:00</t>
  </si>
  <si>
    <t>235 mm2 Cairo</t>
  </si>
  <si>
    <t>22 de abril de 2019 00:00</t>
  </si>
  <si>
    <t xml:space="preserve">S/E Illapa 220 kV </t>
  </si>
  <si>
    <t>J14 y J15</t>
  </si>
  <si>
    <t>Arqueros</t>
  </si>
  <si>
    <t>Laguna Resources Chile Limitada</t>
  </si>
  <si>
    <t>Línea 1x220 kV Carrera Pinto - La Coipa</t>
  </si>
  <si>
    <t>Rucasol</t>
  </si>
  <si>
    <t>Rucasol SpA</t>
  </si>
  <si>
    <t>17 de abril de 2019 00:00</t>
  </si>
  <si>
    <t>Línea 1x110 kV Punta Peuco - Loma los Colorados</t>
  </si>
  <si>
    <t>Parque Fotovoltaico Peumo</t>
  </si>
  <si>
    <t>Palermo Solar SpA</t>
  </si>
  <si>
    <t>16 de abril de 2019 00:00</t>
  </si>
  <si>
    <t>S/E El Peumo 23 kV</t>
  </si>
  <si>
    <t>18/05/2021 00:00:00</t>
  </si>
  <si>
    <t>Tamarico 2</t>
  </si>
  <si>
    <t>Campanillas Solar SpA</t>
  </si>
  <si>
    <t>15 de abril de 2019 00:00</t>
  </si>
  <si>
    <t>155.05</t>
  </si>
  <si>
    <t>Línea 2x220 kV Maitencillo - Caserones</t>
  </si>
  <si>
    <t>Llanos Blancos 2</t>
  </si>
  <si>
    <t>11 de abril de 2019 00:00</t>
  </si>
  <si>
    <t>Parque Fotovoltaico Domeyko</t>
  </si>
  <si>
    <t>Parque Solar Domeyko SpA</t>
  </si>
  <si>
    <t>10 de abril de 2019 00:00</t>
  </si>
  <si>
    <t>Parque Fotovoltaico Los Nogales</t>
  </si>
  <si>
    <t>Camarico Solar SpA</t>
  </si>
  <si>
    <t>6 de abril de 2019 00:00</t>
  </si>
  <si>
    <t>72</t>
  </si>
  <si>
    <t>PSF Torino</t>
  </si>
  <si>
    <t>4 de abril de 2019 00:00</t>
  </si>
  <si>
    <t>24/05/2021 10:53:51</t>
  </si>
  <si>
    <t>Canelillo</t>
  </si>
  <si>
    <t>Generadora Canelillo SpA</t>
  </si>
  <si>
    <t>1 de abril de 2019 00:00</t>
  </si>
  <si>
    <t>S/E Las Palmas 220 kV</t>
  </si>
  <si>
    <t>18/03/2022 00:00:00</t>
  </si>
  <si>
    <t>Sol del Loa S.A.</t>
  </si>
  <si>
    <t>29 de marzo de 2019 00:00</t>
  </si>
  <si>
    <t>Media diagonal</t>
  </si>
  <si>
    <t>Los Olmos</t>
  </si>
  <si>
    <t>28 de marzo de 2019 00:00</t>
  </si>
  <si>
    <t>Línea 1X220 kV Tolpán - Mulchén</t>
  </si>
  <si>
    <t>Desierto de Atacama</t>
  </si>
  <si>
    <t>27 de marzo de 2019 00:00</t>
  </si>
  <si>
    <t>J4 y J5</t>
  </si>
  <si>
    <t>17/12/2021 00:00:00</t>
  </si>
  <si>
    <t>Parque Fotovoltaico Valle Atacama</t>
  </si>
  <si>
    <t>CE Atacama Solar SpA</t>
  </si>
  <si>
    <t>Sol de Lila</t>
  </si>
  <si>
    <t>22 de marzo de 2019 00:00</t>
  </si>
  <si>
    <t>Ollague</t>
  </si>
  <si>
    <t>Parque Eólico Nolana</t>
  </si>
  <si>
    <t>Parque Eólico Nolana SpA</t>
  </si>
  <si>
    <t>21 de marzo de 2019 00:00</t>
  </si>
  <si>
    <t>245</t>
  </si>
  <si>
    <t>25/11/2022 22:44:08</t>
  </si>
  <si>
    <t>Parque Fotovoltaico Teno</t>
  </si>
  <si>
    <t>20 de marzo de 2019 00:00</t>
  </si>
  <si>
    <t>S/E Teno 154 kV</t>
  </si>
  <si>
    <t>Malgarida I (28 MW) y II (157,6 MW)</t>
  </si>
  <si>
    <t>Malgarida I SpA</t>
  </si>
  <si>
    <t>13 de marzo de 2019 00:00</t>
  </si>
  <si>
    <t>185.6</t>
  </si>
  <si>
    <t>Línea 1x220 kV Cumbre - Almeyda</t>
  </si>
  <si>
    <t>Planta Solar Fotovoltaica Malgarida</t>
  </si>
  <si>
    <t>1x220 kV Cumbre - Almeyda</t>
  </si>
  <si>
    <t>El Ulmo Solar</t>
  </si>
  <si>
    <t>12 de marzo de 2019 00:00</t>
  </si>
  <si>
    <t>Barra J</t>
  </si>
  <si>
    <t>Parque Fotovoltaico Longotoma Solar</t>
  </si>
  <si>
    <t>Quinquimo Solar Spa</t>
  </si>
  <si>
    <t>Barra principal N1</t>
  </si>
  <si>
    <t>15/11/2022 13:11:16</t>
  </si>
  <si>
    <t>Parque Fotovoltaico Tinguiririca Solar</t>
  </si>
  <si>
    <t>A11</t>
  </si>
  <si>
    <t>Parque Fotovoltaico Estepa Solar</t>
  </si>
  <si>
    <t>10 de marzo de 2019 00:00</t>
  </si>
  <si>
    <t>Paño libre Tocopilla 1</t>
  </si>
  <si>
    <t>Parque Fotovoltaico Rosa de Sharon</t>
  </si>
  <si>
    <t>Hanyang Chile S.A.</t>
  </si>
  <si>
    <t>9 de marzo de 2019 00:00</t>
  </si>
  <si>
    <t>Barra principal y de transferencia</t>
  </si>
  <si>
    <t>Ampliación San Pedro I</t>
  </si>
  <si>
    <t>GPG Solar Chile 2017 SpA</t>
  </si>
  <si>
    <t>6 de marzo de 2019 00:00</t>
  </si>
  <si>
    <t>17 de diciembre de 2020 00:00</t>
  </si>
  <si>
    <t>Línea 1X220 kV Calama - Solar Jama</t>
  </si>
  <si>
    <t>Parque Fotovoltaico Ceibo</t>
  </si>
  <si>
    <t>28 de febrero de 2019 00:00</t>
  </si>
  <si>
    <t>280</t>
  </si>
  <si>
    <t>89J6-3T</t>
  </si>
  <si>
    <t>29/12/2022 00:00:00</t>
  </si>
  <si>
    <t>Planta FV Tocopilla</t>
  </si>
  <si>
    <t xml:space="preserve">Planta Solar Tocopilla SpA </t>
  </si>
  <si>
    <t>22 de febrero de 2019 00:00</t>
  </si>
  <si>
    <t>Paño ESTE, contiguo al paño "L/Lagunas 1"</t>
  </si>
  <si>
    <t>07/10/2021 19:02:21</t>
  </si>
  <si>
    <t>Central Hidroeléctrica Aillín</t>
  </si>
  <si>
    <t>Hidroelectrica Las Juntas S.A.</t>
  </si>
  <si>
    <t>19 de febrero de 2019 00:00</t>
  </si>
  <si>
    <t>S/E Peuchén 220 kV</t>
  </si>
  <si>
    <t>Parque Fotovoltaico Marañon</t>
  </si>
  <si>
    <t>Inversiones Navat SpA</t>
  </si>
  <si>
    <t>9 de febrero de 2019 00:00</t>
  </si>
  <si>
    <t>155.8</t>
  </si>
  <si>
    <t>Línea Maitencillo Caserones 220 kV</t>
  </si>
  <si>
    <t>Las Bateas</t>
  </si>
  <si>
    <t>Til Til Energías SpA</t>
  </si>
  <si>
    <t>8 de febrero de 2019 00:00</t>
  </si>
  <si>
    <t>29.5</t>
  </si>
  <si>
    <t>Línea 110 kV Loma Los Colorados - Tap Punta Peuco</t>
  </si>
  <si>
    <t>Cielos y Espejo de Tarapacá (600 MW Solar y 300 MW Hidro)</t>
  </si>
  <si>
    <t>Energía de Tarapacá SpA</t>
  </si>
  <si>
    <t>4 de febrero de 2019 00:00</t>
  </si>
  <si>
    <t>630</t>
  </si>
  <si>
    <t>6 de enero de 2022 00:00</t>
  </si>
  <si>
    <t>S/E Lagunas 220 kV</t>
  </si>
  <si>
    <t>BP1 y BP2</t>
  </si>
  <si>
    <t>J18 y J19</t>
  </si>
  <si>
    <t>Switchgear 23 kV SE Andes - Hanwha Q Cells</t>
  </si>
  <si>
    <t>Hanwha Q Cells Chile SpA</t>
  </si>
  <si>
    <t>30 de enero de 2019 00:00</t>
  </si>
  <si>
    <t>26.6</t>
  </si>
  <si>
    <t>30 de julio de 2019 00:00</t>
  </si>
  <si>
    <t>Normalización de Conexión Parque Eólico Aurora</t>
  </si>
  <si>
    <t>Aela Generación S.A.</t>
  </si>
  <si>
    <t>24 de enero de 2019 10:37</t>
  </si>
  <si>
    <t>129</t>
  </si>
  <si>
    <t>30 de julio de 2023 00:00</t>
  </si>
  <si>
    <t>PMG Parque Fotovoltaico Alto Norte</t>
  </si>
  <si>
    <t>12 de enero de 2019 00:00</t>
  </si>
  <si>
    <t>S/E Alto Norte 13,2 kV</t>
  </si>
  <si>
    <t>Parque Fotovoltaico Caimanes</t>
  </si>
  <si>
    <t>Generadora Caimanes SpA</t>
  </si>
  <si>
    <t>10 de enero de 2019 00:00</t>
  </si>
  <si>
    <t>S/E Los Vilos 220 kV</t>
  </si>
  <si>
    <t>8 de enero de 2019 00:00</t>
  </si>
  <si>
    <t>29 de marzo de 2024 00:00</t>
  </si>
  <si>
    <t>Parque Fotovoltaico Paposo</t>
  </si>
  <si>
    <t>Conexión a SE Puente Negro</t>
  </si>
  <si>
    <t>Hidroeléctrica La Higuera S.A.</t>
  </si>
  <si>
    <t>Barras principaes 1 y 2</t>
  </si>
  <si>
    <t>J7,J9,J10 Y J12</t>
  </si>
  <si>
    <t>01/07/2020 00:00:00</t>
  </si>
  <si>
    <t>Minera Santo Domingo</t>
  </si>
  <si>
    <t>Minera Santo Domingo SCM</t>
  </si>
  <si>
    <t>7 de enero de 2019 00:00</t>
  </si>
  <si>
    <t>S/E Central San Lorenzo 220 kV</t>
  </si>
  <si>
    <t>Valle del Sol</t>
  </si>
  <si>
    <t>4 de enero de 2019 00:00</t>
  </si>
  <si>
    <t>31/08/2020 00:00:00</t>
  </si>
  <si>
    <t>Bellavista Generación</t>
  </si>
  <si>
    <t>Bellavista Generación SpA</t>
  </si>
  <si>
    <t>21 de diciembre de 2018 00:00</t>
  </si>
  <si>
    <t>Parque Solar Punta del Viento</t>
  </si>
  <si>
    <t>Energía Renovable Verano Tres SpA</t>
  </si>
  <si>
    <t>20 de diciembre de 2018 00:00</t>
  </si>
  <si>
    <t>22/08/2022 16:56:44</t>
  </si>
  <si>
    <t>CENTRAL DOÑA LUZMA</t>
  </si>
  <si>
    <t>Energía Alcones SpA</t>
  </si>
  <si>
    <t>18 de diciembre de 2018 00:00</t>
  </si>
  <si>
    <t>S/E Alcones 66 kV</t>
  </si>
  <si>
    <t>BL2</t>
  </si>
  <si>
    <t>07/09/2022 10:52:05</t>
  </si>
  <si>
    <t>11/2022</t>
  </si>
  <si>
    <t>Parque Fotovoltaico Nuevo Futuro</t>
  </si>
  <si>
    <t>S/E Pajonales 220 kV</t>
  </si>
  <si>
    <t>30 de diciembre de 2020 00:00</t>
  </si>
  <si>
    <t>Parque Fotovoltaico Sol del Desierto</t>
  </si>
  <si>
    <t>14 de diciembre de 2018 00:00</t>
  </si>
  <si>
    <t>Barra 2 Maria Elena</t>
  </si>
  <si>
    <t>Nuevo paño en barra ampliada</t>
  </si>
  <si>
    <t>23/01/2020 00:00:00</t>
  </si>
  <si>
    <t>Central Algarrobo</t>
  </si>
  <si>
    <t>1x220 kV Los Vilos - Los Espinos</t>
  </si>
  <si>
    <t>Parque Fotovoltaico Campos del Sol</t>
  </si>
  <si>
    <t>6 de diciembre de 2018 00:00</t>
  </si>
  <si>
    <t>399</t>
  </si>
  <si>
    <t>Ambas secciones de barra</t>
  </si>
  <si>
    <t>Central Diesel Llanos Blancos</t>
  </si>
  <si>
    <t>Prime Energía SpA</t>
  </si>
  <si>
    <t>1 de diciembre de 2018 00:00</t>
  </si>
  <si>
    <t>Línea 1x220 kV Pan de Azúcar - Minera Teck</t>
  </si>
  <si>
    <t>Central Hidroeléctrica La Confianza</t>
  </si>
  <si>
    <t>27 de noviembre de 2018 00:00</t>
  </si>
  <si>
    <t>2.61</t>
  </si>
  <si>
    <t>9 de enero de 2019 00:00</t>
  </si>
  <si>
    <t>Línea 1x23 kV Peuchén - Mampil</t>
  </si>
  <si>
    <t>Planta desaladora Atacama</t>
  </si>
  <si>
    <t>Empresa Concesionaria de Servicios Sanitarios S.A.</t>
  </si>
  <si>
    <t>20 de noviembre de 2018 00:00</t>
  </si>
  <si>
    <t>29.6</t>
  </si>
  <si>
    <t>S/E Caldera 110 kV</t>
  </si>
  <si>
    <t>n/a</t>
  </si>
  <si>
    <t>nuevo JT2</t>
  </si>
  <si>
    <t>Atiaia Energía Chile SpA</t>
  </si>
  <si>
    <t>15 de noviembre de 2018 00:00</t>
  </si>
  <si>
    <t>Línea 2x220 kV Mulchén - Angostura</t>
  </si>
  <si>
    <t>Parque Eólico Campo Lindo</t>
  </si>
  <si>
    <t>12 de noviembre de 2018 00:00</t>
  </si>
  <si>
    <t>Línea 1x220 kV Tap María Dolores - Laja</t>
  </si>
  <si>
    <t>PF Los Andes</t>
  </si>
  <si>
    <t>7 de noviembre de 2018 00:00</t>
  </si>
  <si>
    <t>30 de junio de 2020 00:00</t>
  </si>
  <si>
    <t>S/E Andes 23 kV y 220 kV</t>
  </si>
  <si>
    <t>Parque Fotovoltaico Tamarico</t>
  </si>
  <si>
    <t>Tamarico Solar Dos SpA</t>
  </si>
  <si>
    <t>23 de octubre de 2018 00:00</t>
  </si>
  <si>
    <t>291.4</t>
  </si>
  <si>
    <t>16 de febrero de 2024 00:00</t>
  </si>
  <si>
    <t>El Rosal</t>
  </si>
  <si>
    <t>19 de octubre de 2018 00:00</t>
  </si>
  <si>
    <t>Parque Eólico Peñasco Ventoso</t>
  </si>
  <si>
    <t>Quilleco SpA</t>
  </si>
  <si>
    <t>10 de octubre de 2018 00:00</t>
  </si>
  <si>
    <t>323.4</t>
  </si>
  <si>
    <t>Línea 2x220 kV Quilleco - Charrúa</t>
  </si>
  <si>
    <t>Parque Eólico San Rarinco</t>
  </si>
  <si>
    <t>5 de octubre de 2018 00:00</t>
  </si>
  <si>
    <t>Línea 1x220 kV Tap María Dolores - Santa Fé</t>
  </si>
  <si>
    <t>San Pedro I</t>
  </si>
  <si>
    <t>4 de octubre de 2018 00:00</t>
  </si>
  <si>
    <t>Línea 1x220 kV Calama - Solar Jama</t>
  </si>
  <si>
    <t>Parque Eólico Malleco</t>
  </si>
  <si>
    <t>WPD Malleco SpA</t>
  </si>
  <si>
    <t>1 de octubre de 2018 00:00</t>
  </si>
  <si>
    <t>273</t>
  </si>
  <si>
    <t>Ercilla</t>
  </si>
  <si>
    <t>02/01/2020 00:00:00</t>
  </si>
  <si>
    <t>Puelche Sur</t>
  </si>
  <si>
    <t>28 de septiembre de 2018 00:00</t>
  </si>
  <si>
    <t>156</t>
  </si>
  <si>
    <t>27/03/2020 00:00:00</t>
  </si>
  <si>
    <t>Parque Fotovoltaico Arica I</t>
  </si>
  <si>
    <t>26 de septiembre de 2018 00:00</t>
  </si>
  <si>
    <t>Parque Fotovoltaico Sol de Los Andes</t>
  </si>
  <si>
    <t>AustrianSolar Chile Uno SpA.</t>
  </si>
  <si>
    <t>Línea 1x110 kV Diego de Almagro - Llanta</t>
  </si>
  <si>
    <t>Parque Fotovoltaico Tata Inti</t>
  </si>
  <si>
    <t>25 de septiembre de 2018 00:00</t>
  </si>
  <si>
    <t>61</t>
  </si>
  <si>
    <t>28 de abril de 2023 00:00</t>
  </si>
  <si>
    <t>08/02/2022 00:00:00</t>
  </si>
  <si>
    <t>Parque Eólico Topoloa</t>
  </si>
  <si>
    <t>14 de septiembre de 2018 00:00</t>
  </si>
  <si>
    <t>330</t>
  </si>
  <si>
    <t>S/E Quillagua 220 kV</t>
  </si>
  <si>
    <t>AR Kimal</t>
  </si>
  <si>
    <t>Inversiones Kimal SpA</t>
  </si>
  <si>
    <t>11 de septiembre de 2018 00:00</t>
  </si>
  <si>
    <t>16/06/2020 12:37:12</t>
  </si>
  <si>
    <t>4 de septiembre de 2018 00:00</t>
  </si>
  <si>
    <t>Nueva bahia GIS</t>
  </si>
  <si>
    <t>Subestación eléctrica El Bato</t>
  </si>
  <si>
    <t>4 de enero de 2018 00:00</t>
  </si>
  <si>
    <t>S/E GNL Quintero 110 kV</t>
  </si>
  <si>
    <t>Parque Eólico Bellavista</t>
  </si>
  <si>
    <t>3 de septiembre de 2018 00:00</t>
  </si>
  <si>
    <t>15 de noviembre de 2023 00:00</t>
  </si>
  <si>
    <t>29/12/2022 12:30:21</t>
  </si>
  <si>
    <t>Albemarle</t>
  </si>
  <si>
    <t>Albemarle Limitada</t>
  </si>
  <si>
    <t>28 de agosto de 2018 00:00</t>
  </si>
  <si>
    <t>Línea 1x220 kV Andes - Laberinto</t>
  </si>
  <si>
    <t>Parque Eólico Mesamavida</t>
  </si>
  <si>
    <t>20 de agosto de 2018 00:00</t>
  </si>
  <si>
    <t>S/E Santa Luisa 154 kV</t>
  </si>
  <si>
    <t>Mejora operacional sistema de impulsion agua de mar</t>
  </si>
  <si>
    <t>Minera Centinela</t>
  </si>
  <si>
    <t>7 de agosto de 2018 12:00</t>
  </si>
  <si>
    <t>29 de octubre de 2024 00:00</t>
  </si>
  <si>
    <t>S/E Antucoya 220 kV</t>
  </si>
  <si>
    <t>52JT3, por confirmar</t>
  </si>
  <si>
    <t>Parque Fotovoltaico Escondido</t>
  </si>
  <si>
    <t>2 de agosto de 2018 00:00</t>
  </si>
  <si>
    <t>S/E Cardones 220 kV</t>
  </si>
  <si>
    <t>08/06/2020 00:00:00</t>
  </si>
  <si>
    <t>31 de julio de 2018 00:00</t>
  </si>
  <si>
    <t>126</t>
  </si>
  <si>
    <t>Parque Fotovoltaico Carena</t>
  </si>
  <si>
    <t>27 de julio de 2018 00:00</t>
  </si>
  <si>
    <t>Parque Fotovoltaico Capricornio</t>
  </si>
  <si>
    <t>20 de julio de 2018 00:00</t>
  </si>
  <si>
    <t>82</t>
  </si>
  <si>
    <t>S/E Capricornio 110 kV</t>
  </si>
  <si>
    <t>Sección única</t>
  </si>
  <si>
    <t>09/06/2020 00:00:00</t>
  </si>
  <si>
    <t>19 de julio de 2018 00:00</t>
  </si>
  <si>
    <t>Media diagonal B2</t>
  </si>
  <si>
    <t>19/01/2023 10:53:28</t>
  </si>
  <si>
    <t>Blancas Solar</t>
  </si>
  <si>
    <t>Renovalia Chile Tres SpA.</t>
  </si>
  <si>
    <t>2 de julio de 2018 00:00</t>
  </si>
  <si>
    <t>Línea 1x66 kV Palestina - EL Peñón</t>
  </si>
  <si>
    <t>Parque Eólico Ancud</t>
  </si>
  <si>
    <t>AustrianSolar Chile Siete SpA</t>
  </si>
  <si>
    <t>28 de junio de 2018 00:00</t>
  </si>
  <si>
    <t>06/10/2021 00:00:00</t>
  </si>
  <si>
    <t>Parque Fotovoltaico Libertad II</t>
  </si>
  <si>
    <t>26 de junio de 2018 00:00</t>
  </si>
  <si>
    <t>121.905</t>
  </si>
  <si>
    <t>1 de junio de 2019 00:00</t>
  </si>
  <si>
    <t>S/E Agrosúper 23 kV</t>
  </si>
  <si>
    <t>PF Libertad I</t>
  </si>
  <si>
    <t>1 de julio de 2019 00:00</t>
  </si>
  <si>
    <t>Parque Fotovoltaico La Cruz Solar</t>
  </si>
  <si>
    <t>Fotovoltaica Norte Grande 1 SpA</t>
  </si>
  <si>
    <t>21 de junio de 2018 00:00</t>
  </si>
  <si>
    <t>S/E La Cruz 220 kV</t>
  </si>
  <si>
    <t>20 de junio de 2018 00:00</t>
  </si>
  <si>
    <t>Línea 1x110 kV Planta de Bombeo 2 - Manto Verde</t>
  </si>
  <si>
    <t>Central Hidroeléctrica Correntoso</t>
  </si>
  <si>
    <t>Hidropalmar S.A.</t>
  </si>
  <si>
    <t>19 de junio de 2018 00:00</t>
  </si>
  <si>
    <t>5 de enero de 2018 00:00</t>
  </si>
  <si>
    <t>S/E Copihues 110 kV</t>
  </si>
  <si>
    <t>Central Hidroeléctrica Palmar</t>
  </si>
  <si>
    <t>10.4</t>
  </si>
  <si>
    <t>Central Hidroeléctrica Los Lagos</t>
  </si>
  <si>
    <t>Empresa Eléctrica Pilmaiquén S.A.</t>
  </si>
  <si>
    <t>12 de junio de 2018 00:00</t>
  </si>
  <si>
    <t>48.1</t>
  </si>
  <si>
    <t>Línea 1x220 kV Rucatayo - Pichirrahue</t>
  </si>
  <si>
    <t>Río Bueno</t>
  </si>
  <si>
    <t>Parque Eólico Piedra Amarilla</t>
  </si>
  <si>
    <t>PE Piedra Amarilla SpA</t>
  </si>
  <si>
    <t>8 de junio de 2018 00:00</t>
  </si>
  <si>
    <t>Línea 1x220 kV Mulchén - PE Renaico</t>
  </si>
  <si>
    <t>Minera Salar Blanco (old)</t>
  </si>
  <si>
    <t>4 de junio de 2018 00:00</t>
  </si>
  <si>
    <t>8.5</t>
  </si>
  <si>
    <t>Parque Fotovoltaico Coya</t>
  </si>
  <si>
    <t>Solventus Chile SpA</t>
  </si>
  <si>
    <t>2 de junio de 2018 00:00</t>
  </si>
  <si>
    <t>Línea 1x220 kV Crucero - Radomiro Tomic</t>
  </si>
  <si>
    <t>Planta Desalinizadora SPENCE</t>
  </si>
  <si>
    <t>Caitán Spa</t>
  </si>
  <si>
    <t>25 de mayo de 2018 00:00</t>
  </si>
  <si>
    <t>38.43</t>
  </si>
  <si>
    <t>30 de marzo de 2019 00:00</t>
  </si>
  <si>
    <t>Kapatur BP1 y BP2</t>
  </si>
  <si>
    <t>JT2-1 y JT2-2</t>
  </si>
  <si>
    <t>Proyecto Minero Arqueros</t>
  </si>
  <si>
    <t>COMPANÍA MINERA ARQUEROS S.A.</t>
  </si>
  <si>
    <t>24 de mayo de 2018 00:00</t>
  </si>
  <si>
    <t>14.3</t>
  </si>
  <si>
    <t>S/E Marquesa 66 kV</t>
  </si>
  <si>
    <t>Central Hidroeléctrica El Canelo</t>
  </si>
  <si>
    <t>Energía Coyanco S.A.</t>
  </si>
  <si>
    <t>23 de mayo de 2018 00:00</t>
  </si>
  <si>
    <t>30 de diciembre de 2018 00:00</t>
  </si>
  <si>
    <t>S/E La Laja 110 kV</t>
  </si>
  <si>
    <t>San José de Maipo</t>
  </si>
  <si>
    <t>PMG Parque Fotovoltaico Bellavista</t>
  </si>
  <si>
    <t>22 de mayo de 2018 00:00</t>
  </si>
  <si>
    <t>Parque Eólico Rarinco</t>
  </si>
  <si>
    <t>18 de mayo de 2018 00:00</t>
  </si>
  <si>
    <t>151.2</t>
  </si>
  <si>
    <t>S/E Varones 220 kV</t>
  </si>
  <si>
    <t>A y B</t>
  </si>
  <si>
    <t>27/07/2022 16:53:58</t>
  </si>
  <si>
    <t>Parque Fotovoltaico Willka</t>
  </si>
  <si>
    <t>Inversiones Fotovoltaicas SpA</t>
  </si>
  <si>
    <t>4 de enero de 2020 00:00</t>
  </si>
  <si>
    <t>Barras principales y barra de transferencia</t>
  </si>
  <si>
    <t>14 de mayo de 2018 00:00</t>
  </si>
  <si>
    <t>15/06/2020 00:00:00</t>
  </si>
  <si>
    <t>Ampliación Cerro Pabellon</t>
  </si>
  <si>
    <t>Geotérmica del Norte S.A.</t>
  </si>
  <si>
    <t>33</t>
  </si>
  <si>
    <t>Geotérmica</t>
  </si>
  <si>
    <t>S/E Cerro Pabellón 220 kV</t>
  </si>
  <si>
    <t>Belino, Maitenes y SSP solar</t>
  </si>
  <si>
    <t>RPI Solar SpA</t>
  </si>
  <si>
    <t>11 de mayo de 2018 00:00</t>
  </si>
  <si>
    <t>20.8</t>
  </si>
  <si>
    <t>6 de enero de 2019 00:00</t>
  </si>
  <si>
    <t>Barra de 110 kV según plano adjunto</t>
  </si>
  <si>
    <t>Paño N° 4 de 23/110 kV</t>
  </si>
  <si>
    <t>04/06/2020 13:49:38</t>
  </si>
  <si>
    <t>Parque Fotovoltaico Guanaco Solar</t>
  </si>
  <si>
    <t>7 de mayo de 2018 00:00</t>
  </si>
  <si>
    <t>Nuevopaño</t>
  </si>
  <si>
    <t>Parque Eólico Vergara</t>
  </si>
  <si>
    <t>PE Vergara SpA</t>
  </si>
  <si>
    <t>39.6</t>
  </si>
  <si>
    <t>Línea 1x220 kV Charrúa - Santa Fé</t>
  </si>
  <si>
    <t>Parque Eólico San Matías</t>
  </si>
  <si>
    <t>Eólica San Matías SpA</t>
  </si>
  <si>
    <t>4 de mayo de 2018 00:00</t>
  </si>
  <si>
    <t>Línea 1x220 kV Tap María Dolores - Celulosa Laja</t>
  </si>
  <si>
    <t>El Pinar</t>
  </si>
  <si>
    <t>Empresa Eléctrica El Pinar SpA.</t>
  </si>
  <si>
    <t>2 de mayo de 2018 00:00</t>
  </si>
  <si>
    <t>11.5</t>
  </si>
  <si>
    <t>11 de enero de 2018 00:00</t>
  </si>
  <si>
    <t>S/E Antuco 220 kV</t>
  </si>
  <si>
    <t>Antuco</t>
  </si>
  <si>
    <t>Salar del Carmen SQM</t>
  </si>
  <si>
    <t>25 de abril de 2018 00:00</t>
  </si>
  <si>
    <t>31 de diciembre de 2018 00:00</t>
  </si>
  <si>
    <t>Línea 1x110 kV Uribe -Uribe Solar</t>
  </si>
  <si>
    <t>Parque Fotovoltaico Alcones</t>
  </si>
  <si>
    <t>OPDE Chile SpA</t>
  </si>
  <si>
    <t>24 de abril de 2018 00:00</t>
  </si>
  <si>
    <t>31 de agosto de 2025 00:00</t>
  </si>
  <si>
    <t>22/03/2022 00:00:00</t>
  </si>
  <si>
    <t>Parque Fotovoltaico Almeyda</t>
  </si>
  <si>
    <t>Almeyda SpA</t>
  </si>
  <si>
    <t>18 de abril de 2018 00:00</t>
  </si>
  <si>
    <t>13/03/2019 00:00:00</t>
  </si>
  <si>
    <t>Parque Eólico Trigales</t>
  </si>
  <si>
    <t>Parque Eólico Los Trigales SpA</t>
  </si>
  <si>
    <t>17 de abril de 2018 00:00</t>
  </si>
  <si>
    <t>154.8</t>
  </si>
  <si>
    <t>24/05/2021 00:00:00</t>
  </si>
  <si>
    <t>Parque Fotovoltaico Tres Cruces</t>
  </si>
  <si>
    <t>12 de abril de 2018 00:00</t>
  </si>
  <si>
    <t>136</t>
  </si>
  <si>
    <t>Ampliacion de barra (decreto 198/2019)</t>
  </si>
  <si>
    <t xml:space="preserve">Paño J8 y J9 </t>
  </si>
  <si>
    <t>29/09/2022 11:14:49</t>
  </si>
  <si>
    <t>Hidromocho</t>
  </si>
  <si>
    <t>Hidromocho S.A.</t>
  </si>
  <si>
    <t>9 de abril de 2018 00:00</t>
  </si>
  <si>
    <t>S/E El Mocho 23 kV</t>
  </si>
  <si>
    <t>Transformador en S/E Arica</t>
  </si>
  <si>
    <t>29 de marzo de 2018 00:00</t>
  </si>
  <si>
    <t>S/E Arica 66/13,8 kV</t>
  </si>
  <si>
    <t>Central Diesel Pajonales</t>
  </si>
  <si>
    <t>21 de marzo de 2018 00:00</t>
  </si>
  <si>
    <t>Línea 1x220 kV Tap Off El Romero - El Romero</t>
  </si>
  <si>
    <t>Aumento Capacidad Central Quellón</t>
  </si>
  <si>
    <t>Energía Siete SpA</t>
  </si>
  <si>
    <t>4 de marzo de 2018 00:00</t>
  </si>
  <si>
    <t>S/E Central Quellón 23 kV</t>
  </si>
  <si>
    <t>EG1</t>
  </si>
  <si>
    <t>Parque Solar Nuevo Quillagua</t>
  </si>
  <si>
    <t>10 de febrero de 2018 00:00</t>
  </si>
  <si>
    <t>S/E PE Quillagua 220 kV</t>
  </si>
  <si>
    <t>Parque Eólico Llanos del viento</t>
  </si>
  <si>
    <t>8 de febrero de 2018 00:00</t>
  </si>
  <si>
    <t>S/E O'Higgins 220 kV</t>
  </si>
  <si>
    <t>Barra 1, Barra 2, Barra Transferencia</t>
  </si>
  <si>
    <t>31/03/2020 00:00:00</t>
  </si>
  <si>
    <t>Parque Eólico La Esperanza II</t>
  </si>
  <si>
    <t>Eólica La Esperanza S.A.</t>
  </si>
  <si>
    <t>3 de febrero de 2018 00:00</t>
  </si>
  <si>
    <t>5 de enero de 2019 00:00</t>
  </si>
  <si>
    <t>S/E Negrete 66 kV</t>
  </si>
  <si>
    <t>Central Hidroeléctrica La Engorda</t>
  </si>
  <si>
    <t>Exploraciones Hídricas SpA.</t>
  </si>
  <si>
    <t>2 de febrero de 2018 00:00</t>
  </si>
  <si>
    <t>Línea 1x66 kV Pangal - Tap Off Chacayes</t>
  </si>
  <si>
    <t>Parque Eólico Alena</t>
  </si>
  <si>
    <t>23 de enero de 2018 00:00</t>
  </si>
  <si>
    <t>84</t>
  </si>
  <si>
    <t>Línea 1x154 kV Los Ángeles - Santa Fé</t>
  </si>
  <si>
    <t>Cipresillos</t>
  </si>
  <si>
    <t>Eléctrica Cipresillos SpA</t>
  </si>
  <si>
    <t>15 de enero de 2018 00:00</t>
  </si>
  <si>
    <t>6 de enero de 2018 00:00</t>
  </si>
  <si>
    <t>Línea 1x66 kV Tap Off - Chacayes</t>
  </si>
  <si>
    <t>La Huella</t>
  </si>
  <si>
    <t>AustrianSolar Chile Seis SpA</t>
  </si>
  <si>
    <t>2 de enero de 2018 00:00</t>
  </si>
  <si>
    <t>Minera Salar Blanco</t>
  </si>
  <si>
    <t>28 de diciembre de 2017 00:00</t>
  </si>
  <si>
    <t>Parque Eólico Negrete</t>
  </si>
  <si>
    <t>WPD Negrete SpA</t>
  </si>
  <si>
    <t>19 de diciembre de 2017 00:00</t>
  </si>
  <si>
    <t>39</t>
  </si>
  <si>
    <t>BT2</t>
  </si>
  <si>
    <t>Parque Fotovoltaico Victor Jara</t>
  </si>
  <si>
    <t>15 de diciembre de 2017 00:00</t>
  </si>
  <si>
    <t>Parque Fotovoltaico Pampa Tigre</t>
  </si>
  <si>
    <t>13 de diciembre de 2017 00:00</t>
  </si>
  <si>
    <t>Línea 1x220 kV Farellon - Cerro Tigre</t>
  </si>
  <si>
    <t>Parque Eólico Tchamma</t>
  </si>
  <si>
    <t>159.6</t>
  </si>
  <si>
    <t>Línea 1x220 kV Encuentro - Spence</t>
  </si>
  <si>
    <t>Parque Eólico Cerro Tigre</t>
  </si>
  <si>
    <t>S/E Farellón 220 kV</t>
  </si>
  <si>
    <t>Elena</t>
  </si>
  <si>
    <t>21 de noviembre de 2017 00:00</t>
  </si>
  <si>
    <t>19/02/2021 00:00:00</t>
  </si>
  <si>
    <t>Granja Solar</t>
  </si>
  <si>
    <t>María Elena Solar S.A.</t>
  </si>
  <si>
    <t>20 de noviembre de 2017 00:00</t>
  </si>
  <si>
    <t>Línea de Transmisión Tolchén</t>
  </si>
  <si>
    <t>Tolchén Transmisión SpA</t>
  </si>
  <si>
    <t>16 de noviembre de 2017 00:00</t>
  </si>
  <si>
    <t>10 de enero de 2018 00:00</t>
  </si>
  <si>
    <t>Salar del Carmen SQM S.A.</t>
  </si>
  <si>
    <t>8 de noviembre de 2017 00:00</t>
  </si>
  <si>
    <t>11 de enero de 2017 00:00</t>
  </si>
  <si>
    <t>11/06/2020 00:00:00</t>
  </si>
  <si>
    <t>Domeyko Oeste FV</t>
  </si>
  <si>
    <t>Domeyko Oeste Cinco SpA</t>
  </si>
  <si>
    <t>16 de octubre de 2017 00:00</t>
  </si>
  <si>
    <t>201</t>
  </si>
  <si>
    <t>S/E Puri 220 kV</t>
  </si>
  <si>
    <t>Ckani</t>
  </si>
  <si>
    <t>11 de octubre de 2017 00:00</t>
  </si>
  <si>
    <t>109.2</t>
  </si>
  <si>
    <t>AR Frontera Solar</t>
  </si>
  <si>
    <t>8 de octubre de 2017 00:00</t>
  </si>
  <si>
    <t>Parque Eólico Calama</t>
  </si>
  <si>
    <t>28 de septiembre de 2017 00:00</t>
  </si>
  <si>
    <t>Central Hidro Laja</t>
  </si>
  <si>
    <t>26 de septiembre de 2017 00:00</t>
  </si>
  <si>
    <t>11/01/2022 10:31:07</t>
  </si>
  <si>
    <t>Central Teno Gas 10</t>
  </si>
  <si>
    <t>8 de enero de 2018 00:00</t>
  </si>
  <si>
    <t>S/E Aguas Negras 66 kV</t>
  </si>
  <si>
    <t>Parque Fotovoltaico Azabache 63 MW y USYA 52,4 MW</t>
  </si>
  <si>
    <t xml:space="preserve">Sociedad Parque Eólico Valle de los Vientos S.A. </t>
  </si>
  <si>
    <t>22 de septiembre de 2017 00:00</t>
  </si>
  <si>
    <t>115.4</t>
  </si>
  <si>
    <t>Hidroeléctrica Paredones</t>
  </si>
  <si>
    <t>Hidroeléctrica Paredones S.A.</t>
  </si>
  <si>
    <t>11 de enero de 2019 00:00</t>
  </si>
  <si>
    <t>Hidroeléctrica Blanco</t>
  </si>
  <si>
    <t>Hidroeléctrica Blanco S.A.</t>
  </si>
  <si>
    <t>Central de respaldo Maitencillo</t>
  </si>
  <si>
    <t>Empresa Eléctrica de Vallenar S.A.</t>
  </si>
  <si>
    <t>11 de septiembre de 2017 00:00</t>
  </si>
  <si>
    <t>68.4</t>
  </si>
  <si>
    <t>S/E Maitencillo 110 kV</t>
  </si>
  <si>
    <t>Cerro Trinchera</t>
  </si>
  <si>
    <t>Electro Austral Generación Ltda</t>
  </si>
  <si>
    <t>6 de agosto de 2017 00:00</t>
  </si>
  <si>
    <t>S/E La Mina 66 kV</t>
  </si>
  <si>
    <t>Parque Eólico La Flor</t>
  </si>
  <si>
    <t>21 de julio de 2017 00:00</t>
  </si>
  <si>
    <t>S/E Nahuelbuta 66 kV</t>
  </si>
  <si>
    <t>28/02/2019 00:00:00</t>
  </si>
  <si>
    <t>San Gabriel 183 MW y Tolpán Sur 87 MW</t>
  </si>
  <si>
    <t>20 de julio de 2017 00:00</t>
  </si>
  <si>
    <t>31 de octubre de 2018 00:00</t>
  </si>
  <si>
    <t>24/05/2018 00:00:00</t>
  </si>
  <si>
    <t>AR Valle Altillo Solar</t>
  </si>
  <si>
    <t>18 de julio de 2017 00:00</t>
  </si>
  <si>
    <t>8.9</t>
  </si>
  <si>
    <t>Línea 2x66 kV Los Molles - Ovalle</t>
  </si>
  <si>
    <t>Parque Eólico Lomas de Duqueco</t>
  </si>
  <si>
    <t>Central Hidroeléctrica Trupán</t>
  </si>
  <si>
    <t>Asociación de Canalistas Canal Zañartu</t>
  </si>
  <si>
    <t>Línea 1x154 kV Abanico - Charrúa</t>
  </si>
  <si>
    <t>Meseta de los Andes</t>
  </si>
  <si>
    <t>Tercera Región Solar SpA</t>
  </si>
  <si>
    <t>12 de julio de 2017 00:00</t>
  </si>
  <si>
    <t>12 de junio de 2017 00:00</t>
  </si>
  <si>
    <t>03/11/2020 00:00:00</t>
  </si>
  <si>
    <t>AR Candelaria Solar</t>
  </si>
  <si>
    <t>11 de julio de 2017 00:00</t>
  </si>
  <si>
    <t>Consumo Albemarle</t>
  </si>
  <si>
    <t>9 de julio de 2017 00:00</t>
  </si>
  <si>
    <t>S/E El Negro 23 kV</t>
  </si>
  <si>
    <t>Central Teno Gas 50</t>
  </si>
  <si>
    <t>7 de julio de 2017 00:00</t>
  </si>
  <si>
    <t>Línea 1x66 kV Teno - Aguas Negras</t>
  </si>
  <si>
    <t>Proyecto Central Hidroeléctrica San Pedro</t>
  </si>
  <si>
    <t>Grupo Pirandes SpA</t>
  </si>
  <si>
    <t>27 de junio de 2017 00:00</t>
  </si>
  <si>
    <t>3 de enero de 2019 00:00</t>
  </si>
  <si>
    <t>Línea 1x66 kV Tap Río Colorado - Armerillo</t>
  </si>
  <si>
    <t>Los Guindos Etapa II</t>
  </si>
  <si>
    <t>Los Guindos Generación SpA</t>
  </si>
  <si>
    <t>20 de junio de 2017 00:00</t>
  </si>
  <si>
    <t>05/06/2018 00:00:00</t>
  </si>
  <si>
    <t>Central El Romero</t>
  </si>
  <si>
    <t>Aaktei Transmisión SpA</t>
  </si>
  <si>
    <t>18 de mayo de 2017 00:00</t>
  </si>
  <si>
    <t>Línea 23kV Caren - Melipeuco 
Línea 1x110 kV Melipeuco - Río Toltén
S/E Melipeuco 23/110 kV
S/E Río Toltén 110/220 kV</t>
  </si>
  <si>
    <t>Central Hidroeléctrica Digua</t>
  </si>
  <si>
    <t>Eléctrica Digua SpA</t>
  </si>
  <si>
    <t>15 de mayo de 2017 00:00</t>
  </si>
  <si>
    <t>19.98</t>
  </si>
  <si>
    <t>Línea 2x220 kV San Fabián - Ancoa</t>
  </si>
  <si>
    <t>Central El Brujo</t>
  </si>
  <si>
    <t>10 de mayo de 2017 00:00</t>
  </si>
  <si>
    <t>11</t>
  </si>
  <si>
    <t>Línea 1x220 kV Confluencia - San Andrés</t>
  </si>
  <si>
    <t>Flores</t>
  </si>
  <si>
    <t>Hidroeléctrica Flores S.A.</t>
  </si>
  <si>
    <t>26 de abril de 2017 00:00</t>
  </si>
  <si>
    <t>Hidroeléctrica La Estancia S.A.</t>
  </si>
  <si>
    <t>S/E Melipeuco 23 kV</t>
  </si>
  <si>
    <t>Basualto</t>
  </si>
  <si>
    <t>Hidroeléctrica Basualto SpA.</t>
  </si>
  <si>
    <t>24 de abril de 2017 00:00</t>
  </si>
  <si>
    <t>12 de abril de 2017 00:00</t>
  </si>
  <si>
    <t>141.9</t>
  </si>
  <si>
    <t>Electrificación Camarones</t>
  </si>
  <si>
    <t>Empresa Eléctrica de Arica S.A.</t>
  </si>
  <si>
    <t>0.38</t>
  </si>
  <si>
    <t>S/E Vítor 23 kV</t>
  </si>
  <si>
    <t>Atacama Solar</t>
  </si>
  <si>
    <t>Atacama Solar S.A.</t>
  </si>
  <si>
    <t>11 de febrero de 2017 00:00</t>
  </si>
  <si>
    <t>Parque Fotovoltaico Divisadero</t>
  </si>
  <si>
    <t>Avenir el Divisadero SpA</t>
  </si>
  <si>
    <t>9 de enero de 2018 00:00</t>
  </si>
  <si>
    <t>Línea 1x110 kV Las Compañías - Maitencillo</t>
  </si>
  <si>
    <t>Lauca Solar</t>
  </si>
  <si>
    <t>8 de enero de 2017 00:00</t>
  </si>
  <si>
    <t>Index</t>
  </si>
  <si>
    <t>Sólo BESS</t>
  </si>
  <si>
    <t>BESS+Solar</t>
  </si>
  <si>
    <t>BESS+Eólico</t>
  </si>
  <si>
    <t>x</t>
  </si>
  <si>
    <t>Cap. BESS + Solar (MWh)</t>
  </si>
  <si>
    <t>Número de Hrs almacenamiento</t>
  </si>
  <si>
    <t>-</t>
  </si>
  <si>
    <t>Capacidad BESS (MW)</t>
  </si>
  <si>
    <t>Cap. BESS+ Eolico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</si>
</sst>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60</xdr:row>
      <xdr:rowOff>91440</xdr:rowOff>
    </xdr:from>
    <xdr:to>
      <xdr:col>22</xdr:col>
      <xdr:colOff>145360</xdr:colOff>
      <xdr:row>65</xdr:row>
      <xdr:rowOff>152491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685906-7FB3-5DC0-2E7C-ABB32B35F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27340" y="11978640"/>
          <a:ext cx="6690940" cy="1051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405"/>
  <sheetViews>
    <sheetView topLeftCell="A595" workbookViewId="0">
      <selection activeCell="G1146" sqref="G1146"/>
    </sheetView>
  </sheetViews>
  <sheetFormatPr baseColWidth="10" defaultRowHeight="15.6" x14ac:dyDescent="0.3"/>
  <cols>
    <col min="7" max="7" width="50.296875" customWidth="1"/>
    <col min="8" max="8" width="25.3984375" customWidth="1"/>
    <col min="9" max="9" width="14.796875" bestFit="1" customWidth="1"/>
    <col min="10" max="10" width="12.5" bestFit="1" customWidth="1"/>
    <col min="11" max="11" width="27.8984375" bestFit="1" customWidth="1"/>
    <col min="12" max="12" width="31.3984375" customWidth="1"/>
    <col min="13" max="13" width="12.69921875" customWidth="1"/>
    <col min="14" max="14" width="10.5" customWidth="1"/>
  </cols>
  <sheetData>
    <row r="1" spans="1:21" x14ac:dyDescent="0.3">
      <c r="A1" t="s">
        <v>6074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f>1</f>
        <v>1</v>
      </c>
      <c r="B2">
        <v>1670</v>
      </c>
      <c r="C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>
        <v>220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34</v>
      </c>
      <c r="U2" t="s">
        <v>34</v>
      </c>
    </row>
    <row r="3" spans="1:21" x14ac:dyDescent="0.3">
      <c r="A3">
        <f>A2+1</f>
        <v>2</v>
      </c>
      <c r="B3">
        <v>1669</v>
      </c>
      <c r="C3" t="s">
        <v>20</v>
      </c>
      <c r="E3" t="s">
        <v>35</v>
      </c>
      <c r="F3" t="s">
        <v>22</v>
      </c>
      <c r="G3" t="s">
        <v>36</v>
      </c>
      <c r="H3" t="s">
        <v>37</v>
      </c>
      <c r="I3" t="s">
        <v>25</v>
      </c>
      <c r="J3" t="s">
        <v>26</v>
      </c>
      <c r="K3" t="s">
        <v>38</v>
      </c>
      <c r="L3" t="s">
        <v>28</v>
      </c>
      <c r="M3">
        <v>220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34</v>
      </c>
      <c r="U3" t="s">
        <v>34</v>
      </c>
    </row>
    <row r="4" spans="1:21" x14ac:dyDescent="0.3">
      <c r="A4">
        <f>A3+1</f>
        <v>3</v>
      </c>
      <c r="B4">
        <v>1668</v>
      </c>
      <c r="C4" t="s">
        <v>39</v>
      </c>
      <c r="E4" t="s">
        <v>40</v>
      </c>
      <c r="F4" t="s">
        <v>22</v>
      </c>
      <c r="G4" t="s">
        <v>23</v>
      </c>
      <c r="H4" t="s">
        <v>41</v>
      </c>
      <c r="I4" t="s">
        <v>42</v>
      </c>
      <c r="J4" t="s">
        <v>26</v>
      </c>
      <c r="K4" t="s">
        <v>43</v>
      </c>
      <c r="L4" t="s">
        <v>44</v>
      </c>
      <c r="M4">
        <v>220</v>
      </c>
      <c r="N4" t="s">
        <v>29</v>
      </c>
      <c r="O4" t="s">
        <v>45</v>
      </c>
      <c r="P4" t="s">
        <v>46</v>
      </c>
      <c r="Q4" t="s">
        <v>47</v>
      </c>
      <c r="R4" t="s">
        <v>33</v>
      </c>
      <c r="S4" t="s">
        <v>34</v>
      </c>
      <c r="T4" t="s">
        <v>34</v>
      </c>
      <c r="U4" t="s">
        <v>34</v>
      </c>
    </row>
    <row r="5" spans="1:21" hidden="1" x14ac:dyDescent="0.3">
      <c r="B5">
        <v>1667</v>
      </c>
      <c r="C5" t="s">
        <v>48</v>
      </c>
      <c r="E5" t="s">
        <v>49</v>
      </c>
      <c r="F5" t="s">
        <v>22</v>
      </c>
      <c r="G5" t="s">
        <v>23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>
        <v>220</v>
      </c>
      <c r="N5" t="s">
        <v>55</v>
      </c>
      <c r="O5" t="s">
        <v>56</v>
      </c>
      <c r="P5" t="s">
        <v>57</v>
      </c>
      <c r="Q5" t="s">
        <v>58</v>
      </c>
      <c r="R5" t="s">
        <v>33</v>
      </c>
      <c r="S5" t="s">
        <v>34</v>
      </c>
      <c r="T5" t="s">
        <v>34</v>
      </c>
      <c r="U5" t="s">
        <v>34</v>
      </c>
    </row>
    <row r="6" spans="1:21" x14ac:dyDescent="0.3">
      <c r="A6">
        <f>A5+1</f>
        <v>1</v>
      </c>
      <c r="B6">
        <v>1666</v>
      </c>
      <c r="C6" t="s">
        <v>59</v>
      </c>
      <c r="E6" t="s">
        <v>49</v>
      </c>
      <c r="F6" t="s">
        <v>22</v>
      </c>
      <c r="G6" t="s">
        <v>23</v>
      </c>
      <c r="H6" t="s">
        <v>60</v>
      </c>
      <c r="I6" t="s">
        <v>42</v>
      </c>
      <c r="J6" t="s">
        <v>26</v>
      </c>
      <c r="K6" t="s">
        <v>61</v>
      </c>
      <c r="L6" t="s">
        <v>62</v>
      </c>
      <c r="M6">
        <v>220</v>
      </c>
      <c r="N6" t="s">
        <v>63</v>
      </c>
      <c r="O6" t="s">
        <v>64</v>
      </c>
      <c r="P6" t="s">
        <v>65</v>
      </c>
      <c r="Q6" t="s">
        <v>66</v>
      </c>
      <c r="R6" t="s">
        <v>33</v>
      </c>
      <c r="S6" t="s">
        <v>34</v>
      </c>
      <c r="T6" t="s">
        <v>34</v>
      </c>
      <c r="U6" t="s">
        <v>34</v>
      </c>
    </row>
    <row r="7" spans="1:21" hidden="1" x14ac:dyDescent="0.3">
      <c r="B7">
        <v>1665</v>
      </c>
      <c r="C7" t="s">
        <v>67</v>
      </c>
      <c r="D7">
        <v>4483</v>
      </c>
      <c r="E7" t="s">
        <v>68</v>
      </c>
      <c r="F7" t="s">
        <v>22</v>
      </c>
      <c r="G7" t="s">
        <v>69</v>
      </c>
      <c r="H7" t="s">
        <v>70</v>
      </c>
      <c r="I7" t="s">
        <v>71</v>
      </c>
      <c r="J7" t="s">
        <v>72</v>
      </c>
      <c r="K7" t="s">
        <v>73</v>
      </c>
      <c r="L7" t="s">
        <v>74</v>
      </c>
      <c r="M7">
        <v>23</v>
      </c>
      <c r="N7" t="s">
        <v>75</v>
      </c>
      <c r="O7" t="s">
        <v>76</v>
      </c>
      <c r="P7" t="s">
        <v>77</v>
      </c>
      <c r="Q7" t="s">
        <v>78</v>
      </c>
      <c r="R7" t="s">
        <v>79</v>
      </c>
      <c r="S7" t="s">
        <v>34</v>
      </c>
      <c r="T7" t="s">
        <v>34</v>
      </c>
      <c r="U7" t="s">
        <v>34</v>
      </c>
    </row>
    <row r="8" spans="1:21" hidden="1" x14ac:dyDescent="0.3">
      <c r="B8">
        <v>1664</v>
      </c>
      <c r="C8" t="s">
        <v>80</v>
      </c>
      <c r="D8">
        <v>4482</v>
      </c>
      <c r="E8" t="s">
        <v>68</v>
      </c>
      <c r="F8" t="s">
        <v>22</v>
      </c>
      <c r="G8" t="s">
        <v>69</v>
      </c>
      <c r="H8" t="s">
        <v>81</v>
      </c>
      <c r="I8" t="s">
        <v>82</v>
      </c>
      <c r="J8" t="s">
        <v>72</v>
      </c>
      <c r="K8" t="s">
        <v>83</v>
      </c>
      <c r="L8" t="s">
        <v>74</v>
      </c>
      <c r="M8">
        <v>23</v>
      </c>
      <c r="N8" t="s">
        <v>84</v>
      </c>
      <c r="O8" t="s">
        <v>85</v>
      </c>
      <c r="P8" t="s">
        <v>77</v>
      </c>
      <c r="Q8" t="s">
        <v>78</v>
      </c>
      <c r="R8" t="s">
        <v>79</v>
      </c>
      <c r="S8" t="s">
        <v>34</v>
      </c>
      <c r="T8" t="s">
        <v>34</v>
      </c>
      <c r="U8" t="s">
        <v>34</v>
      </c>
    </row>
    <row r="9" spans="1:21" x14ac:dyDescent="0.3">
      <c r="A9">
        <f>A8+1</f>
        <v>1</v>
      </c>
      <c r="B9">
        <v>1663</v>
      </c>
      <c r="C9" t="s">
        <v>86</v>
      </c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26</v>
      </c>
      <c r="K9" t="s">
        <v>92</v>
      </c>
      <c r="L9" t="s">
        <v>93</v>
      </c>
      <c r="M9">
        <v>220</v>
      </c>
      <c r="N9" t="s">
        <v>94</v>
      </c>
      <c r="O9" t="s">
        <v>95</v>
      </c>
      <c r="P9" t="s">
        <v>96</v>
      </c>
      <c r="Q9" t="s">
        <v>97</v>
      </c>
      <c r="R9" t="s">
        <v>98</v>
      </c>
      <c r="S9" t="s">
        <v>34</v>
      </c>
      <c r="T9" t="s">
        <v>34</v>
      </c>
      <c r="U9" t="s">
        <v>34</v>
      </c>
    </row>
    <row r="10" spans="1:21" hidden="1" x14ac:dyDescent="0.3">
      <c r="B10">
        <v>1662</v>
      </c>
      <c r="C10" t="s">
        <v>99</v>
      </c>
      <c r="E10" t="s">
        <v>100</v>
      </c>
      <c r="F10" t="s">
        <v>22</v>
      </c>
      <c r="G10" t="s">
        <v>23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>
        <v>110</v>
      </c>
      <c r="N10" t="s">
        <v>106</v>
      </c>
      <c r="O10" t="s">
        <v>107</v>
      </c>
      <c r="P10" t="s">
        <v>96</v>
      </c>
      <c r="Q10" t="s">
        <v>108</v>
      </c>
      <c r="R10" t="s">
        <v>79</v>
      </c>
      <c r="S10" t="s">
        <v>34</v>
      </c>
      <c r="T10" t="s">
        <v>34</v>
      </c>
      <c r="U10" t="s">
        <v>34</v>
      </c>
    </row>
    <row r="11" spans="1:21" x14ac:dyDescent="0.3">
      <c r="A11">
        <f t="shared" ref="A11:A13" si="0">A10+1</f>
        <v>1</v>
      </c>
      <c r="B11">
        <v>1661</v>
      </c>
      <c r="C11" t="s">
        <v>109</v>
      </c>
      <c r="E11" t="s">
        <v>49</v>
      </c>
      <c r="F11" t="s">
        <v>22</v>
      </c>
      <c r="G11" t="s">
        <v>23</v>
      </c>
      <c r="H11" t="s">
        <v>110</v>
      </c>
      <c r="I11" t="s">
        <v>111</v>
      </c>
      <c r="J11" t="s">
        <v>26</v>
      </c>
      <c r="K11" t="s">
        <v>112</v>
      </c>
      <c r="L11" t="s">
        <v>113</v>
      </c>
      <c r="M11">
        <v>110</v>
      </c>
      <c r="N11" t="s">
        <v>55</v>
      </c>
      <c r="O11" t="s">
        <v>107</v>
      </c>
      <c r="P11" t="s">
        <v>114</v>
      </c>
      <c r="Q11" t="s">
        <v>114</v>
      </c>
      <c r="R11" t="s">
        <v>79</v>
      </c>
      <c r="S11" t="s">
        <v>34</v>
      </c>
      <c r="T11" t="s">
        <v>34</v>
      </c>
      <c r="U11" t="s">
        <v>34</v>
      </c>
    </row>
    <row r="12" spans="1:21" x14ac:dyDescent="0.3">
      <c r="A12">
        <f t="shared" si="0"/>
        <v>2</v>
      </c>
      <c r="B12">
        <v>1660</v>
      </c>
      <c r="C12" t="s">
        <v>115</v>
      </c>
      <c r="E12" t="s">
        <v>49</v>
      </c>
      <c r="F12" t="s">
        <v>22</v>
      </c>
      <c r="G12" t="s">
        <v>23</v>
      </c>
      <c r="H12" t="s">
        <v>116</v>
      </c>
      <c r="I12" t="s">
        <v>51</v>
      </c>
      <c r="J12" t="s">
        <v>26</v>
      </c>
      <c r="K12" t="s">
        <v>117</v>
      </c>
      <c r="L12" t="s">
        <v>118</v>
      </c>
      <c r="M12">
        <v>220</v>
      </c>
      <c r="N12" t="s">
        <v>55</v>
      </c>
      <c r="O12" t="s">
        <v>119</v>
      </c>
      <c r="P12" t="s">
        <v>46</v>
      </c>
      <c r="Q12" t="s">
        <v>120</v>
      </c>
      <c r="R12" t="s">
        <v>33</v>
      </c>
      <c r="S12" t="s">
        <v>34</v>
      </c>
      <c r="T12" t="s">
        <v>34</v>
      </c>
      <c r="U12" t="s">
        <v>34</v>
      </c>
    </row>
    <row r="13" spans="1:21" x14ac:dyDescent="0.3">
      <c r="A13">
        <f t="shared" si="0"/>
        <v>3</v>
      </c>
      <c r="B13">
        <v>1659</v>
      </c>
      <c r="C13" t="s">
        <v>121</v>
      </c>
      <c r="E13" t="s">
        <v>122</v>
      </c>
      <c r="F13" t="s">
        <v>88</v>
      </c>
      <c r="G13" t="s">
        <v>89</v>
      </c>
      <c r="H13" t="s">
        <v>123</v>
      </c>
      <c r="I13" t="s">
        <v>124</v>
      </c>
      <c r="J13" t="s">
        <v>26</v>
      </c>
      <c r="K13" t="s">
        <v>125</v>
      </c>
      <c r="L13" t="s">
        <v>126</v>
      </c>
      <c r="M13">
        <v>110</v>
      </c>
      <c r="N13" t="s">
        <v>127</v>
      </c>
      <c r="O13" t="s">
        <v>128</v>
      </c>
      <c r="P13" t="s">
        <v>129</v>
      </c>
      <c r="Q13" t="s">
        <v>130</v>
      </c>
      <c r="R13" t="s">
        <v>98</v>
      </c>
      <c r="S13" t="s">
        <v>34</v>
      </c>
      <c r="T13" t="s">
        <v>34</v>
      </c>
      <c r="U13" t="s">
        <v>34</v>
      </c>
    </row>
    <row r="14" spans="1:21" hidden="1" x14ac:dyDescent="0.3">
      <c r="B14">
        <v>1658</v>
      </c>
      <c r="C14" t="s">
        <v>131</v>
      </c>
      <c r="E14" t="s">
        <v>132</v>
      </c>
      <c r="F14" t="s">
        <v>22</v>
      </c>
      <c r="G14" t="s">
        <v>23</v>
      </c>
      <c r="H14" t="s">
        <v>133</v>
      </c>
      <c r="I14" t="s">
        <v>134</v>
      </c>
      <c r="J14" t="s">
        <v>103</v>
      </c>
      <c r="K14" t="s">
        <v>135</v>
      </c>
      <c r="L14" t="s">
        <v>136</v>
      </c>
      <c r="M14">
        <v>66</v>
      </c>
      <c r="N14" t="s">
        <v>137</v>
      </c>
      <c r="O14" t="s">
        <v>138</v>
      </c>
      <c r="P14" t="s">
        <v>139</v>
      </c>
      <c r="Q14" t="s">
        <v>140</v>
      </c>
      <c r="R14" t="s">
        <v>79</v>
      </c>
      <c r="S14" t="s">
        <v>34</v>
      </c>
      <c r="T14" t="s">
        <v>34</v>
      </c>
      <c r="U14" t="s">
        <v>34</v>
      </c>
    </row>
    <row r="15" spans="1:21" hidden="1" x14ac:dyDescent="0.3">
      <c r="B15">
        <v>1657</v>
      </c>
      <c r="C15" t="s">
        <v>141</v>
      </c>
      <c r="E15" t="s">
        <v>142</v>
      </c>
      <c r="F15" t="s">
        <v>88</v>
      </c>
      <c r="G15" t="s">
        <v>89</v>
      </c>
      <c r="H15" t="s">
        <v>143</v>
      </c>
      <c r="I15" t="s">
        <v>144</v>
      </c>
      <c r="J15" t="s">
        <v>72</v>
      </c>
      <c r="K15" t="s">
        <v>145</v>
      </c>
      <c r="L15" t="s">
        <v>146</v>
      </c>
      <c r="M15">
        <v>220</v>
      </c>
      <c r="N15" t="s">
        <v>147</v>
      </c>
      <c r="O15" t="s">
        <v>148</v>
      </c>
      <c r="P15" t="s">
        <v>46</v>
      </c>
      <c r="Q15" t="s">
        <v>120</v>
      </c>
      <c r="R15" t="s">
        <v>98</v>
      </c>
      <c r="S15" t="s">
        <v>34</v>
      </c>
      <c r="T15" t="s">
        <v>34</v>
      </c>
      <c r="U15" t="s">
        <v>34</v>
      </c>
    </row>
    <row r="16" spans="1:21" hidden="1" x14ac:dyDescent="0.3">
      <c r="B16">
        <v>1656</v>
      </c>
      <c r="C16" t="s">
        <v>149</v>
      </c>
      <c r="E16" t="s">
        <v>142</v>
      </c>
      <c r="F16" t="s">
        <v>22</v>
      </c>
      <c r="G16" t="s">
        <v>23</v>
      </c>
      <c r="H16" t="s">
        <v>150</v>
      </c>
      <c r="I16" t="s">
        <v>151</v>
      </c>
      <c r="J16" t="s">
        <v>72</v>
      </c>
      <c r="K16" t="s">
        <v>145</v>
      </c>
      <c r="L16" t="s">
        <v>152</v>
      </c>
      <c r="M16">
        <v>110</v>
      </c>
      <c r="N16" t="s">
        <v>147</v>
      </c>
      <c r="O16" t="s">
        <v>153</v>
      </c>
      <c r="P16" t="s">
        <v>46</v>
      </c>
      <c r="Q16" t="s">
        <v>120</v>
      </c>
      <c r="R16" t="s">
        <v>79</v>
      </c>
      <c r="S16" t="s">
        <v>34</v>
      </c>
      <c r="T16" t="s">
        <v>34</v>
      </c>
      <c r="U16" t="s">
        <v>34</v>
      </c>
    </row>
    <row r="17" spans="1:21" hidden="1" x14ac:dyDescent="0.3">
      <c r="B17">
        <v>1655</v>
      </c>
      <c r="C17" t="s">
        <v>154</v>
      </c>
      <c r="E17" t="s">
        <v>142</v>
      </c>
      <c r="F17" t="s">
        <v>88</v>
      </c>
      <c r="G17" t="s">
        <v>89</v>
      </c>
      <c r="H17" t="s">
        <v>155</v>
      </c>
      <c r="I17" t="s">
        <v>156</v>
      </c>
      <c r="J17" t="s">
        <v>72</v>
      </c>
      <c r="K17" t="s">
        <v>145</v>
      </c>
      <c r="L17" t="s">
        <v>157</v>
      </c>
      <c r="M17">
        <v>110</v>
      </c>
      <c r="N17" t="s">
        <v>147</v>
      </c>
      <c r="O17" t="s">
        <v>148</v>
      </c>
      <c r="P17" t="s">
        <v>46</v>
      </c>
      <c r="Q17" t="s">
        <v>158</v>
      </c>
      <c r="R17" t="s">
        <v>98</v>
      </c>
      <c r="S17" t="s">
        <v>34</v>
      </c>
      <c r="T17" t="s">
        <v>34</v>
      </c>
      <c r="U17" t="s">
        <v>34</v>
      </c>
    </row>
    <row r="18" spans="1:21" x14ac:dyDescent="0.3">
      <c r="A18">
        <f>A17+1</f>
        <v>1</v>
      </c>
      <c r="B18">
        <v>1654</v>
      </c>
      <c r="C18" t="s">
        <v>159</v>
      </c>
      <c r="E18" t="s">
        <v>160</v>
      </c>
      <c r="F18" t="s">
        <v>161</v>
      </c>
      <c r="G18" t="s">
        <v>162</v>
      </c>
      <c r="H18" t="s">
        <v>163</v>
      </c>
      <c r="I18" t="s">
        <v>42</v>
      </c>
      <c r="J18" t="s">
        <v>26</v>
      </c>
      <c r="K18" t="s">
        <v>164</v>
      </c>
      <c r="L18" t="s">
        <v>165</v>
      </c>
      <c r="M18">
        <v>33</v>
      </c>
      <c r="N18" t="s">
        <v>166</v>
      </c>
      <c r="O18" t="s">
        <v>167</v>
      </c>
      <c r="P18" t="s">
        <v>114</v>
      </c>
      <c r="Q18" t="s">
        <v>168</v>
      </c>
      <c r="R18" t="s">
        <v>98</v>
      </c>
      <c r="S18" t="s">
        <v>34</v>
      </c>
      <c r="T18" t="s">
        <v>34</v>
      </c>
      <c r="U18" t="s">
        <v>34</v>
      </c>
    </row>
    <row r="19" spans="1:21" hidden="1" x14ac:dyDescent="0.3">
      <c r="B19">
        <v>1653</v>
      </c>
      <c r="C19" t="s">
        <v>169</v>
      </c>
      <c r="E19" t="s">
        <v>170</v>
      </c>
      <c r="F19" t="s">
        <v>22</v>
      </c>
      <c r="G19" t="s">
        <v>23</v>
      </c>
      <c r="H19" t="s">
        <v>171</v>
      </c>
      <c r="I19" t="s">
        <v>172</v>
      </c>
      <c r="J19" t="s">
        <v>72</v>
      </c>
      <c r="K19" t="s">
        <v>173</v>
      </c>
      <c r="L19" t="s">
        <v>174</v>
      </c>
      <c r="M19">
        <v>12</v>
      </c>
      <c r="N19" t="s">
        <v>175</v>
      </c>
      <c r="O19" t="s">
        <v>176</v>
      </c>
      <c r="P19" t="s">
        <v>129</v>
      </c>
      <c r="Q19" t="s">
        <v>177</v>
      </c>
      <c r="R19" t="s">
        <v>79</v>
      </c>
      <c r="S19" t="s">
        <v>34</v>
      </c>
      <c r="T19" t="s">
        <v>34</v>
      </c>
      <c r="U19" t="s">
        <v>34</v>
      </c>
    </row>
    <row r="20" spans="1:21" x14ac:dyDescent="0.3">
      <c r="A20">
        <f>A19+1</f>
        <v>1</v>
      </c>
      <c r="B20">
        <v>1652</v>
      </c>
      <c r="C20" t="s">
        <v>178</v>
      </c>
      <c r="E20" t="s">
        <v>179</v>
      </c>
      <c r="F20" t="s">
        <v>88</v>
      </c>
      <c r="G20" t="s">
        <v>89</v>
      </c>
      <c r="H20" t="s">
        <v>180</v>
      </c>
      <c r="I20" t="s">
        <v>181</v>
      </c>
      <c r="J20" t="s">
        <v>26</v>
      </c>
      <c r="K20" t="s">
        <v>182</v>
      </c>
      <c r="L20" t="s">
        <v>183</v>
      </c>
      <c r="M20">
        <v>6</v>
      </c>
      <c r="N20" t="s">
        <v>184</v>
      </c>
      <c r="O20" t="s">
        <v>185</v>
      </c>
      <c r="P20" t="s">
        <v>31</v>
      </c>
      <c r="Q20" t="s">
        <v>186</v>
      </c>
      <c r="R20" t="s">
        <v>98</v>
      </c>
      <c r="S20" t="s">
        <v>34</v>
      </c>
      <c r="T20" t="s">
        <v>34</v>
      </c>
      <c r="U20" t="s">
        <v>34</v>
      </c>
    </row>
    <row r="21" spans="1:21" hidden="1" x14ac:dyDescent="0.3">
      <c r="B21">
        <v>1651</v>
      </c>
      <c r="C21" t="s">
        <v>187</v>
      </c>
      <c r="E21" t="s">
        <v>170</v>
      </c>
      <c r="F21" t="s">
        <v>22</v>
      </c>
      <c r="G21" t="s">
        <v>23</v>
      </c>
      <c r="H21" t="s">
        <v>188</v>
      </c>
      <c r="I21" t="s">
        <v>172</v>
      </c>
      <c r="J21" t="s">
        <v>72</v>
      </c>
      <c r="K21" t="s">
        <v>189</v>
      </c>
      <c r="L21" t="s">
        <v>190</v>
      </c>
      <c r="M21">
        <v>12</v>
      </c>
      <c r="N21" t="s">
        <v>191</v>
      </c>
      <c r="O21" t="s">
        <v>192</v>
      </c>
      <c r="P21" t="s">
        <v>129</v>
      </c>
      <c r="Q21" t="s">
        <v>193</v>
      </c>
      <c r="R21" t="s">
        <v>79</v>
      </c>
      <c r="S21" t="s">
        <v>34</v>
      </c>
      <c r="T21" t="s">
        <v>34</v>
      </c>
      <c r="U21" t="s">
        <v>34</v>
      </c>
    </row>
    <row r="22" spans="1:21" x14ac:dyDescent="0.3">
      <c r="A22">
        <f t="shared" ref="A22:A23" si="1">A21+1</f>
        <v>1</v>
      </c>
      <c r="B22">
        <v>1650</v>
      </c>
      <c r="C22" t="s">
        <v>194</v>
      </c>
      <c r="D22">
        <v>4472</v>
      </c>
      <c r="E22" t="s">
        <v>195</v>
      </c>
      <c r="F22" t="s">
        <v>22</v>
      </c>
      <c r="G22" t="s">
        <v>196</v>
      </c>
      <c r="H22" t="s">
        <v>197</v>
      </c>
      <c r="I22" t="s">
        <v>198</v>
      </c>
      <c r="J22" t="s">
        <v>26</v>
      </c>
      <c r="K22" t="s">
        <v>199</v>
      </c>
      <c r="L22" t="s">
        <v>200</v>
      </c>
      <c r="M22">
        <v>220</v>
      </c>
      <c r="N22" t="s">
        <v>201</v>
      </c>
      <c r="O22" t="s">
        <v>167</v>
      </c>
      <c r="P22" t="s">
        <v>202</v>
      </c>
      <c r="Q22" t="s">
        <v>203</v>
      </c>
      <c r="R22" t="s">
        <v>79</v>
      </c>
      <c r="S22" t="s">
        <v>34</v>
      </c>
      <c r="T22" t="s">
        <v>34</v>
      </c>
      <c r="U22" t="s">
        <v>34</v>
      </c>
    </row>
    <row r="23" spans="1:21" x14ac:dyDescent="0.3">
      <c r="A23">
        <f t="shared" si="1"/>
        <v>2</v>
      </c>
      <c r="B23">
        <v>1649</v>
      </c>
      <c r="C23" t="s">
        <v>204</v>
      </c>
      <c r="E23" t="s">
        <v>195</v>
      </c>
      <c r="F23" t="s">
        <v>22</v>
      </c>
      <c r="G23" t="s">
        <v>36</v>
      </c>
      <c r="H23" t="s">
        <v>205</v>
      </c>
      <c r="I23" t="s">
        <v>198</v>
      </c>
      <c r="J23" t="s">
        <v>26</v>
      </c>
      <c r="K23" t="s">
        <v>199</v>
      </c>
      <c r="L23" t="s">
        <v>206</v>
      </c>
      <c r="M23">
        <v>220</v>
      </c>
      <c r="N23" t="s">
        <v>207</v>
      </c>
      <c r="O23" t="s">
        <v>167</v>
      </c>
      <c r="P23" t="s">
        <v>202</v>
      </c>
      <c r="Q23" t="s">
        <v>203</v>
      </c>
      <c r="R23" t="s">
        <v>79</v>
      </c>
      <c r="S23" t="s">
        <v>34</v>
      </c>
      <c r="T23" t="s">
        <v>34</v>
      </c>
      <c r="U23" t="s">
        <v>34</v>
      </c>
    </row>
    <row r="24" spans="1:21" hidden="1" x14ac:dyDescent="0.3">
      <c r="B24">
        <v>1648</v>
      </c>
      <c r="C24" t="s">
        <v>208</v>
      </c>
      <c r="D24">
        <v>4464</v>
      </c>
      <c r="E24" t="s">
        <v>209</v>
      </c>
      <c r="F24" t="s">
        <v>161</v>
      </c>
      <c r="G24" t="s">
        <v>210</v>
      </c>
      <c r="H24" t="s">
        <v>211</v>
      </c>
      <c r="I24" t="s">
        <v>212</v>
      </c>
      <c r="J24" t="s">
        <v>72</v>
      </c>
      <c r="K24" t="s">
        <v>213</v>
      </c>
      <c r="L24" t="s">
        <v>214</v>
      </c>
      <c r="M24">
        <v>220</v>
      </c>
      <c r="N24" t="s">
        <v>215</v>
      </c>
      <c r="O24" t="s">
        <v>216</v>
      </c>
      <c r="P24" t="s">
        <v>129</v>
      </c>
      <c r="Q24" t="s">
        <v>217</v>
      </c>
      <c r="R24" t="s">
        <v>98</v>
      </c>
      <c r="S24" t="s">
        <v>34</v>
      </c>
      <c r="T24" t="s">
        <v>34</v>
      </c>
      <c r="U24" t="s">
        <v>34</v>
      </c>
    </row>
    <row r="25" spans="1:21" x14ac:dyDescent="0.3">
      <c r="A25">
        <f t="shared" ref="A25:A38" si="2">A24+1</f>
        <v>1</v>
      </c>
      <c r="B25">
        <v>1647</v>
      </c>
      <c r="C25" t="s">
        <v>218</v>
      </c>
      <c r="D25">
        <v>4453</v>
      </c>
      <c r="E25" t="s">
        <v>219</v>
      </c>
      <c r="F25" t="s">
        <v>88</v>
      </c>
      <c r="G25" t="s">
        <v>69</v>
      </c>
      <c r="H25" t="s">
        <v>220</v>
      </c>
      <c r="I25" t="s">
        <v>221</v>
      </c>
      <c r="J25" t="s">
        <v>26</v>
      </c>
      <c r="K25" t="s">
        <v>222</v>
      </c>
      <c r="L25" t="s">
        <v>223</v>
      </c>
      <c r="M25">
        <v>220</v>
      </c>
      <c r="N25" t="s">
        <v>224</v>
      </c>
      <c r="O25" t="s">
        <v>224</v>
      </c>
      <c r="P25" t="s">
        <v>31</v>
      </c>
      <c r="Q25" t="s">
        <v>32</v>
      </c>
      <c r="R25" t="s">
        <v>98</v>
      </c>
      <c r="S25" t="s">
        <v>34</v>
      </c>
      <c r="T25" t="s">
        <v>34</v>
      </c>
      <c r="U25" t="s">
        <v>34</v>
      </c>
    </row>
    <row r="26" spans="1:21" x14ac:dyDescent="0.3">
      <c r="A26">
        <f t="shared" si="2"/>
        <v>2</v>
      </c>
      <c r="B26">
        <v>1646</v>
      </c>
      <c r="C26" t="s">
        <v>225</v>
      </c>
      <c r="D26">
        <v>4456</v>
      </c>
      <c r="E26" t="s">
        <v>226</v>
      </c>
      <c r="F26" t="s">
        <v>22</v>
      </c>
      <c r="G26" t="s">
        <v>227</v>
      </c>
      <c r="H26" t="s">
        <v>228</v>
      </c>
      <c r="I26" t="s">
        <v>102</v>
      </c>
      <c r="J26" t="s">
        <v>26</v>
      </c>
      <c r="K26" t="s">
        <v>229</v>
      </c>
      <c r="L26" t="s">
        <v>230</v>
      </c>
      <c r="M26">
        <v>66</v>
      </c>
      <c r="N26" t="s">
        <v>137</v>
      </c>
      <c r="O26" t="s">
        <v>231</v>
      </c>
      <c r="P26" t="s">
        <v>232</v>
      </c>
      <c r="Q26" t="s">
        <v>233</v>
      </c>
      <c r="R26" t="s">
        <v>79</v>
      </c>
      <c r="S26" t="s">
        <v>34</v>
      </c>
      <c r="T26" t="s">
        <v>34</v>
      </c>
      <c r="U26" t="s">
        <v>34</v>
      </c>
    </row>
    <row r="27" spans="1:21" x14ac:dyDescent="0.3">
      <c r="A27">
        <f t="shared" si="2"/>
        <v>3</v>
      </c>
      <c r="B27">
        <v>1645</v>
      </c>
      <c r="C27" t="s">
        <v>234</v>
      </c>
      <c r="D27">
        <v>4455</v>
      </c>
      <c r="E27" t="s">
        <v>40</v>
      </c>
      <c r="F27" t="s">
        <v>22</v>
      </c>
      <c r="G27" t="s">
        <v>227</v>
      </c>
      <c r="H27" t="s">
        <v>235</v>
      </c>
      <c r="I27" t="s">
        <v>236</v>
      </c>
      <c r="J27" t="s">
        <v>26</v>
      </c>
      <c r="K27" t="s">
        <v>237</v>
      </c>
      <c r="L27" t="s">
        <v>238</v>
      </c>
      <c r="M27">
        <v>220</v>
      </c>
      <c r="N27" t="s">
        <v>239</v>
      </c>
      <c r="O27" t="s">
        <v>240</v>
      </c>
      <c r="P27" t="s">
        <v>46</v>
      </c>
      <c r="Q27" t="s">
        <v>241</v>
      </c>
      <c r="R27" t="s">
        <v>33</v>
      </c>
      <c r="S27" t="s">
        <v>34</v>
      </c>
      <c r="T27" t="s">
        <v>34</v>
      </c>
      <c r="U27" t="s">
        <v>34</v>
      </c>
    </row>
    <row r="28" spans="1:21" x14ac:dyDescent="0.3">
      <c r="A28">
        <f t="shared" si="2"/>
        <v>4</v>
      </c>
      <c r="B28">
        <v>1644</v>
      </c>
      <c r="C28" t="s">
        <v>242</v>
      </c>
      <c r="D28">
        <v>4454</v>
      </c>
      <c r="E28" t="s">
        <v>49</v>
      </c>
      <c r="F28" t="s">
        <v>88</v>
      </c>
      <c r="G28" t="s">
        <v>243</v>
      </c>
      <c r="H28" t="s">
        <v>244</v>
      </c>
      <c r="I28" t="s">
        <v>42</v>
      </c>
      <c r="J28" t="s">
        <v>26</v>
      </c>
      <c r="K28" t="s">
        <v>245</v>
      </c>
      <c r="L28" t="s">
        <v>246</v>
      </c>
      <c r="M28">
        <v>220</v>
      </c>
      <c r="N28" t="s">
        <v>247</v>
      </c>
      <c r="O28" t="s">
        <v>248</v>
      </c>
      <c r="P28" t="s">
        <v>114</v>
      </c>
      <c r="Q28" t="s">
        <v>249</v>
      </c>
      <c r="R28" t="s">
        <v>98</v>
      </c>
      <c r="S28" t="s">
        <v>34</v>
      </c>
      <c r="T28" t="s">
        <v>34</v>
      </c>
      <c r="U28" t="s">
        <v>34</v>
      </c>
    </row>
    <row r="29" spans="1:21" x14ac:dyDescent="0.3">
      <c r="A29">
        <f t="shared" si="2"/>
        <v>5</v>
      </c>
      <c r="B29">
        <v>1643</v>
      </c>
      <c r="C29" t="s">
        <v>250</v>
      </c>
      <c r="D29">
        <v>4451</v>
      </c>
      <c r="E29" t="s">
        <v>251</v>
      </c>
      <c r="F29" t="s">
        <v>22</v>
      </c>
      <c r="G29" t="s">
        <v>69</v>
      </c>
      <c r="H29" t="s">
        <v>252</v>
      </c>
      <c r="I29" t="s">
        <v>253</v>
      </c>
      <c r="J29" t="s">
        <v>26</v>
      </c>
      <c r="K29" t="s">
        <v>254</v>
      </c>
      <c r="L29" t="s">
        <v>255</v>
      </c>
      <c r="M29">
        <v>220</v>
      </c>
      <c r="N29" t="s">
        <v>256</v>
      </c>
      <c r="O29" t="s">
        <v>257</v>
      </c>
      <c r="P29" t="s">
        <v>96</v>
      </c>
      <c r="Q29" t="s">
        <v>258</v>
      </c>
      <c r="R29" t="s">
        <v>79</v>
      </c>
      <c r="S29" t="s">
        <v>34</v>
      </c>
      <c r="T29" t="s">
        <v>34</v>
      </c>
      <c r="U29" t="s">
        <v>34</v>
      </c>
    </row>
    <row r="30" spans="1:21" x14ac:dyDescent="0.3">
      <c r="A30">
        <f t="shared" si="2"/>
        <v>6</v>
      </c>
      <c r="B30">
        <v>1642</v>
      </c>
      <c r="C30" t="s">
        <v>259</v>
      </c>
      <c r="D30">
        <v>4452</v>
      </c>
      <c r="E30" t="s">
        <v>260</v>
      </c>
      <c r="F30" t="s">
        <v>22</v>
      </c>
      <c r="G30" t="s">
        <v>227</v>
      </c>
      <c r="H30" t="s">
        <v>261</v>
      </c>
      <c r="I30" t="s">
        <v>262</v>
      </c>
      <c r="J30" t="s">
        <v>26</v>
      </c>
      <c r="K30" t="s">
        <v>263</v>
      </c>
      <c r="L30" t="s">
        <v>264</v>
      </c>
      <c r="M30">
        <v>220</v>
      </c>
      <c r="N30" t="s">
        <v>265</v>
      </c>
      <c r="O30" t="s">
        <v>266</v>
      </c>
      <c r="P30" t="s">
        <v>114</v>
      </c>
      <c r="Q30" t="s">
        <v>168</v>
      </c>
      <c r="R30" t="s">
        <v>33</v>
      </c>
      <c r="S30" t="s">
        <v>34</v>
      </c>
      <c r="T30" t="s">
        <v>34</v>
      </c>
      <c r="U30" t="s">
        <v>34</v>
      </c>
    </row>
    <row r="31" spans="1:21" x14ac:dyDescent="0.3">
      <c r="A31">
        <f t="shared" si="2"/>
        <v>7</v>
      </c>
      <c r="B31">
        <v>1640</v>
      </c>
      <c r="C31" t="s">
        <v>267</v>
      </c>
      <c r="D31">
        <v>4448</v>
      </c>
      <c r="E31" t="s">
        <v>226</v>
      </c>
      <c r="F31" t="s">
        <v>22</v>
      </c>
      <c r="G31" t="s">
        <v>268</v>
      </c>
      <c r="H31" t="s">
        <v>269</v>
      </c>
      <c r="I31" t="s">
        <v>102</v>
      </c>
      <c r="J31" t="s">
        <v>26</v>
      </c>
      <c r="K31" t="s">
        <v>229</v>
      </c>
      <c r="L31" t="s">
        <v>270</v>
      </c>
      <c r="M31">
        <v>66</v>
      </c>
      <c r="N31" t="s">
        <v>137</v>
      </c>
      <c r="O31" t="s">
        <v>231</v>
      </c>
      <c r="P31" t="s">
        <v>77</v>
      </c>
      <c r="Q31" t="s">
        <v>271</v>
      </c>
      <c r="R31" t="s">
        <v>79</v>
      </c>
      <c r="S31" t="s">
        <v>34</v>
      </c>
      <c r="T31" t="s">
        <v>34</v>
      </c>
      <c r="U31" t="s">
        <v>34</v>
      </c>
    </row>
    <row r="32" spans="1:21" x14ac:dyDescent="0.3">
      <c r="A32">
        <f t="shared" si="2"/>
        <v>8</v>
      </c>
      <c r="B32">
        <v>1639</v>
      </c>
      <c r="C32" t="s">
        <v>272</v>
      </c>
      <c r="D32">
        <v>4447</v>
      </c>
      <c r="E32" t="s">
        <v>226</v>
      </c>
      <c r="F32" t="s">
        <v>22</v>
      </c>
      <c r="G32" t="s">
        <v>268</v>
      </c>
      <c r="H32" t="s">
        <v>273</v>
      </c>
      <c r="I32" t="s">
        <v>102</v>
      </c>
      <c r="J32" t="s">
        <v>26</v>
      </c>
      <c r="K32" t="s">
        <v>229</v>
      </c>
      <c r="L32" t="s">
        <v>274</v>
      </c>
      <c r="M32">
        <v>66</v>
      </c>
      <c r="N32" t="s">
        <v>275</v>
      </c>
      <c r="O32" t="s">
        <v>276</v>
      </c>
      <c r="P32" t="s">
        <v>139</v>
      </c>
      <c r="Q32" t="s">
        <v>277</v>
      </c>
      <c r="R32" t="s">
        <v>79</v>
      </c>
      <c r="S32" t="s">
        <v>34</v>
      </c>
      <c r="T32" t="s">
        <v>34</v>
      </c>
      <c r="U32" t="s">
        <v>34</v>
      </c>
    </row>
    <row r="33" spans="1:21" x14ac:dyDescent="0.3">
      <c r="A33">
        <f t="shared" si="2"/>
        <v>9</v>
      </c>
      <c r="B33">
        <v>1638</v>
      </c>
      <c r="C33" t="s">
        <v>278</v>
      </c>
      <c r="D33">
        <v>4449</v>
      </c>
      <c r="E33" t="s">
        <v>226</v>
      </c>
      <c r="F33" t="s">
        <v>22</v>
      </c>
      <c r="G33" t="s">
        <v>268</v>
      </c>
      <c r="H33" t="s">
        <v>279</v>
      </c>
      <c r="I33" t="s">
        <v>102</v>
      </c>
      <c r="J33" t="s">
        <v>26</v>
      </c>
      <c r="K33" t="s">
        <v>229</v>
      </c>
      <c r="L33" t="s">
        <v>280</v>
      </c>
      <c r="M33">
        <v>66</v>
      </c>
      <c r="N33" t="s">
        <v>281</v>
      </c>
      <c r="O33" t="s">
        <v>282</v>
      </c>
      <c r="P33" t="s">
        <v>232</v>
      </c>
      <c r="Q33" t="s">
        <v>283</v>
      </c>
      <c r="R33" t="s">
        <v>79</v>
      </c>
      <c r="S33" t="s">
        <v>34</v>
      </c>
      <c r="T33" t="s">
        <v>34</v>
      </c>
      <c r="U33" t="s">
        <v>34</v>
      </c>
    </row>
    <row r="34" spans="1:21" x14ac:dyDescent="0.3">
      <c r="A34">
        <f t="shared" si="2"/>
        <v>10</v>
      </c>
      <c r="B34">
        <v>1637</v>
      </c>
      <c r="C34" t="s">
        <v>284</v>
      </c>
      <c r="D34">
        <v>4446</v>
      </c>
      <c r="E34" t="s">
        <v>226</v>
      </c>
      <c r="F34" t="s">
        <v>22</v>
      </c>
      <c r="G34" t="s">
        <v>268</v>
      </c>
      <c r="H34" t="s">
        <v>285</v>
      </c>
      <c r="I34" t="s">
        <v>102</v>
      </c>
      <c r="J34" t="s">
        <v>26</v>
      </c>
      <c r="K34" t="s">
        <v>229</v>
      </c>
      <c r="L34" t="s">
        <v>286</v>
      </c>
      <c r="M34">
        <v>66</v>
      </c>
      <c r="N34" t="s">
        <v>137</v>
      </c>
      <c r="O34" t="s">
        <v>231</v>
      </c>
      <c r="P34" t="s">
        <v>139</v>
      </c>
      <c r="Q34" t="s">
        <v>287</v>
      </c>
      <c r="R34" t="s">
        <v>79</v>
      </c>
      <c r="S34" t="s">
        <v>34</v>
      </c>
      <c r="T34" t="s">
        <v>34</v>
      </c>
      <c r="U34" t="s">
        <v>34</v>
      </c>
    </row>
    <row r="35" spans="1:21" x14ac:dyDescent="0.3">
      <c r="A35">
        <f t="shared" si="2"/>
        <v>11</v>
      </c>
      <c r="B35">
        <v>1636</v>
      </c>
      <c r="C35" t="s">
        <v>288</v>
      </c>
      <c r="D35">
        <v>4444</v>
      </c>
      <c r="E35" t="s">
        <v>226</v>
      </c>
      <c r="F35" t="s">
        <v>22</v>
      </c>
      <c r="G35" t="s">
        <v>227</v>
      </c>
      <c r="H35" t="s">
        <v>289</v>
      </c>
      <c r="I35" t="s">
        <v>102</v>
      </c>
      <c r="J35" t="s">
        <v>26</v>
      </c>
      <c r="K35" t="s">
        <v>229</v>
      </c>
      <c r="L35" t="s">
        <v>290</v>
      </c>
      <c r="M35">
        <v>66</v>
      </c>
      <c r="N35" t="s">
        <v>137</v>
      </c>
      <c r="O35" t="s">
        <v>231</v>
      </c>
      <c r="P35" t="s">
        <v>232</v>
      </c>
      <c r="Q35" t="s">
        <v>291</v>
      </c>
      <c r="R35" t="s">
        <v>79</v>
      </c>
      <c r="S35" t="s">
        <v>34</v>
      </c>
      <c r="T35" t="s">
        <v>34</v>
      </c>
      <c r="U35" t="s">
        <v>34</v>
      </c>
    </row>
    <row r="36" spans="1:21" x14ac:dyDescent="0.3">
      <c r="A36">
        <f t="shared" si="2"/>
        <v>12</v>
      </c>
      <c r="B36">
        <v>1635</v>
      </c>
      <c r="C36" t="s">
        <v>292</v>
      </c>
      <c r="D36">
        <v>4445</v>
      </c>
      <c r="E36" t="s">
        <v>226</v>
      </c>
      <c r="F36" t="s">
        <v>22</v>
      </c>
      <c r="G36" t="s">
        <v>268</v>
      </c>
      <c r="H36" t="s">
        <v>293</v>
      </c>
      <c r="I36" t="s">
        <v>102</v>
      </c>
      <c r="J36" t="s">
        <v>26</v>
      </c>
      <c r="K36" t="s">
        <v>229</v>
      </c>
      <c r="L36" t="s">
        <v>294</v>
      </c>
      <c r="M36">
        <v>66</v>
      </c>
      <c r="N36" t="s">
        <v>137</v>
      </c>
      <c r="O36" t="s">
        <v>138</v>
      </c>
      <c r="P36" t="s">
        <v>232</v>
      </c>
      <c r="Q36" t="s">
        <v>295</v>
      </c>
      <c r="R36" t="s">
        <v>79</v>
      </c>
      <c r="S36" t="s">
        <v>34</v>
      </c>
      <c r="T36" t="s">
        <v>34</v>
      </c>
      <c r="U36" t="s">
        <v>34</v>
      </c>
    </row>
    <row r="37" spans="1:21" x14ac:dyDescent="0.3">
      <c r="A37">
        <f t="shared" si="2"/>
        <v>13</v>
      </c>
      <c r="B37">
        <v>1634</v>
      </c>
      <c r="C37" t="s">
        <v>296</v>
      </c>
      <c r="D37">
        <v>4443</v>
      </c>
      <c r="E37" t="s">
        <v>226</v>
      </c>
      <c r="F37" t="s">
        <v>22</v>
      </c>
      <c r="G37" t="s">
        <v>268</v>
      </c>
      <c r="H37" t="s">
        <v>297</v>
      </c>
      <c r="I37" t="s">
        <v>102</v>
      </c>
      <c r="J37" t="s">
        <v>26</v>
      </c>
      <c r="K37" t="s">
        <v>229</v>
      </c>
      <c r="L37" t="s">
        <v>298</v>
      </c>
      <c r="M37">
        <v>66</v>
      </c>
      <c r="N37" t="s">
        <v>137</v>
      </c>
      <c r="O37" t="s">
        <v>299</v>
      </c>
      <c r="P37" t="s">
        <v>300</v>
      </c>
      <c r="Q37" t="s">
        <v>301</v>
      </c>
      <c r="R37" t="s">
        <v>79</v>
      </c>
      <c r="S37" t="s">
        <v>34</v>
      </c>
      <c r="T37" t="s">
        <v>34</v>
      </c>
      <c r="U37" t="s">
        <v>34</v>
      </c>
    </row>
    <row r="38" spans="1:21" x14ac:dyDescent="0.3">
      <c r="A38">
        <f t="shared" si="2"/>
        <v>14</v>
      </c>
      <c r="B38">
        <v>1633</v>
      </c>
      <c r="C38" t="s">
        <v>302</v>
      </c>
      <c r="D38">
        <v>4442</v>
      </c>
      <c r="E38" t="s">
        <v>226</v>
      </c>
      <c r="F38" t="s">
        <v>22</v>
      </c>
      <c r="G38" t="s">
        <v>268</v>
      </c>
      <c r="H38" t="s">
        <v>303</v>
      </c>
      <c r="I38" t="s">
        <v>102</v>
      </c>
      <c r="J38" t="s">
        <v>26</v>
      </c>
      <c r="K38" t="s">
        <v>229</v>
      </c>
      <c r="L38" t="s">
        <v>304</v>
      </c>
      <c r="M38">
        <v>66</v>
      </c>
      <c r="N38" t="s">
        <v>137</v>
      </c>
      <c r="O38" t="s">
        <v>305</v>
      </c>
      <c r="P38" t="s">
        <v>300</v>
      </c>
      <c r="Q38" t="s">
        <v>306</v>
      </c>
      <c r="R38" t="s">
        <v>79</v>
      </c>
      <c r="S38" t="s">
        <v>34</v>
      </c>
      <c r="T38" t="s">
        <v>34</v>
      </c>
      <c r="U38" t="s">
        <v>34</v>
      </c>
    </row>
    <row r="39" spans="1:21" hidden="1" x14ac:dyDescent="0.3">
      <c r="B39">
        <v>1632</v>
      </c>
      <c r="C39" t="s">
        <v>307</v>
      </c>
      <c r="D39">
        <v>4441</v>
      </c>
      <c r="E39" t="s">
        <v>68</v>
      </c>
      <c r="F39" t="s">
        <v>22</v>
      </c>
      <c r="G39" t="s">
        <v>308</v>
      </c>
      <c r="H39" t="s">
        <v>309</v>
      </c>
      <c r="I39" t="s">
        <v>310</v>
      </c>
      <c r="J39" t="s">
        <v>72</v>
      </c>
      <c r="K39" t="s">
        <v>311</v>
      </c>
      <c r="L39" t="s">
        <v>312</v>
      </c>
      <c r="M39">
        <v>23</v>
      </c>
      <c r="N39" t="s">
        <v>84</v>
      </c>
      <c r="O39" t="s">
        <v>76</v>
      </c>
      <c r="P39" t="s">
        <v>77</v>
      </c>
      <c r="Q39" t="s">
        <v>313</v>
      </c>
      <c r="R39" t="s">
        <v>79</v>
      </c>
      <c r="S39" t="s">
        <v>34</v>
      </c>
      <c r="T39" t="s">
        <v>34</v>
      </c>
      <c r="U39" t="s">
        <v>34</v>
      </c>
    </row>
    <row r="40" spans="1:21" hidden="1" x14ac:dyDescent="0.3">
      <c r="B40">
        <v>1631</v>
      </c>
      <c r="C40" t="s">
        <v>314</v>
      </c>
      <c r="D40">
        <v>4440</v>
      </c>
      <c r="E40" t="s">
        <v>68</v>
      </c>
      <c r="F40" t="s">
        <v>22</v>
      </c>
      <c r="G40" t="s">
        <v>308</v>
      </c>
      <c r="H40" t="s">
        <v>315</v>
      </c>
      <c r="I40" t="s">
        <v>316</v>
      </c>
      <c r="J40" t="s">
        <v>72</v>
      </c>
      <c r="K40" t="s">
        <v>317</v>
      </c>
      <c r="L40" t="s">
        <v>312</v>
      </c>
      <c r="M40">
        <v>23</v>
      </c>
      <c r="N40" t="s">
        <v>75</v>
      </c>
      <c r="O40" t="s">
        <v>85</v>
      </c>
      <c r="P40" t="s">
        <v>77</v>
      </c>
      <c r="Q40" t="s">
        <v>313</v>
      </c>
      <c r="R40" t="s">
        <v>79</v>
      </c>
      <c r="S40" t="s">
        <v>34</v>
      </c>
      <c r="T40" t="s">
        <v>34</v>
      </c>
      <c r="U40" t="s">
        <v>34</v>
      </c>
    </row>
    <row r="41" spans="1:21" x14ac:dyDescent="0.3">
      <c r="A41">
        <f t="shared" ref="A41:A44" si="3">A40+1</f>
        <v>1</v>
      </c>
      <c r="B41">
        <v>1630</v>
      </c>
      <c r="C41" t="s">
        <v>318</v>
      </c>
      <c r="D41">
        <v>4439</v>
      </c>
      <c r="E41" t="s">
        <v>319</v>
      </c>
      <c r="F41" t="s">
        <v>22</v>
      </c>
      <c r="G41" t="s">
        <v>69</v>
      </c>
      <c r="H41" t="s">
        <v>320</v>
      </c>
      <c r="I41" t="s">
        <v>181</v>
      </c>
      <c r="J41" t="s">
        <v>26</v>
      </c>
      <c r="K41" t="s">
        <v>321</v>
      </c>
      <c r="L41" t="s">
        <v>322</v>
      </c>
      <c r="M41">
        <v>66</v>
      </c>
      <c r="N41" t="s">
        <v>55</v>
      </c>
      <c r="O41" t="s">
        <v>323</v>
      </c>
      <c r="P41" t="s">
        <v>324</v>
      </c>
      <c r="Q41" t="s">
        <v>325</v>
      </c>
      <c r="R41" t="s">
        <v>79</v>
      </c>
      <c r="S41" t="s">
        <v>34</v>
      </c>
      <c r="T41" t="s">
        <v>34</v>
      </c>
      <c r="U41" t="s">
        <v>34</v>
      </c>
    </row>
    <row r="42" spans="1:21" x14ac:dyDescent="0.3">
      <c r="A42">
        <f t="shared" si="3"/>
        <v>2</v>
      </c>
      <c r="B42">
        <v>1629</v>
      </c>
      <c r="C42" t="s">
        <v>326</v>
      </c>
      <c r="D42">
        <v>4438</v>
      </c>
      <c r="E42" t="s">
        <v>260</v>
      </c>
      <c r="F42" t="s">
        <v>88</v>
      </c>
      <c r="G42" t="s">
        <v>69</v>
      </c>
      <c r="H42" t="s">
        <v>327</v>
      </c>
      <c r="I42" t="s">
        <v>102</v>
      </c>
      <c r="J42" t="s">
        <v>26</v>
      </c>
      <c r="K42" t="s">
        <v>328</v>
      </c>
      <c r="L42" t="s">
        <v>329</v>
      </c>
      <c r="M42">
        <v>110</v>
      </c>
      <c r="N42" t="s">
        <v>330</v>
      </c>
      <c r="O42" t="s">
        <v>331</v>
      </c>
      <c r="P42" t="s">
        <v>46</v>
      </c>
      <c r="Q42" t="s">
        <v>47</v>
      </c>
      <c r="R42" t="s">
        <v>98</v>
      </c>
      <c r="S42" t="s">
        <v>34</v>
      </c>
      <c r="T42" t="s">
        <v>34</v>
      </c>
      <c r="U42" t="s">
        <v>34</v>
      </c>
    </row>
    <row r="43" spans="1:21" x14ac:dyDescent="0.3">
      <c r="A43">
        <f t="shared" si="3"/>
        <v>3</v>
      </c>
      <c r="B43">
        <v>1628</v>
      </c>
      <c r="C43" t="s">
        <v>332</v>
      </c>
      <c r="D43">
        <v>4437</v>
      </c>
      <c r="E43" t="s">
        <v>333</v>
      </c>
      <c r="F43" t="s">
        <v>22</v>
      </c>
      <c r="G43" t="s">
        <v>227</v>
      </c>
      <c r="H43" t="s">
        <v>334</v>
      </c>
      <c r="I43" t="s">
        <v>212</v>
      </c>
      <c r="J43" t="s">
        <v>26</v>
      </c>
      <c r="K43" t="s">
        <v>335</v>
      </c>
      <c r="L43" t="s">
        <v>336</v>
      </c>
      <c r="M43">
        <v>66</v>
      </c>
      <c r="N43" t="s">
        <v>137</v>
      </c>
      <c r="O43" t="s">
        <v>337</v>
      </c>
      <c r="P43" t="s">
        <v>65</v>
      </c>
      <c r="Q43" t="s">
        <v>66</v>
      </c>
      <c r="R43" t="s">
        <v>79</v>
      </c>
      <c r="S43" t="s">
        <v>34</v>
      </c>
      <c r="T43" t="s">
        <v>34</v>
      </c>
      <c r="U43" t="s">
        <v>34</v>
      </c>
    </row>
    <row r="44" spans="1:21" x14ac:dyDescent="0.3">
      <c r="A44">
        <f t="shared" si="3"/>
        <v>4</v>
      </c>
      <c r="B44">
        <v>1627</v>
      </c>
      <c r="C44" t="s">
        <v>338</v>
      </c>
      <c r="D44">
        <v>4436</v>
      </c>
      <c r="E44" t="s">
        <v>339</v>
      </c>
      <c r="F44" t="s">
        <v>88</v>
      </c>
      <c r="G44" t="s">
        <v>243</v>
      </c>
      <c r="H44" t="s">
        <v>340</v>
      </c>
      <c r="I44" t="s">
        <v>341</v>
      </c>
      <c r="J44" t="s">
        <v>26</v>
      </c>
      <c r="K44" t="s">
        <v>125</v>
      </c>
      <c r="L44" t="s">
        <v>342</v>
      </c>
      <c r="M44">
        <v>220</v>
      </c>
      <c r="N44" t="s">
        <v>343</v>
      </c>
      <c r="O44" t="s">
        <v>343</v>
      </c>
      <c r="P44" t="s">
        <v>114</v>
      </c>
      <c r="Q44" t="s">
        <v>344</v>
      </c>
      <c r="R44" t="s">
        <v>98</v>
      </c>
      <c r="S44" t="s">
        <v>34</v>
      </c>
      <c r="T44" t="s">
        <v>34</v>
      </c>
      <c r="U44" t="s">
        <v>34</v>
      </c>
    </row>
    <row r="45" spans="1:21" hidden="1" x14ac:dyDescent="0.3">
      <c r="B45">
        <v>1626</v>
      </c>
      <c r="C45" t="s">
        <v>345</v>
      </c>
      <c r="D45">
        <v>4435</v>
      </c>
      <c r="E45" t="s">
        <v>346</v>
      </c>
      <c r="F45" t="s">
        <v>88</v>
      </c>
      <c r="G45" t="s">
        <v>69</v>
      </c>
      <c r="H45" t="s">
        <v>347</v>
      </c>
      <c r="I45" t="s">
        <v>348</v>
      </c>
      <c r="J45" t="s">
        <v>72</v>
      </c>
      <c r="K45" t="s">
        <v>349</v>
      </c>
      <c r="L45" t="s">
        <v>350</v>
      </c>
      <c r="M45">
        <v>33</v>
      </c>
      <c r="N45" t="s">
        <v>351</v>
      </c>
      <c r="O45" t="s">
        <v>352</v>
      </c>
      <c r="P45" t="s">
        <v>114</v>
      </c>
      <c r="Q45" t="s">
        <v>249</v>
      </c>
      <c r="R45" t="s">
        <v>98</v>
      </c>
      <c r="S45" t="s">
        <v>34</v>
      </c>
      <c r="T45" t="s">
        <v>34</v>
      </c>
      <c r="U45" t="s">
        <v>34</v>
      </c>
    </row>
    <row r="46" spans="1:21" x14ac:dyDescent="0.3">
      <c r="A46">
        <f t="shared" ref="A46:A49" si="4">A45+1</f>
        <v>1</v>
      </c>
      <c r="B46">
        <v>1625</v>
      </c>
      <c r="C46" t="s">
        <v>353</v>
      </c>
      <c r="D46">
        <v>4434</v>
      </c>
      <c r="E46" t="s">
        <v>49</v>
      </c>
      <c r="F46" t="s">
        <v>88</v>
      </c>
      <c r="G46" t="s">
        <v>243</v>
      </c>
      <c r="H46" t="s">
        <v>354</v>
      </c>
      <c r="I46" t="s">
        <v>355</v>
      </c>
      <c r="J46" t="s">
        <v>26</v>
      </c>
      <c r="K46" t="s">
        <v>356</v>
      </c>
      <c r="L46" t="s">
        <v>357</v>
      </c>
      <c r="M46">
        <v>220</v>
      </c>
      <c r="N46" t="s">
        <v>275</v>
      </c>
      <c r="O46" t="s">
        <v>128</v>
      </c>
      <c r="P46" t="s">
        <v>31</v>
      </c>
      <c r="Q46" t="s">
        <v>32</v>
      </c>
      <c r="R46" t="s">
        <v>98</v>
      </c>
      <c r="S46" t="s">
        <v>34</v>
      </c>
      <c r="T46" t="s">
        <v>34</v>
      </c>
      <c r="U46" t="s">
        <v>34</v>
      </c>
    </row>
    <row r="47" spans="1:21" x14ac:dyDescent="0.3">
      <c r="A47">
        <f t="shared" si="4"/>
        <v>2</v>
      </c>
      <c r="B47">
        <v>1624</v>
      </c>
      <c r="C47" t="s">
        <v>358</v>
      </c>
      <c r="D47">
        <v>4416</v>
      </c>
      <c r="E47" t="s">
        <v>260</v>
      </c>
      <c r="F47" t="s">
        <v>88</v>
      </c>
      <c r="G47" t="s">
        <v>243</v>
      </c>
      <c r="H47" t="s">
        <v>359</v>
      </c>
      <c r="I47" t="s">
        <v>360</v>
      </c>
      <c r="J47" t="s">
        <v>26</v>
      </c>
      <c r="K47" t="s">
        <v>361</v>
      </c>
      <c r="L47" t="s">
        <v>362</v>
      </c>
      <c r="M47">
        <v>110</v>
      </c>
      <c r="N47" t="s">
        <v>330</v>
      </c>
      <c r="O47" t="s">
        <v>363</v>
      </c>
      <c r="P47" t="s">
        <v>46</v>
      </c>
      <c r="Q47" t="s">
        <v>47</v>
      </c>
      <c r="R47" t="s">
        <v>98</v>
      </c>
      <c r="S47" t="s">
        <v>34</v>
      </c>
      <c r="T47" t="s">
        <v>34</v>
      </c>
      <c r="U47" t="s">
        <v>34</v>
      </c>
    </row>
    <row r="48" spans="1:21" x14ac:dyDescent="0.3">
      <c r="A48">
        <f t="shared" si="4"/>
        <v>3</v>
      </c>
      <c r="B48">
        <v>1623</v>
      </c>
      <c r="C48" t="s">
        <v>364</v>
      </c>
      <c r="D48">
        <v>4415</v>
      </c>
      <c r="E48" t="s">
        <v>365</v>
      </c>
      <c r="F48" t="s">
        <v>22</v>
      </c>
      <c r="G48" t="s">
        <v>196</v>
      </c>
      <c r="H48" t="s">
        <v>366</v>
      </c>
      <c r="I48" t="s">
        <v>367</v>
      </c>
      <c r="J48" t="s">
        <v>26</v>
      </c>
      <c r="K48" t="s">
        <v>254</v>
      </c>
      <c r="L48" t="s">
        <v>368</v>
      </c>
      <c r="M48">
        <v>220</v>
      </c>
      <c r="N48" t="s">
        <v>369</v>
      </c>
      <c r="O48" t="s">
        <v>370</v>
      </c>
      <c r="P48" t="s">
        <v>31</v>
      </c>
      <c r="Q48" t="s">
        <v>32</v>
      </c>
      <c r="R48" t="s">
        <v>33</v>
      </c>
      <c r="S48" t="s">
        <v>34</v>
      </c>
      <c r="T48" t="s">
        <v>34</v>
      </c>
      <c r="U48" t="s">
        <v>34</v>
      </c>
    </row>
    <row r="49" spans="1:21" x14ac:dyDescent="0.3">
      <c r="A49">
        <f t="shared" si="4"/>
        <v>4</v>
      </c>
      <c r="B49">
        <v>1622</v>
      </c>
      <c r="C49" t="s">
        <v>371</v>
      </c>
      <c r="D49">
        <v>4414</v>
      </c>
      <c r="E49" t="s">
        <v>260</v>
      </c>
      <c r="F49" t="s">
        <v>88</v>
      </c>
      <c r="G49" t="s">
        <v>243</v>
      </c>
      <c r="H49" t="s">
        <v>372</v>
      </c>
      <c r="I49" t="s">
        <v>373</v>
      </c>
      <c r="J49" t="s">
        <v>26</v>
      </c>
      <c r="K49" t="s">
        <v>263</v>
      </c>
      <c r="L49" t="s">
        <v>374</v>
      </c>
      <c r="M49">
        <v>110</v>
      </c>
      <c r="N49" t="s">
        <v>375</v>
      </c>
      <c r="O49" t="s">
        <v>363</v>
      </c>
      <c r="P49" t="s">
        <v>46</v>
      </c>
      <c r="Q49" t="s">
        <v>47</v>
      </c>
      <c r="R49" t="s">
        <v>98</v>
      </c>
      <c r="S49" t="s">
        <v>34</v>
      </c>
      <c r="T49" t="s">
        <v>34</v>
      </c>
      <c r="U49" t="s">
        <v>34</v>
      </c>
    </row>
    <row r="50" spans="1:21" hidden="1" x14ac:dyDescent="0.3">
      <c r="B50">
        <v>1621</v>
      </c>
      <c r="C50" t="s">
        <v>376</v>
      </c>
      <c r="D50">
        <v>4413</v>
      </c>
      <c r="E50" t="s">
        <v>377</v>
      </c>
      <c r="F50" t="s">
        <v>88</v>
      </c>
      <c r="G50" t="s">
        <v>243</v>
      </c>
      <c r="H50" t="s">
        <v>378</v>
      </c>
      <c r="I50" t="s">
        <v>379</v>
      </c>
      <c r="J50" t="s">
        <v>103</v>
      </c>
      <c r="K50" t="s">
        <v>380</v>
      </c>
      <c r="L50" t="s">
        <v>381</v>
      </c>
      <c r="M50">
        <v>220</v>
      </c>
      <c r="N50" t="s">
        <v>382</v>
      </c>
      <c r="O50" t="s">
        <v>383</v>
      </c>
      <c r="P50" t="s">
        <v>129</v>
      </c>
      <c r="Q50" t="s">
        <v>130</v>
      </c>
      <c r="R50" t="s">
        <v>98</v>
      </c>
      <c r="S50" t="s">
        <v>34</v>
      </c>
      <c r="T50" t="s">
        <v>34</v>
      </c>
      <c r="U50" t="s">
        <v>34</v>
      </c>
    </row>
    <row r="51" spans="1:21" hidden="1" x14ac:dyDescent="0.3">
      <c r="B51">
        <v>1620</v>
      </c>
      <c r="C51" t="s">
        <v>384</v>
      </c>
      <c r="D51">
        <v>4412</v>
      </c>
      <c r="E51" t="s">
        <v>385</v>
      </c>
      <c r="F51" t="s">
        <v>22</v>
      </c>
      <c r="G51" t="s">
        <v>227</v>
      </c>
      <c r="H51" t="s">
        <v>386</v>
      </c>
      <c r="I51" t="s">
        <v>387</v>
      </c>
      <c r="J51" t="s">
        <v>52</v>
      </c>
      <c r="K51" t="s">
        <v>229</v>
      </c>
      <c r="L51" t="s">
        <v>388</v>
      </c>
      <c r="M51">
        <v>110</v>
      </c>
      <c r="N51" t="s">
        <v>389</v>
      </c>
      <c r="O51" t="s">
        <v>390</v>
      </c>
      <c r="P51" t="s">
        <v>96</v>
      </c>
      <c r="Q51" t="s">
        <v>391</v>
      </c>
      <c r="R51" t="s">
        <v>79</v>
      </c>
      <c r="S51" t="s">
        <v>34</v>
      </c>
      <c r="T51" t="s">
        <v>34</v>
      </c>
      <c r="U51" t="s">
        <v>34</v>
      </c>
    </row>
    <row r="52" spans="1:21" hidden="1" x14ac:dyDescent="0.3">
      <c r="B52">
        <v>1619</v>
      </c>
      <c r="C52" t="s">
        <v>392</v>
      </c>
      <c r="D52">
        <v>4399</v>
      </c>
      <c r="E52" t="s">
        <v>393</v>
      </c>
      <c r="F52" t="s">
        <v>161</v>
      </c>
      <c r="G52" t="s">
        <v>210</v>
      </c>
      <c r="H52" t="s">
        <v>394</v>
      </c>
      <c r="I52" t="s">
        <v>42</v>
      </c>
      <c r="J52" t="s">
        <v>103</v>
      </c>
      <c r="K52" t="s">
        <v>395</v>
      </c>
      <c r="L52" t="s">
        <v>396</v>
      </c>
      <c r="M52">
        <v>220</v>
      </c>
      <c r="N52" t="s">
        <v>137</v>
      </c>
      <c r="O52" t="s">
        <v>248</v>
      </c>
      <c r="P52" t="s">
        <v>46</v>
      </c>
      <c r="Q52" t="s">
        <v>397</v>
      </c>
      <c r="R52" t="s">
        <v>98</v>
      </c>
      <c r="S52" t="s">
        <v>34</v>
      </c>
      <c r="T52" t="s">
        <v>34</v>
      </c>
      <c r="U52" t="s">
        <v>34</v>
      </c>
    </row>
    <row r="53" spans="1:21" hidden="1" x14ac:dyDescent="0.3">
      <c r="B53">
        <v>1618</v>
      </c>
      <c r="C53" t="s">
        <v>398</v>
      </c>
      <c r="D53">
        <v>4395</v>
      </c>
      <c r="E53" t="s">
        <v>399</v>
      </c>
      <c r="F53" t="s">
        <v>22</v>
      </c>
      <c r="G53" t="s">
        <v>196</v>
      </c>
      <c r="H53" t="s">
        <v>400</v>
      </c>
      <c r="I53" t="s">
        <v>181</v>
      </c>
      <c r="J53" t="s">
        <v>103</v>
      </c>
      <c r="K53" t="s">
        <v>229</v>
      </c>
      <c r="L53" t="s">
        <v>401</v>
      </c>
      <c r="M53">
        <v>66</v>
      </c>
      <c r="N53" t="s">
        <v>137</v>
      </c>
      <c r="O53" t="s">
        <v>231</v>
      </c>
      <c r="P53" t="s">
        <v>324</v>
      </c>
      <c r="Q53" t="s">
        <v>325</v>
      </c>
      <c r="R53" t="s">
        <v>79</v>
      </c>
      <c r="S53" t="s">
        <v>34</v>
      </c>
      <c r="T53" t="s">
        <v>34</v>
      </c>
      <c r="U53" t="s">
        <v>34</v>
      </c>
    </row>
    <row r="54" spans="1:21" hidden="1" x14ac:dyDescent="0.3">
      <c r="B54">
        <v>1617</v>
      </c>
      <c r="C54" t="s">
        <v>398</v>
      </c>
      <c r="E54" t="s">
        <v>399</v>
      </c>
      <c r="F54" t="s">
        <v>22</v>
      </c>
      <c r="G54" t="s">
        <v>36</v>
      </c>
      <c r="H54" t="s">
        <v>402</v>
      </c>
      <c r="I54" t="s">
        <v>181</v>
      </c>
      <c r="J54" t="s">
        <v>103</v>
      </c>
      <c r="K54" t="s">
        <v>403</v>
      </c>
      <c r="L54" t="s">
        <v>401</v>
      </c>
      <c r="M54">
        <v>66</v>
      </c>
      <c r="N54" t="s">
        <v>137</v>
      </c>
      <c r="O54" t="s">
        <v>231</v>
      </c>
      <c r="P54" t="s">
        <v>324</v>
      </c>
      <c r="Q54" t="s">
        <v>325</v>
      </c>
      <c r="R54" t="s">
        <v>79</v>
      </c>
      <c r="S54" t="s">
        <v>34</v>
      </c>
      <c r="T54" t="s">
        <v>34</v>
      </c>
      <c r="U54" t="s">
        <v>34</v>
      </c>
    </row>
    <row r="55" spans="1:21" x14ac:dyDescent="0.3">
      <c r="A55">
        <f t="shared" ref="A55:A57" si="5">A54+1</f>
        <v>1</v>
      </c>
      <c r="B55">
        <v>1616</v>
      </c>
      <c r="C55" t="s">
        <v>392</v>
      </c>
      <c r="E55" t="s">
        <v>393</v>
      </c>
      <c r="F55" t="s">
        <v>161</v>
      </c>
      <c r="G55" t="s">
        <v>36</v>
      </c>
      <c r="H55" t="s">
        <v>404</v>
      </c>
      <c r="I55" t="s">
        <v>42</v>
      </c>
      <c r="J55" t="s">
        <v>26</v>
      </c>
      <c r="K55" t="s">
        <v>405</v>
      </c>
      <c r="L55" t="s">
        <v>396</v>
      </c>
      <c r="M55">
        <v>220</v>
      </c>
      <c r="N55" t="s">
        <v>406</v>
      </c>
      <c r="O55" t="s">
        <v>407</v>
      </c>
      <c r="P55" t="s">
        <v>46</v>
      </c>
      <c r="Q55" t="s">
        <v>397</v>
      </c>
      <c r="R55" t="s">
        <v>98</v>
      </c>
      <c r="S55" t="s">
        <v>34</v>
      </c>
      <c r="T55" t="s">
        <v>34</v>
      </c>
      <c r="U55" t="s">
        <v>34</v>
      </c>
    </row>
    <row r="56" spans="1:21" x14ac:dyDescent="0.3">
      <c r="A56">
        <f t="shared" si="5"/>
        <v>2</v>
      </c>
      <c r="B56">
        <v>1615</v>
      </c>
      <c r="C56" t="s">
        <v>408</v>
      </c>
      <c r="D56">
        <v>4390</v>
      </c>
      <c r="E56" t="s">
        <v>393</v>
      </c>
      <c r="F56" t="s">
        <v>161</v>
      </c>
      <c r="G56" t="s">
        <v>409</v>
      </c>
      <c r="H56" t="s">
        <v>410</v>
      </c>
      <c r="I56" t="s">
        <v>411</v>
      </c>
      <c r="J56" t="s">
        <v>26</v>
      </c>
      <c r="K56" t="s">
        <v>412</v>
      </c>
      <c r="L56" t="s">
        <v>413</v>
      </c>
      <c r="M56">
        <v>33</v>
      </c>
      <c r="N56" t="s">
        <v>414</v>
      </c>
      <c r="O56" t="s">
        <v>407</v>
      </c>
      <c r="P56" t="s">
        <v>46</v>
      </c>
      <c r="Q56" t="s">
        <v>397</v>
      </c>
      <c r="R56" t="s">
        <v>98</v>
      </c>
      <c r="S56" t="s">
        <v>34</v>
      </c>
      <c r="T56" t="s">
        <v>34</v>
      </c>
      <c r="U56" t="s">
        <v>34</v>
      </c>
    </row>
    <row r="57" spans="1:21" x14ac:dyDescent="0.3">
      <c r="A57">
        <f t="shared" si="5"/>
        <v>3</v>
      </c>
      <c r="B57">
        <v>1612</v>
      </c>
      <c r="C57" t="s">
        <v>415</v>
      </c>
      <c r="D57">
        <v>4394</v>
      </c>
      <c r="E57" t="s">
        <v>416</v>
      </c>
      <c r="F57" t="s">
        <v>22</v>
      </c>
      <c r="G57" t="s">
        <v>227</v>
      </c>
      <c r="H57" t="s">
        <v>417</v>
      </c>
      <c r="I57" t="s">
        <v>387</v>
      </c>
      <c r="J57" t="s">
        <v>26</v>
      </c>
      <c r="K57" t="s">
        <v>418</v>
      </c>
      <c r="L57" t="s">
        <v>419</v>
      </c>
      <c r="M57">
        <v>220</v>
      </c>
      <c r="N57" t="s">
        <v>420</v>
      </c>
      <c r="O57" t="s">
        <v>148</v>
      </c>
      <c r="P57" t="s">
        <v>46</v>
      </c>
      <c r="Q57" t="s">
        <v>421</v>
      </c>
      <c r="R57" t="s">
        <v>33</v>
      </c>
      <c r="S57" t="s">
        <v>34</v>
      </c>
      <c r="T57" t="s">
        <v>34</v>
      </c>
      <c r="U57" t="s">
        <v>34</v>
      </c>
    </row>
    <row r="58" spans="1:21" hidden="1" x14ac:dyDescent="0.3">
      <c r="B58">
        <v>1611</v>
      </c>
      <c r="C58" t="s">
        <v>422</v>
      </c>
      <c r="D58">
        <v>4393</v>
      </c>
      <c r="E58" t="s">
        <v>423</v>
      </c>
      <c r="F58" t="s">
        <v>22</v>
      </c>
      <c r="G58" t="s">
        <v>227</v>
      </c>
      <c r="H58" t="s">
        <v>424</v>
      </c>
      <c r="I58" t="s">
        <v>425</v>
      </c>
      <c r="J58" t="s">
        <v>52</v>
      </c>
      <c r="K58" t="s">
        <v>426</v>
      </c>
      <c r="L58" t="s">
        <v>427</v>
      </c>
      <c r="M58">
        <v>220</v>
      </c>
      <c r="N58" t="s">
        <v>239</v>
      </c>
      <c r="O58" t="s">
        <v>428</v>
      </c>
      <c r="P58" t="s">
        <v>429</v>
      </c>
      <c r="Q58" t="s">
        <v>430</v>
      </c>
      <c r="R58" t="s">
        <v>33</v>
      </c>
      <c r="S58" t="s">
        <v>34</v>
      </c>
      <c r="T58" t="s">
        <v>34</v>
      </c>
      <c r="U58" t="s">
        <v>34</v>
      </c>
    </row>
    <row r="59" spans="1:21" x14ac:dyDescent="0.3">
      <c r="A59">
        <f t="shared" ref="A59:A62" si="6">A58+1</f>
        <v>1</v>
      </c>
      <c r="B59">
        <v>1610</v>
      </c>
      <c r="C59" t="s">
        <v>431</v>
      </c>
      <c r="D59">
        <v>4392</v>
      </c>
      <c r="E59" t="s">
        <v>432</v>
      </c>
      <c r="F59" t="s">
        <v>22</v>
      </c>
      <c r="G59" t="s">
        <v>227</v>
      </c>
      <c r="H59" t="s">
        <v>433</v>
      </c>
      <c r="I59" t="s">
        <v>434</v>
      </c>
      <c r="J59" t="s">
        <v>26</v>
      </c>
      <c r="K59" t="s">
        <v>237</v>
      </c>
      <c r="L59" t="s">
        <v>435</v>
      </c>
      <c r="M59">
        <v>500</v>
      </c>
      <c r="N59" t="s">
        <v>369</v>
      </c>
      <c r="O59" t="s">
        <v>436</v>
      </c>
      <c r="P59" t="s">
        <v>114</v>
      </c>
      <c r="Q59" t="s">
        <v>168</v>
      </c>
      <c r="R59" t="s">
        <v>33</v>
      </c>
      <c r="S59" t="s">
        <v>34</v>
      </c>
      <c r="T59" t="s">
        <v>34</v>
      </c>
      <c r="U59" t="s">
        <v>34</v>
      </c>
    </row>
    <row r="60" spans="1:21" x14ac:dyDescent="0.3">
      <c r="A60">
        <f t="shared" si="6"/>
        <v>2</v>
      </c>
      <c r="B60">
        <v>1609</v>
      </c>
      <c r="C60" t="s">
        <v>437</v>
      </c>
      <c r="D60">
        <v>4391</v>
      </c>
      <c r="E60" t="s">
        <v>438</v>
      </c>
      <c r="F60" t="s">
        <v>22</v>
      </c>
      <c r="G60" t="s">
        <v>227</v>
      </c>
      <c r="H60" t="s">
        <v>439</v>
      </c>
      <c r="I60" t="s">
        <v>387</v>
      </c>
      <c r="J60" t="s">
        <v>26</v>
      </c>
      <c r="K60" t="s">
        <v>38</v>
      </c>
      <c r="L60" t="s">
        <v>440</v>
      </c>
      <c r="M60">
        <v>110</v>
      </c>
      <c r="N60" t="s">
        <v>137</v>
      </c>
      <c r="O60" t="s">
        <v>441</v>
      </c>
      <c r="P60" t="s">
        <v>139</v>
      </c>
      <c r="Q60" t="s">
        <v>442</v>
      </c>
      <c r="R60" t="s">
        <v>79</v>
      </c>
      <c r="S60" t="s">
        <v>34</v>
      </c>
      <c r="T60" t="s">
        <v>34</v>
      </c>
      <c r="U60" t="s">
        <v>34</v>
      </c>
    </row>
    <row r="61" spans="1:21" x14ac:dyDescent="0.3">
      <c r="A61">
        <f t="shared" si="6"/>
        <v>3</v>
      </c>
      <c r="B61">
        <v>1608</v>
      </c>
      <c r="C61" t="s">
        <v>443</v>
      </c>
      <c r="D61">
        <v>4389</v>
      </c>
      <c r="E61" t="s">
        <v>444</v>
      </c>
      <c r="F61" t="s">
        <v>22</v>
      </c>
      <c r="G61" t="s">
        <v>227</v>
      </c>
      <c r="H61" t="s">
        <v>445</v>
      </c>
      <c r="I61" t="s">
        <v>446</v>
      </c>
      <c r="J61" t="s">
        <v>26</v>
      </c>
      <c r="K61" t="s">
        <v>125</v>
      </c>
      <c r="L61" t="s">
        <v>447</v>
      </c>
      <c r="M61">
        <v>500</v>
      </c>
      <c r="N61" t="s">
        <v>448</v>
      </c>
      <c r="O61" t="s">
        <v>449</v>
      </c>
      <c r="P61" t="s">
        <v>324</v>
      </c>
      <c r="Q61" t="s">
        <v>450</v>
      </c>
      <c r="R61" t="s">
        <v>33</v>
      </c>
      <c r="S61" t="s">
        <v>34</v>
      </c>
      <c r="T61" t="s">
        <v>34</v>
      </c>
      <c r="U61" t="s">
        <v>34</v>
      </c>
    </row>
    <row r="62" spans="1:21" x14ac:dyDescent="0.3">
      <c r="A62">
        <f t="shared" si="6"/>
        <v>4</v>
      </c>
      <c r="B62">
        <v>1607</v>
      </c>
      <c r="C62" t="s">
        <v>451</v>
      </c>
      <c r="D62">
        <v>4388</v>
      </c>
      <c r="E62" t="s">
        <v>432</v>
      </c>
      <c r="F62" t="s">
        <v>161</v>
      </c>
      <c r="G62" t="s">
        <v>210</v>
      </c>
      <c r="H62" t="s">
        <v>452</v>
      </c>
      <c r="I62" t="s">
        <v>253</v>
      </c>
      <c r="J62" t="s">
        <v>26</v>
      </c>
      <c r="K62" t="s">
        <v>335</v>
      </c>
      <c r="L62" t="s">
        <v>453</v>
      </c>
      <c r="M62">
        <v>33</v>
      </c>
      <c r="N62" t="s">
        <v>454</v>
      </c>
      <c r="O62" t="s">
        <v>454</v>
      </c>
      <c r="P62" t="s">
        <v>114</v>
      </c>
      <c r="Q62" t="s">
        <v>455</v>
      </c>
      <c r="R62" t="s">
        <v>98</v>
      </c>
      <c r="S62" t="s">
        <v>34</v>
      </c>
      <c r="T62" t="s">
        <v>34</v>
      </c>
      <c r="U62" t="s">
        <v>34</v>
      </c>
    </row>
    <row r="63" spans="1:21" hidden="1" x14ac:dyDescent="0.3">
      <c r="B63">
        <v>1606</v>
      </c>
      <c r="C63" t="s">
        <v>456</v>
      </c>
      <c r="D63">
        <v>4387</v>
      </c>
      <c r="E63" t="s">
        <v>457</v>
      </c>
      <c r="F63" t="s">
        <v>22</v>
      </c>
      <c r="G63" t="s">
        <v>196</v>
      </c>
      <c r="H63" t="s">
        <v>458</v>
      </c>
      <c r="I63" t="s">
        <v>360</v>
      </c>
      <c r="J63" t="s">
        <v>103</v>
      </c>
      <c r="K63" t="s">
        <v>459</v>
      </c>
      <c r="L63" t="s">
        <v>322</v>
      </c>
      <c r="M63">
        <v>66</v>
      </c>
      <c r="N63" t="s">
        <v>137</v>
      </c>
      <c r="O63" t="s">
        <v>167</v>
      </c>
      <c r="P63" t="s">
        <v>324</v>
      </c>
      <c r="Q63" t="s">
        <v>325</v>
      </c>
      <c r="R63" t="s">
        <v>79</v>
      </c>
      <c r="S63" t="s">
        <v>34</v>
      </c>
      <c r="T63" t="s">
        <v>34</v>
      </c>
      <c r="U63" t="s">
        <v>34</v>
      </c>
    </row>
    <row r="64" spans="1:21" hidden="1" x14ac:dyDescent="0.3">
      <c r="B64">
        <v>1605</v>
      </c>
      <c r="C64" t="s">
        <v>456</v>
      </c>
      <c r="E64" t="s">
        <v>457</v>
      </c>
      <c r="F64" t="s">
        <v>22</v>
      </c>
      <c r="G64" t="s">
        <v>36</v>
      </c>
      <c r="H64" t="s">
        <v>460</v>
      </c>
      <c r="I64" t="s">
        <v>461</v>
      </c>
      <c r="J64" t="s">
        <v>103</v>
      </c>
      <c r="K64" t="s">
        <v>135</v>
      </c>
      <c r="L64" t="s">
        <v>462</v>
      </c>
      <c r="M64">
        <v>66</v>
      </c>
      <c r="N64" t="s">
        <v>167</v>
      </c>
      <c r="O64" t="s">
        <v>167</v>
      </c>
      <c r="P64" t="s">
        <v>324</v>
      </c>
      <c r="Q64" t="s">
        <v>325</v>
      </c>
      <c r="R64" t="s">
        <v>79</v>
      </c>
      <c r="S64" t="s">
        <v>34</v>
      </c>
      <c r="T64" t="s">
        <v>34</v>
      </c>
      <c r="U64" t="s">
        <v>34</v>
      </c>
    </row>
    <row r="65" spans="1:21" hidden="1" x14ac:dyDescent="0.3">
      <c r="B65">
        <v>1604</v>
      </c>
      <c r="C65" t="s">
        <v>463</v>
      </c>
      <c r="D65">
        <v>4385</v>
      </c>
      <c r="E65" t="s">
        <v>49</v>
      </c>
      <c r="F65" t="s">
        <v>22</v>
      </c>
      <c r="G65" t="s">
        <v>227</v>
      </c>
      <c r="H65" t="s">
        <v>464</v>
      </c>
      <c r="I65" t="s">
        <v>51</v>
      </c>
      <c r="J65" t="s">
        <v>103</v>
      </c>
      <c r="K65" t="s">
        <v>356</v>
      </c>
      <c r="L65" t="s">
        <v>465</v>
      </c>
      <c r="M65">
        <v>220</v>
      </c>
      <c r="N65" t="s">
        <v>275</v>
      </c>
      <c r="O65" t="s">
        <v>466</v>
      </c>
      <c r="P65" t="s">
        <v>139</v>
      </c>
      <c r="Q65" t="s">
        <v>467</v>
      </c>
      <c r="R65" t="s">
        <v>33</v>
      </c>
      <c r="S65" t="s">
        <v>34</v>
      </c>
      <c r="T65" t="s">
        <v>34</v>
      </c>
      <c r="U65" t="s">
        <v>34</v>
      </c>
    </row>
    <row r="66" spans="1:21" hidden="1" x14ac:dyDescent="0.3">
      <c r="B66">
        <v>1603</v>
      </c>
      <c r="C66" t="s">
        <v>468</v>
      </c>
      <c r="D66">
        <v>4386</v>
      </c>
      <c r="E66" t="s">
        <v>49</v>
      </c>
      <c r="F66" t="s">
        <v>22</v>
      </c>
      <c r="G66" t="s">
        <v>69</v>
      </c>
      <c r="H66" t="s">
        <v>469</v>
      </c>
      <c r="I66" t="s">
        <v>42</v>
      </c>
      <c r="J66" t="s">
        <v>103</v>
      </c>
      <c r="K66" t="s">
        <v>356</v>
      </c>
      <c r="L66" t="s">
        <v>470</v>
      </c>
      <c r="M66">
        <v>220</v>
      </c>
      <c r="N66" t="s">
        <v>471</v>
      </c>
      <c r="O66" t="s">
        <v>472</v>
      </c>
      <c r="P66" t="s">
        <v>139</v>
      </c>
      <c r="Q66" t="s">
        <v>473</v>
      </c>
      <c r="R66" t="s">
        <v>33</v>
      </c>
      <c r="S66" t="s">
        <v>34</v>
      </c>
      <c r="T66" t="s">
        <v>34</v>
      </c>
      <c r="U66" t="s">
        <v>34</v>
      </c>
    </row>
    <row r="67" spans="1:21" hidden="1" x14ac:dyDescent="0.3">
      <c r="B67">
        <v>1602</v>
      </c>
      <c r="C67" t="s">
        <v>474</v>
      </c>
      <c r="D67">
        <v>4379</v>
      </c>
      <c r="E67" t="s">
        <v>475</v>
      </c>
      <c r="F67" t="s">
        <v>22</v>
      </c>
      <c r="G67" t="s">
        <v>196</v>
      </c>
      <c r="H67" t="s">
        <v>476</v>
      </c>
      <c r="I67" t="s">
        <v>477</v>
      </c>
      <c r="J67" t="s">
        <v>103</v>
      </c>
      <c r="K67" t="s">
        <v>478</v>
      </c>
      <c r="L67" t="s">
        <v>28</v>
      </c>
      <c r="M67">
        <v>220</v>
      </c>
      <c r="N67" t="s">
        <v>167</v>
      </c>
      <c r="O67" t="s">
        <v>167</v>
      </c>
      <c r="P67" t="s">
        <v>31</v>
      </c>
      <c r="Q67" t="s">
        <v>32</v>
      </c>
      <c r="R67" t="s">
        <v>33</v>
      </c>
      <c r="S67" t="s">
        <v>34</v>
      </c>
      <c r="T67" t="s">
        <v>34</v>
      </c>
      <c r="U67" t="s">
        <v>34</v>
      </c>
    </row>
    <row r="68" spans="1:21" hidden="1" x14ac:dyDescent="0.3">
      <c r="B68">
        <v>1601</v>
      </c>
      <c r="C68" t="s">
        <v>479</v>
      </c>
      <c r="D68">
        <v>4375</v>
      </c>
      <c r="E68" t="s">
        <v>475</v>
      </c>
      <c r="F68" t="s">
        <v>22</v>
      </c>
      <c r="G68" t="s">
        <v>196</v>
      </c>
      <c r="H68" t="s">
        <v>480</v>
      </c>
      <c r="I68" t="s">
        <v>481</v>
      </c>
      <c r="J68" t="s">
        <v>52</v>
      </c>
      <c r="K68" t="s">
        <v>478</v>
      </c>
      <c r="L68" t="s">
        <v>482</v>
      </c>
      <c r="M68">
        <v>220</v>
      </c>
      <c r="N68" t="s">
        <v>167</v>
      </c>
      <c r="O68" t="s">
        <v>167</v>
      </c>
      <c r="P68" t="s">
        <v>57</v>
      </c>
      <c r="Q68" t="s">
        <v>483</v>
      </c>
      <c r="R68" t="s">
        <v>33</v>
      </c>
      <c r="S68" t="s">
        <v>34</v>
      </c>
      <c r="T68" t="s">
        <v>34</v>
      </c>
      <c r="U68" t="s">
        <v>34</v>
      </c>
    </row>
    <row r="69" spans="1:21" x14ac:dyDescent="0.3">
      <c r="A69">
        <f t="shared" ref="A69:A73" si="7">A68+1</f>
        <v>1</v>
      </c>
      <c r="B69">
        <v>1600</v>
      </c>
      <c r="C69" t="s">
        <v>484</v>
      </c>
      <c r="D69">
        <v>4384</v>
      </c>
      <c r="E69" t="s">
        <v>485</v>
      </c>
      <c r="F69" t="s">
        <v>22</v>
      </c>
      <c r="G69" t="s">
        <v>227</v>
      </c>
      <c r="H69" t="s">
        <v>486</v>
      </c>
      <c r="I69" t="s">
        <v>487</v>
      </c>
      <c r="J69" t="s">
        <v>26</v>
      </c>
      <c r="K69" t="s">
        <v>254</v>
      </c>
      <c r="L69" t="s">
        <v>488</v>
      </c>
      <c r="M69">
        <v>220</v>
      </c>
      <c r="N69" t="s">
        <v>489</v>
      </c>
      <c r="O69" t="s">
        <v>490</v>
      </c>
      <c r="P69" t="s">
        <v>57</v>
      </c>
      <c r="Q69" t="s">
        <v>491</v>
      </c>
      <c r="R69" t="s">
        <v>33</v>
      </c>
      <c r="S69" t="s">
        <v>34</v>
      </c>
      <c r="T69" t="s">
        <v>34</v>
      </c>
      <c r="U69" t="s">
        <v>34</v>
      </c>
    </row>
    <row r="70" spans="1:21" x14ac:dyDescent="0.3">
      <c r="A70">
        <f t="shared" si="7"/>
        <v>2</v>
      </c>
      <c r="B70">
        <v>1599</v>
      </c>
      <c r="C70" t="s">
        <v>492</v>
      </c>
      <c r="D70">
        <v>4378</v>
      </c>
      <c r="E70" t="s">
        <v>485</v>
      </c>
      <c r="F70" t="s">
        <v>22</v>
      </c>
      <c r="G70" t="s">
        <v>196</v>
      </c>
      <c r="H70" t="s">
        <v>493</v>
      </c>
      <c r="I70" t="s">
        <v>487</v>
      </c>
      <c r="J70" t="s">
        <v>26</v>
      </c>
      <c r="K70" t="s">
        <v>254</v>
      </c>
      <c r="L70" t="s">
        <v>494</v>
      </c>
      <c r="M70">
        <v>220</v>
      </c>
      <c r="N70" t="s">
        <v>495</v>
      </c>
      <c r="O70" t="s">
        <v>45</v>
      </c>
      <c r="P70" t="s">
        <v>57</v>
      </c>
      <c r="Q70" t="s">
        <v>496</v>
      </c>
      <c r="R70" t="s">
        <v>79</v>
      </c>
      <c r="S70" t="s">
        <v>34</v>
      </c>
      <c r="T70" t="s">
        <v>34</v>
      </c>
      <c r="U70" t="s">
        <v>34</v>
      </c>
    </row>
    <row r="71" spans="1:21" x14ac:dyDescent="0.3">
      <c r="A71">
        <f t="shared" si="7"/>
        <v>3</v>
      </c>
      <c r="B71">
        <v>1598</v>
      </c>
      <c r="C71" t="s">
        <v>497</v>
      </c>
      <c r="D71">
        <v>4381</v>
      </c>
      <c r="E71" t="s">
        <v>485</v>
      </c>
      <c r="F71" t="s">
        <v>22</v>
      </c>
      <c r="G71" t="s">
        <v>196</v>
      </c>
      <c r="H71" t="s">
        <v>498</v>
      </c>
      <c r="I71" t="s">
        <v>487</v>
      </c>
      <c r="J71" t="s">
        <v>26</v>
      </c>
      <c r="K71" t="s">
        <v>254</v>
      </c>
      <c r="L71" t="s">
        <v>499</v>
      </c>
      <c r="M71">
        <v>220</v>
      </c>
      <c r="N71" t="s">
        <v>500</v>
      </c>
      <c r="O71" t="s">
        <v>501</v>
      </c>
      <c r="P71" t="s">
        <v>96</v>
      </c>
      <c r="Q71" t="s">
        <v>391</v>
      </c>
      <c r="R71" t="s">
        <v>33</v>
      </c>
      <c r="S71" t="s">
        <v>34</v>
      </c>
      <c r="T71" t="s">
        <v>34</v>
      </c>
      <c r="U71" t="s">
        <v>34</v>
      </c>
    </row>
    <row r="72" spans="1:21" x14ac:dyDescent="0.3">
      <c r="A72">
        <f t="shared" si="7"/>
        <v>4</v>
      </c>
      <c r="B72">
        <v>1597</v>
      </c>
      <c r="C72" t="s">
        <v>502</v>
      </c>
      <c r="D72">
        <v>4382</v>
      </c>
      <c r="E72" t="s">
        <v>485</v>
      </c>
      <c r="F72" t="s">
        <v>22</v>
      </c>
      <c r="G72" t="s">
        <v>227</v>
      </c>
      <c r="H72" t="s">
        <v>503</v>
      </c>
      <c r="I72" t="s">
        <v>253</v>
      </c>
      <c r="J72" t="s">
        <v>26</v>
      </c>
      <c r="K72" t="s">
        <v>254</v>
      </c>
      <c r="L72" t="s">
        <v>504</v>
      </c>
      <c r="M72">
        <v>220</v>
      </c>
      <c r="N72" t="s">
        <v>505</v>
      </c>
      <c r="O72" t="s">
        <v>506</v>
      </c>
      <c r="P72" t="s">
        <v>46</v>
      </c>
      <c r="Q72" t="s">
        <v>241</v>
      </c>
      <c r="R72" t="s">
        <v>33</v>
      </c>
      <c r="S72" t="s">
        <v>34</v>
      </c>
      <c r="T72" t="s">
        <v>34</v>
      </c>
      <c r="U72" t="s">
        <v>34</v>
      </c>
    </row>
    <row r="73" spans="1:21" x14ac:dyDescent="0.3">
      <c r="A73">
        <f t="shared" si="7"/>
        <v>5</v>
      </c>
      <c r="B73">
        <v>1596</v>
      </c>
      <c r="C73" t="s">
        <v>507</v>
      </c>
      <c r="D73">
        <v>4396</v>
      </c>
      <c r="E73" t="s">
        <v>260</v>
      </c>
      <c r="F73" t="s">
        <v>22</v>
      </c>
      <c r="G73" t="s">
        <v>196</v>
      </c>
      <c r="H73" t="s">
        <v>508</v>
      </c>
      <c r="I73" t="s">
        <v>51</v>
      </c>
      <c r="J73" t="s">
        <v>26</v>
      </c>
      <c r="K73" t="s">
        <v>263</v>
      </c>
      <c r="L73" t="s">
        <v>368</v>
      </c>
      <c r="M73">
        <v>220</v>
      </c>
      <c r="N73" t="s">
        <v>29</v>
      </c>
      <c r="O73" t="s">
        <v>370</v>
      </c>
      <c r="P73" t="s">
        <v>31</v>
      </c>
      <c r="Q73" t="s">
        <v>32</v>
      </c>
      <c r="R73" t="s">
        <v>33</v>
      </c>
      <c r="S73" t="s">
        <v>34</v>
      </c>
      <c r="T73" t="s">
        <v>34</v>
      </c>
      <c r="U73" t="s">
        <v>34</v>
      </c>
    </row>
    <row r="74" spans="1:21" hidden="1" x14ac:dyDescent="0.3">
      <c r="B74">
        <v>1595</v>
      </c>
      <c r="C74" t="s">
        <v>509</v>
      </c>
      <c r="D74">
        <v>4380</v>
      </c>
      <c r="E74" t="s">
        <v>510</v>
      </c>
      <c r="F74" t="s">
        <v>22</v>
      </c>
      <c r="G74" t="s">
        <v>196</v>
      </c>
      <c r="H74" t="s">
        <v>511</v>
      </c>
      <c r="I74" t="s">
        <v>387</v>
      </c>
      <c r="J74" t="s">
        <v>103</v>
      </c>
      <c r="K74" t="s">
        <v>512</v>
      </c>
      <c r="L74" t="s">
        <v>368</v>
      </c>
      <c r="M74">
        <v>220</v>
      </c>
      <c r="N74" t="s">
        <v>513</v>
      </c>
      <c r="O74" t="s">
        <v>514</v>
      </c>
      <c r="P74" t="s">
        <v>31</v>
      </c>
      <c r="Q74" t="s">
        <v>32</v>
      </c>
      <c r="R74" t="s">
        <v>33</v>
      </c>
      <c r="S74" t="s">
        <v>34</v>
      </c>
      <c r="T74" t="s">
        <v>34</v>
      </c>
      <c r="U74" t="s">
        <v>34</v>
      </c>
    </row>
    <row r="75" spans="1:21" hidden="1" x14ac:dyDescent="0.3">
      <c r="B75">
        <v>1594</v>
      </c>
      <c r="C75" t="s">
        <v>515</v>
      </c>
      <c r="D75">
        <v>4383</v>
      </c>
      <c r="E75" t="s">
        <v>516</v>
      </c>
      <c r="F75" t="s">
        <v>22</v>
      </c>
      <c r="G75" t="s">
        <v>196</v>
      </c>
      <c r="H75" t="s">
        <v>517</v>
      </c>
      <c r="I75" t="s">
        <v>518</v>
      </c>
      <c r="J75" t="s">
        <v>52</v>
      </c>
      <c r="K75" t="s">
        <v>519</v>
      </c>
      <c r="L75" t="s">
        <v>494</v>
      </c>
      <c r="M75">
        <v>220</v>
      </c>
      <c r="N75" t="s">
        <v>520</v>
      </c>
      <c r="O75" t="s">
        <v>248</v>
      </c>
      <c r="P75" t="s">
        <v>57</v>
      </c>
      <c r="Q75" t="s">
        <v>483</v>
      </c>
      <c r="R75" t="s">
        <v>79</v>
      </c>
      <c r="S75" t="s">
        <v>34</v>
      </c>
      <c r="T75" t="s">
        <v>34</v>
      </c>
      <c r="U75" t="s">
        <v>34</v>
      </c>
    </row>
    <row r="76" spans="1:21" hidden="1" x14ac:dyDescent="0.3">
      <c r="B76">
        <v>1593</v>
      </c>
      <c r="C76" t="s">
        <v>521</v>
      </c>
      <c r="D76">
        <v>4376</v>
      </c>
      <c r="E76" t="s">
        <v>423</v>
      </c>
      <c r="F76" t="s">
        <v>22</v>
      </c>
      <c r="G76" t="s">
        <v>196</v>
      </c>
      <c r="H76" t="s">
        <v>517</v>
      </c>
      <c r="I76" t="s">
        <v>51</v>
      </c>
      <c r="J76" t="s">
        <v>52</v>
      </c>
      <c r="K76" t="s">
        <v>117</v>
      </c>
      <c r="L76" t="s">
        <v>482</v>
      </c>
      <c r="M76">
        <v>220</v>
      </c>
      <c r="N76" t="s">
        <v>248</v>
      </c>
      <c r="O76" t="s">
        <v>248</v>
      </c>
      <c r="P76" t="s">
        <v>57</v>
      </c>
      <c r="Q76" t="s">
        <v>522</v>
      </c>
      <c r="R76" t="s">
        <v>79</v>
      </c>
      <c r="S76" t="s">
        <v>34</v>
      </c>
      <c r="T76" t="s">
        <v>34</v>
      </c>
      <c r="U76" t="s">
        <v>34</v>
      </c>
    </row>
    <row r="77" spans="1:21" x14ac:dyDescent="0.3">
      <c r="A77">
        <f t="shared" ref="A77:A79" si="8">A76+1</f>
        <v>1</v>
      </c>
      <c r="B77">
        <v>1592</v>
      </c>
      <c r="C77" t="s">
        <v>523</v>
      </c>
      <c r="D77">
        <v>4377</v>
      </c>
      <c r="E77" t="s">
        <v>423</v>
      </c>
      <c r="F77" t="s">
        <v>22</v>
      </c>
      <c r="G77" t="s">
        <v>196</v>
      </c>
      <c r="H77" t="s">
        <v>517</v>
      </c>
      <c r="I77" t="s">
        <v>524</v>
      </c>
      <c r="J77" t="s">
        <v>26</v>
      </c>
      <c r="K77" t="s">
        <v>426</v>
      </c>
      <c r="L77" t="s">
        <v>368</v>
      </c>
      <c r="M77">
        <v>220</v>
      </c>
      <c r="N77" t="s">
        <v>167</v>
      </c>
      <c r="O77" t="s">
        <v>167</v>
      </c>
      <c r="P77" t="s">
        <v>31</v>
      </c>
      <c r="Q77" t="s">
        <v>32</v>
      </c>
      <c r="R77" t="s">
        <v>33</v>
      </c>
      <c r="S77" t="s">
        <v>34</v>
      </c>
      <c r="T77" t="s">
        <v>34</v>
      </c>
      <c r="U77" t="s">
        <v>34</v>
      </c>
    </row>
    <row r="78" spans="1:21" x14ac:dyDescent="0.3">
      <c r="A78">
        <f t="shared" si="8"/>
        <v>2</v>
      </c>
      <c r="B78">
        <v>1591</v>
      </c>
      <c r="C78" t="s">
        <v>525</v>
      </c>
      <c r="D78">
        <v>4397</v>
      </c>
      <c r="E78" t="s">
        <v>526</v>
      </c>
      <c r="F78" t="s">
        <v>22</v>
      </c>
      <c r="G78" t="s">
        <v>196</v>
      </c>
      <c r="H78" t="s">
        <v>527</v>
      </c>
      <c r="I78" t="s">
        <v>262</v>
      </c>
      <c r="J78" t="s">
        <v>26</v>
      </c>
      <c r="K78" t="s">
        <v>459</v>
      </c>
      <c r="L78" t="s">
        <v>368</v>
      </c>
      <c r="M78">
        <v>220</v>
      </c>
      <c r="N78" t="s">
        <v>55</v>
      </c>
      <c r="O78" t="s">
        <v>528</v>
      </c>
      <c r="P78" t="s">
        <v>31</v>
      </c>
      <c r="Q78" t="s">
        <v>32</v>
      </c>
      <c r="R78" t="s">
        <v>33</v>
      </c>
      <c r="S78" t="s">
        <v>34</v>
      </c>
      <c r="T78" t="s">
        <v>34</v>
      </c>
      <c r="U78" t="s">
        <v>34</v>
      </c>
    </row>
    <row r="79" spans="1:21" x14ac:dyDescent="0.3">
      <c r="A79">
        <f t="shared" si="8"/>
        <v>3</v>
      </c>
      <c r="B79">
        <v>1590</v>
      </c>
      <c r="C79" t="s">
        <v>529</v>
      </c>
      <c r="D79">
        <v>4374</v>
      </c>
      <c r="E79" t="s">
        <v>530</v>
      </c>
      <c r="F79" t="s">
        <v>22</v>
      </c>
      <c r="G79" t="s">
        <v>227</v>
      </c>
      <c r="H79" t="s">
        <v>527</v>
      </c>
      <c r="I79" t="s">
        <v>111</v>
      </c>
      <c r="J79" t="s">
        <v>26</v>
      </c>
      <c r="K79" t="s">
        <v>531</v>
      </c>
      <c r="L79" t="s">
        <v>532</v>
      </c>
      <c r="M79">
        <v>66</v>
      </c>
      <c r="N79" t="s">
        <v>137</v>
      </c>
      <c r="O79" t="s">
        <v>337</v>
      </c>
      <c r="P79" t="s">
        <v>232</v>
      </c>
      <c r="Q79" t="s">
        <v>533</v>
      </c>
      <c r="R79" t="s">
        <v>79</v>
      </c>
      <c r="S79" t="s">
        <v>34</v>
      </c>
      <c r="T79" t="s">
        <v>34</v>
      </c>
      <c r="U79" t="s">
        <v>34</v>
      </c>
    </row>
    <row r="80" spans="1:21" hidden="1" x14ac:dyDescent="0.3">
      <c r="B80">
        <v>1589</v>
      </c>
      <c r="C80" t="s">
        <v>398</v>
      </c>
      <c r="E80" t="s">
        <v>399</v>
      </c>
      <c r="F80" t="s">
        <v>22</v>
      </c>
      <c r="G80" t="s">
        <v>36</v>
      </c>
      <c r="H80" t="s">
        <v>534</v>
      </c>
      <c r="I80" t="s">
        <v>181</v>
      </c>
      <c r="J80" t="s">
        <v>103</v>
      </c>
      <c r="K80" t="s">
        <v>535</v>
      </c>
      <c r="L80" t="s">
        <v>322</v>
      </c>
      <c r="M80">
        <v>66</v>
      </c>
      <c r="N80" t="s">
        <v>137</v>
      </c>
      <c r="O80" t="s">
        <v>231</v>
      </c>
      <c r="P80" t="s">
        <v>324</v>
      </c>
      <c r="Q80" t="s">
        <v>325</v>
      </c>
      <c r="R80" t="s">
        <v>79</v>
      </c>
      <c r="S80" t="s">
        <v>34</v>
      </c>
      <c r="T80" t="s">
        <v>34</v>
      </c>
      <c r="U80" t="s">
        <v>34</v>
      </c>
    </row>
    <row r="81" spans="1:21" hidden="1" x14ac:dyDescent="0.3">
      <c r="B81">
        <v>1588</v>
      </c>
      <c r="C81" t="s">
        <v>474</v>
      </c>
      <c r="E81" t="s">
        <v>475</v>
      </c>
      <c r="F81" t="s">
        <v>22</v>
      </c>
      <c r="G81" t="s">
        <v>36</v>
      </c>
      <c r="H81" t="s">
        <v>536</v>
      </c>
      <c r="I81" t="s">
        <v>477</v>
      </c>
      <c r="J81" t="s">
        <v>103</v>
      </c>
      <c r="K81" t="s">
        <v>478</v>
      </c>
      <c r="L81" t="s">
        <v>28</v>
      </c>
      <c r="M81">
        <v>220</v>
      </c>
      <c r="N81" t="s">
        <v>537</v>
      </c>
      <c r="O81" t="s">
        <v>167</v>
      </c>
      <c r="P81" t="s">
        <v>31</v>
      </c>
      <c r="Q81" t="s">
        <v>32</v>
      </c>
      <c r="R81" t="s">
        <v>33</v>
      </c>
      <c r="S81" t="s">
        <v>34</v>
      </c>
      <c r="T81" t="s">
        <v>34</v>
      </c>
      <c r="U81" t="s">
        <v>34</v>
      </c>
    </row>
    <row r="82" spans="1:21" hidden="1" x14ac:dyDescent="0.3">
      <c r="B82">
        <v>1587</v>
      </c>
      <c r="C82" t="s">
        <v>479</v>
      </c>
      <c r="E82" t="s">
        <v>475</v>
      </c>
      <c r="F82" t="s">
        <v>22</v>
      </c>
      <c r="G82" t="s">
        <v>36</v>
      </c>
      <c r="H82" t="s">
        <v>538</v>
      </c>
      <c r="I82" t="s">
        <v>481</v>
      </c>
      <c r="J82" t="s">
        <v>52</v>
      </c>
      <c r="K82" t="s">
        <v>539</v>
      </c>
      <c r="L82" t="s">
        <v>482</v>
      </c>
      <c r="M82">
        <v>220</v>
      </c>
      <c r="N82" t="s">
        <v>540</v>
      </c>
      <c r="O82" t="s">
        <v>167</v>
      </c>
      <c r="P82" t="s">
        <v>57</v>
      </c>
      <c r="Q82" t="s">
        <v>483</v>
      </c>
      <c r="R82" t="s">
        <v>33</v>
      </c>
      <c r="S82" t="s">
        <v>34</v>
      </c>
      <c r="T82" t="s">
        <v>34</v>
      </c>
      <c r="U82" t="s">
        <v>34</v>
      </c>
    </row>
    <row r="83" spans="1:21" hidden="1" x14ac:dyDescent="0.3">
      <c r="B83">
        <v>1586</v>
      </c>
      <c r="C83" t="s">
        <v>541</v>
      </c>
      <c r="D83">
        <v>4373</v>
      </c>
      <c r="E83" t="s">
        <v>542</v>
      </c>
      <c r="F83" t="s">
        <v>88</v>
      </c>
      <c r="G83" t="s">
        <v>243</v>
      </c>
      <c r="H83" t="s">
        <v>543</v>
      </c>
      <c r="I83" t="s">
        <v>544</v>
      </c>
      <c r="J83" t="s">
        <v>103</v>
      </c>
      <c r="K83" t="s">
        <v>478</v>
      </c>
      <c r="L83" t="s">
        <v>545</v>
      </c>
      <c r="M83">
        <v>220</v>
      </c>
      <c r="N83" t="s">
        <v>546</v>
      </c>
      <c r="O83" t="s">
        <v>547</v>
      </c>
      <c r="P83" t="s">
        <v>324</v>
      </c>
      <c r="Q83" t="s">
        <v>548</v>
      </c>
      <c r="R83" t="s">
        <v>98</v>
      </c>
      <c r="S83" t="s">
        <v>34</v>
      </c>
      <c r="T83" t="s">
        <v>34</v>
      </c>
      <c r="U83" t="s">
        <v>34</v>
      </c>
    </row>
    <row r="84" spans="1:21" x14ac:dyDescent="0.3">
      <c r="A84">
        <f t="shared" ref="A84:A87" si="9">A83+1</f>
        <v>1</v>
      </c>
      <c r="B84">
        <v>1585</v>
      </c>
      <c r="C84" t="s">
        <v>549</v>
      </c>
      <c r="D84">
        <v>4367</v>
      </c>
      <c r="E84" t="s">
        <v>550</v>
      </c>
      <c r="F84" t="s">
        <v>161</v>
      </c>
      <c r="G84" t="s">
        <v>409</v>
      </c>
      <c r="H84" t="s">
        <v>551</v>
      </c>
      <c r="I84" t="s">
        <v>552</v>
      </c>
      <c r="J84" t="s">
        <v>26</v>
      </c>
      <c r="K84" t="s">
        <v>553</v>
      </c>
      <c r="L84" t="s">
        <v>554</v>
      </c>
      <c r="M84">
        <v>220</v>
      </c>
      <c r="N84" t="s">
        <v>389</v>
      </c>
      <c r="O84" t="s">
        <v>167</v>
      </c>
      <c r="P84" t="s">
        <v>202</v>
      </c>
      <c r="Q84" t="s">
        <v>555</v>
      </c>
      <c r="R84" t="s">
        <v>98</v>
      </c>
      <c r="S84" t="s">
        <v>34</v>
      </c>
      <c r="T84" t="s">
        <v>34</v>
      </c>
      <c r="U84" t="s">
        <v>34</v>
      </c>
    </row>
    <row r="85" spans="1:21" x14ac:dyDescent="0.3">
      <c r="A85">
        <f t="shared" si="9"/>
        <v>2</v>
      </c>
      <c r="B85">
        <v>1584</v>
      </c>
      <c r="C85" t="s">
        <v>556</v>
      </c>
      <c r="D85">
        <v>4366</v>
      </c>
      <c r="E85" t="s">
        <v>557</v>
      </c>
      <c r="F85" t="s">
        <v>88</v>
      </c>
      <c r="G85" t="s">
        <v>243</v>
      </c>
      <c r="H85" t="s">
        <v>558</v>
      </c>
      <c r="I85" t="s">
        <v>559</v>
      </c>
      <c r="J85" t="s">
        <v>26</v>
      </c>
      <c r="K85" t="s">
        <v>263</v>
      </c>
      <c r="L85" t="s">
        <v>560</v>
      </c>
      <c r="M85">
        <v>220</v>
      </c>
      <c r="N85" t="s">
        <v>137</v>
      </c>
      <c r="O85" t="s">
        <v>167</v>
      </c>
      <c r="P85" t="s">
        <v>46</v>
      </c>
      <c r="Q85" t="s">
        <v>120</v>
      </c>
      <c r="R85" t="s">
        <v>98</v>
      </c>
      <c r="S85" t="s">
        <v>34</v>
      </c>
      <c r="T85" t="s">
        <v>34</v>
      </c>
      <c r="U85" t="s">
        <v>34</v>
      </c>
    </row>
    <row r="86" spans="1:21" x14ac:dyDescent="0.3">
      <c r="A86">
        <f t="shared" si="9"/>
        <v>3</v>
      </c>
      <c r="B86">
        <v>1583</v>
      </c>
      <c r="C86" t="s">
        <v>561</v>
      </c>
      <c r="D86">
        <v>4365</v>
      </c>
      <c r="E86" t="s">
        <v>562</v>
      </c>
      <c r="F86" t="s">
        <v>88</v>
      </c>
      <c r="G86" t="s">
        <v>243</v>
      </c>
      <c r="H86" t="s">
        <v>563</v>
      </c>
      <c r="I86" t="s">
        <v>461</v>
      </c>
      <c r="J86" t="s">
        <v>26</v>
      </c>
      <c r="K86" t="s">
        <v>328</v>
      </c>
      <c r="L86" t="s">
        <v>564</v>
      </c>
      <c r="M86">
        <v>110</v>
      </c>
      <c r="N86" t="s">
        <v>565</v>
      </c>
      <c r="O86" t="s">
        <v>566</v>
      </c>
      <c r="P86" t="s">
        <v>46</v>
      </c>
      <c r="Q86" t="s">
        <v>567</v>
      </c>
      <c r="R86" t="s">
        <v>98</v>
      </c>
      <c r="S86" t="s">
        <v>34</v>
      </c>
      <c r="T86" t="s">
        <v>34</v>
      </c>
      <c r="U86" t="s">
        <v>34</v>
      </c>
    </row>
    <row r="87" spans="1:21" x14ac:dyDescent="0.3">
      <c r="A87">
        <f t="shared" si="9"/>
        <v>4</v>
      </c>
      <c r="B87">
        <v>1582</v>
      </c>
      <c r="C87" t="s">
        <v>568</v>
      </c>
      <c r="D87">
        <v>4364</v>
      </c>
      <c r="E87" t="s">
        <v>569</v>
      </c>
      <c r="F87" t="s">
        <v>161</v>
      </c>
      <c r="G87" t="s">
        <v>409</v>
      </c>
      <c r="H87" t="s">
        <v>570</v>
      </c>
      <c r="I87" t="s">
        <v>571</v>
      </c>
      <c r="J87" t="s">
        <v>26</v>
      </c>
      <c r="K87" t="s">
        <v>572</v>
      </c>
      <c r="L87" t="s">
        <v>573</v>
      </c>
      <c r="M87">
        <v>23</v>
      </c>
      <c r="N87" t="s">
        <v>574</v>
      </c>
      <c r="O87" t="s">
        <v>575</v>
      </c>
      <c r="P87" t="s">
        <v>114</v>
      </c>
      <c r="Q87" t="s">
        <v>168</v>
      </c>
      <c r="R87" t="s">
        <v>98</v>
      </c>
      <c r="S87" t="s">
        <v>34</v>
      </c>
      <c r="T87" t="s">
        <v>34</v>
      </c>
      <c r="U87" t="s">
        <v>34</v>
      </c>
    </row>
    <row r="88" spans="1:21" hidden="1" x14ac:dyDescent="0.3">
      <c r="B88">
        <v>1580</v>
      </c>
      <c r="C88" t="s">
        <v>576</v>
      </c>
      <c r="D88">
        <v>4363</v>
      </c>
      <c r="E88" t="s">
        <v>49</v>
      </c>
      <c r="F88" t="s">
        <v>88</v>
      </c>
      <c r="G88" t="s">
        <v>243</v>
      </c>
      <c r="H88" t="s">
        <v>577</v>
      </c>
      <c r="I88" t="s">
        <v>51</v>
      </c>
      <c r="J88" t="s">
        <v>103</v>
      </c>
      <c r="K88" t="s">
        <v>356</v>
      </c>
      <c r="L88" t="s">
        <v>578</v>
      </c>
      <c r="M88">
        <v>220</v>
      </c>
      <c r="N88" t="s">
        <v>224</v>
      </c>
      <c r="O88" t="s">
        <v>167</v>
      </c>
      <c r="P88" t="s">
        <v>31</v>
      </c>
      <c r="Q88" t="s">
        <v>32</v>
      </c>
      <c r="R88" t="s">
        <v>98</v>
      </c>
      <c r="S88" t="s">
        <v>34</v>
      </c>
      <c r="T88" t="s">
        <v>34</v>
      </c>
      <c r="U88" t="s">
        <v>34</v>
      </c>
    </row>
    <row r="89" spans="1:21" hidden="1" x14ac:dyDescent="0.3">
      <c r="B89">
        <v>1579</v>
      </c>
      <c r="C89" t="s">
        <v>579</v>
      </c>
      <c r="D89">
        <v>4362</v>
      </c>
      <c r="E89" t="s">
        <v>49</v>
      </c>
      <c r="F89" t="s">
        <v>88</v>
      </c>
      <c r="G89" t="s">
        <v>243</v>
      </c>
      <c r="H89" t="s">
        <v>580</v>
      </c>
      <c r="I89" t="s">
        <v>262</v>
      </c>
      <c r="J89" t="s">
        <v>103</v>
      </c>
      <c r="K89" t="s">
        <v>356</v>
      </c>
      <c r="L89" t="s">
        <v>581</v>
      </c>
      <c r="M89">
        <v>220</v>
      </c>
      <c r="N89" t="s">
        <v>224</v>
      </c>
      <c r="O89" t="s">
        <v>167</v>
      </c>
      <c r="P89" t="s">
        <v>31</v>
      </c>
      <c r="Q89" t="s">
        <v>32</v>
      </c>
      <c r="R89" t="s">
        <v>98</v>
      </c>
      <c r="S89" t="s">
        <v>34</v>
      </c>
      <c r="T89" t="s">
        <v>34</v>
      </c>
      <c r="U89" t="s">
        <v>34</v>
      </c>
    </row>
    <row r="90" spans="1:21" hidden="1" x14ac:dyDescent="0.3">
      <c r="B90">
        <v>1578</v>
      </c>
      <c r="C90" t="s">
        <v>582</v>
      </c>
      <c r="D90">
        <v>4361</v>
      </c>
      <c r="E90" t="s">
        <v>583</v>
      </c>
      <c r="F90" t="s">
        <v>88</v>
      </c>
      <c r="G90" t="s">
        <v>243</v>
      </c>
      <c r="H90" t="s">
        <v>584</v>
      </c>
      <c r="I90" t="s">
        <v>585</v>
      </c>
      <c r="J90" t="s">
        <v>52</v>
      </c>
      <c r="K90" t="s">
        <v>586</v>
      </c>
      <c r="L90" t="s">
        <v>587</v>
      </c>
      <c r="M90">
        <v>220</v>
      </c>
      <c r="N90" t="s">
        <v>588</v>
      </c>
      <c r="O90" t="s">
        <v>589</v>
      </c>
      <c r="P90" t="s">
        <v>57</v>
      </c>
      <c r="Q90" t="s">
        <v>590</v>
      </c>
      <c r="R90" t="s">
        <v>98</v>
      </c>
      <c r="S90" t="s">
        <v>34</v>
      </c>
      <c r="T90" t="s">
        <v>34</v>
      </c>
      <c r="U90" t="s">
        <v>34</v>
      </c>
    </row>
    <row r="91" spans="1:21" x14ac:dyDescent="0.3">
      <c r="A91">
        <f>A90+1</f>
        <v>1</v>
      </c>
      <c r="B91">
        <v>1577</v>
      </c>
      <c r="C91" t="s">
        <v>591</v>
      </c>
      <c r="D91">
        <v>4360</v>
      </c>
      <c r="E91" t="s">
        <v>592</v>
      </c>
      <c r="F91" t="s">
        <v>22</v>
      </c>
      <c r="G91" t="s">
        <v>227</v>
      </c>
      <c r="H91" t="s">
        <v>593</v>
      </c>
      <c r="I91" t="s">
        <v>477</v>
      </c>
      <c r="J91" t="s">
        <v>26</v>
      </c>
      <c r="K91" t="s">
        <v>531</v>
      </c>
      <c r="L91" t="s">
        <v>255</v>
      </c>
      <c r="M91">
        <v>220</v>
      </c>
      <c r="N91" t="s">
        <v>256</v>
      </c>
      <c r="O91" t="s">
        <v>594</v>
      </c>
      <c r="P91" t="s">
        <v>96</v>
      </c>
      <c r="Q91" t="s">
        <v>258</v>
      </c>
      <c r="R91" t="s">
        <v>79</v>
      </c>
      <c r="S91" t="s">
        <v>34</v>
      </c>
      <c r="T91" t="s">
        <v>34</v>
      </c>
      <c r="U91" t="s">
        <v>34</v>
      </c>
    </row>
    <row r="92" spans="1:21" hidden="1" x14ac:dyDescent="0.3">
      <c r="B92">
        <v>1576</v>
      </c>
      <c r="C92" t="s">
        <v>582</v>
      </c>
      <c r="E92" t="s">
        <v>583</v>
      </c>
      <c r="F92" t="s">
        <v>88</v>
      </c>
      <c r="G92" t="s">
        <v>36</v>
      </c>
      <c r="H92" t="s">
        <v>595</v>
      </c>
      <c r="I92" t="s">
        <v>360</v>
      </c>
      <c r="J92" t="s">
        <v>52</v>
      </c>
      <c r="K92" t="s">
        <v>596</v>
      </c>
      <c r="L92" t="s">
        <v>597</v>
      </c>
      <c r="M92">
        <v>220</v>
      </c>
      <c r="N92" t="s">
        <v>588</v>
      </c>
      <c r="O92" t="s">
        <v>598</v>
      </c>
      <c r="P92" t="s">
        <v>57</v>
      </c>
      <c r="Q92" t="s">
        <v>590</v>
      </c>
      <c r="R92" t="s">
        <v>98</v>
      </c>
      <c r="S92" t="s">
        <v>34</v>
      </c>
      <c r="T92" t="s">
        <v>34</v>
      </c>
      <c r="U92" t="s">
        <v>34</v>
      </c>
    </row>
    <row r="93" spans="1:21" x14ac:dyDescent="0.3">
      <c r="A93">
        <f>A92+1</f>
        <v>1</v>
      </c>
      <c r="B93">
        <v>1575</v>
      </c>
      <c r="C93" t="s">
        <v>599</v>
      </c>
      <c r="D93">
        <v>4359</v>
      </c>
      <c r="E93" t="s">
        <v>40</v>
      </c>
      <c r="F93" t="s">
        <v>22</v>
      </c>
      <c r="G93" t="s">
        <v>268</v>
      </c>
      <c r="H93" t="s">
        <v>600</v>
      </c>
      <c r="I93" t="s">
        <v>198</v>
      </c>
      <c r="J93" t="s">
        <v>26</v>
      </c>
      <c r="K93" t="s">
        <v>601</v>
      </c>
      <c r="L93" t="s">
        <v>602</v>
      </c>
      <c r="M93">
        <v>220</v>
      </c>
      <c r="N93" t="s">
        <v>29</v>
      </c>
      <c r="O93" t="s">
        <v>603</v>
      </c>
      <c r="P93" t="s">
        <v>65</v>
      </c>
      <c r="Q93" t="s">
        <v>604</v>
      </c>
      <c r="R93" t="s">
        <v>33</v>
      </c>
      <c r="S93" t="s">
        <v>34</v>
      </c>
      <c r="T93" t="s">
        <v>34</v>
      </c>
      <c r="U93" t="s">
        <v>34</v>
      </c>
    </row>
    <row r="94" spans="1:21" hidden="1" x14ac:dyDescent="0.3">
      <c r="B94">
        <v>1574</v>
      </c>
      <c r="C94" t="s">
        <v>605</v>
      </c>
      <c r="D94">
        <v>4344</v>
      </c>
      <c r="E94" t="s">
        <v>606</v>
      </c>
      <c r="F94" t="s">
        <v>22</v>
      </c>
      <c r="G94" t="s">
        <v>227</v>
      </c>
      <c r="H94" t="s">
        <v>607</v>
      </c>
      <c r="I94" t="s">
        <v>253</v>
      </c>
      <c r="J94" t="s">
        <v>52</v>
      </c>
      <c r="K94" t="s">
        <v>608</v>
      </c>
      <c r="L94" t="s">
        <v>609</v>
      </c>
      <c r="M94">
        <v>220</v>
      </c>
      <c r="N94" t="s">
        <v>389</v>
      </c>
      <c r="O94" t="s">
        <v>466</v>
      </c>
      <c r="P94" t="s">
        <v>429</v>
      </c>
      <c r="Q94" t="s">
        <v>610</v>
      </c>
      <c r="R94" t="s">
        <v>79</v>
      </c>
      <c r="S94" t="s">
        <v>34</v>
      </c>
      <c r="T94" t="s">
        <v>34</v>
      </c>
      <c r="U94" t="s">
        <v>34</v>
      </c>
    </row>
    <row r="95" spans="1:21" hidden="1" x14ac:dyDescent="0.3">
      <c r="B95">
        <v>1573</v>
      </c>
      <c r="C95" t="s">
        <v>611</v>
      </c>
      <c r="D95">
        <v>4343</v>
      </c>
      <c r="E95" t="s">
        <v>170</v>
      </c>
      <c r="F95" t="s">
        <v>22</v>
      </c>
      <c r="G95" t="s">
        <v>268</v>
      </c>
      <c r="H95" t="s">
        <v>612</v>
      </c>
      <c r="I95" t="s">
        <v>172</v>
      </c>
      <c r="J95" t="s">
        <v>72</v>
      </c>
      <c r="K95" t="s">
        <v>613</v>
      </c>
      <c r="L95" t="s">
        <v>614</v>
      </c>
      <c r="M95">
        <v>12</v>
      </c>
      <c r="N95" t="s">
        <v>615</v>
      </c>
      <c r="O95" t="s">
        <v>616</v>
      </c>
      <c r="P95" t="s">
        <v>129</v>
      </c>
      <c r="Q95" t="s">
        <v>617</v>
      </c>
      <c r="R95" t="s">
        <v>79</v>
      </c>
      <c r="S95" t="s">
        <v>34</v>
      </c>
      <c r="T95" t="s">
        <v>34</v>
      </c>
      <c r="U95" t="s">
        <v>34</v>
      </c>
    </row>
    <row r="96" spans="1:21" x14ac:dyDescent="0.3">
      <c r="A96">
        <f>A95+1</f>
        <v>1</v>
      </c>
      <c r="B96">
        <v>1572</v>
      </c>
      <c r="C96" t="s">
        <v>618</v>
      </c>
      <c r="D96">
        <v>4342</v>
      </c>
      <c r="E96" t="s">
        <v>179</v>
      </c>
      <c r="F96" t="s">
        <v>22</v>
      </c>
      <c r="G96" t="s">
        <v>268</v>
      </c>
      <c r="H96" t="s">
        <v>619</v>
      </c>
      <c r="I96" t="s">
        <v>620</v>
      </c>
      <c r="J96" t="s">
        <v>26</v>
      </c>
      <c r="K96" t="s">
        <v>173</v>
      </c>
      <c r="L96" t="s">
        <v>621</v>
      </c>
      <c r="M96">
        <v>23</v>
      </c>
      <c r="N96" t="s">
        <v>622</v>
      </c>
      <c r="O96" t="s">
        <v>622</v>
      </c>
      <c r="P96" t="s">
        <v>46</v>
      </c>
      <c r="Q96" t="s">
        <v>120</v>
      </c>
      <c r="R96" t="s">
        <v>79</v>
      </c>
      <c r="S96" t="s">
        <v>34</v>
      </c>
      <c r="T96" t="s">
        <v>34</v>
      </c>
      <c r="U96" t="s">
        <v>34</v>
      </c>
    </row>
    <row r="97" spans="1:21" hidden="1" x14ac:dyDescent="0.3">
      <c r="B97">
        <v>1571</v>
      </c>
      <c r="C97" t="s">
        <v>623</v>
      </c>
      <c r="D97">
        <v>4341</v>
      </c>
      <c r="E97" t="s">
        <v>132</v>
      </c>
      <c r="F97" t="s">
        <v>22</v>
      </c>
      <c r="G97" t="s">
        <v>227</v>
      </c>
      <c r="H97" t="s">
        <v>624</v>
      </c>
      <c r="I97" t="s">
        <v>625</v>
      </c>
      <c r="J97" t="s">
        <v>103</v>
      </c>
      <c r="K97" t="s">
        <v>626</v>
      </c>
      <c r="L97" t="s">
        <v>440</v>
      </c>
      <c r="M97">
        <v>110</v>
      </c>
      <c r="N97" t="s">
        <v>137</v>
      </c>
      <c r="O97" t="s">
        <v>566</v>
      </c>
      <c r="P97" t="s">
        <v>139</v>
      </c>
      <c r="Q97" t="s">
        <v>442</v>
      </c>
      <c r="R97" t="s">
        <v>79</v>
      </c>
      <c r="S97" t="s">
        <v>34</v>
      </c>
      <c r="T97" t="s">
        <v>34</v>
      </c>
      <c r="U97" t="s">
        <v>34</v>
      </c>
    </row>
    <row r="98" spans="1:21" hidden="1" x14ac:dyDescent="0.3">
      <c r="B98">
        <v>1570</v>
      </c>
      <c r="C98" t="s">
        <v>627</v>
      </c>
      <c r="D98">
        <v>4339</v>
      </c>
      <c r="E98" t="s">
        <v>628</v>
      </c>
      <c r="F98" t="s">
        <v>22</v>
      </c>
      <c r="G98" t="s">
        <v>227</v>
      </c>
      <c r="H98" t="s">
        <v>629</v>
      </c>
      <c r="I98" t="s">
        <v>630</v>
      </c>
      <c r="J98" t="s">
        <v>72</v>
      </c>
      <c r="K98" t="s">
        <v>631</v>
      </c>
      <c r="L98" t="s">
        <v>632</v>
      </c>
      <c r="M98">
        <v>13</v>
      </c>
      <c r="N98" t="s">
        <v>633</v>
      </c>
      <c r="O98" t="s">
        <v>634</v>
      </c>
      <c r="P98" t="s">
        <v>232</v>
      </c>
      <c r="Q98" t="s">
        <v>635</v>
      </c>
      <c r="R98" t="s">
        <v>79</v>
      </c>
      <c r="S98" t="s">
        <v>34</v>
      </c>
      <c r="T98" t="s">
        <v>34</v>
      </c>
      <c r="U98" t="s">
        <v>34</v>
      </c>
    </row>
    <row r="99" spans="1:21" hidden="1" x14ac:dyDescent="0.3">
      <c r="B99">
        <v>1569</v>
      </c>
      <c r="C99" t="s">
        <v>636</v>
      </c>
      <c r="E99" t="s">
        <v>628</v>
      </c>
      <c r="F99" t="s">
        <v>22</v>
      </c>
      <c r="G99" t="s">
        <v>36</v>
      </c>
      <c r="H99" t="s">
        <v>637</v>
      </c>
      <c r="I99" t="s">
        <v>630</v>
      </c>
      <c r="J99" t="s">
        <v>72</v>
      </c>
      <c r="K99" t="s">
        <v>631</v>
      </c>
      <c r="L99" t="s">
        <v>632</v>
      </c>
      <c r="M99">
        <v>13</v>
      </c>
      <c r="N99" t="s">
        <v>638</v>
      </c>
      <c r="O99" t="s">
        <v>639</v>
      </c>
      <c r="P99" t="s">
        <v>232</v>
      </c>
      <c r="Q99" t="s">
        <v>635</v>
      </c>
      <c r="R99" t="s">
        <v>79</v>
      </c>
      <c r="S99" t="s">
        <v>34</v>
      </c>
      <c r="T99" t="s">
        <v>34</v>
      </c>
      <c r="U99" t="s">
        <v>34</v>
      </c>
    </row>
    <row r="100" spans="1:21" x14ac:dyDescent="0.3">
      <c r="A100">
        <f>A99+1</f>
        <v>1</v>
      </c>
      <c r="B100">
        <v>1568</v>
      </c>
      <c r="C100" t="s">
        <v>640</v>
      </c>
      <c r="D100">
        <v>4338</v>
      </c>
      <c r="E100" t="s">
        <v>641</v>
      </c>
      <c r="F100" t="s">
        <v>88</v>
      </c>
      <c r="G100" t="s">
        <v>243</v>
      </c>
      <c r="H100" t="s">
        <v>642</v>
      </c>
      <c r="I100" t="s">
        <v>42</v>
      </c>
      <c r="J100" t="s">
        <v>26</v>
      </c>
      <c r="K100" t="s">
        <v>608</v>
      </c>
      <c r="L100" t="s">
        <v>643</v>
      </c>
      <c r="M100">
        <v>220</v>
      </c>
      <c r="N100" t="s">
        <v>644</v>
      </c>
      <c r="O100" t="s">
        <v>645</v>
      </c>
      <c r="P100" t="s">
        <v>202</v>
      </c>
      <c r="Q100" t="s">
        <v>555</v>
      </c>
      <c r="R100" t="s">
        <v>98</v>
      </c>
      <c r="S100" t="s">
        <v>34</v>
      </c>
      <c r="T100" t="s">
        <v>34</v>
      </c>
      <c r="U100" t="s">
        <v>34</v>
      </c>
    </row>
    <row r="101" spans="1:21" hidden="1" x14ac:dyDescent="0.3">
      <c r="B101">
        <v>1567</v>
      </c>
      <c r="C101" t="s">
        <v>646</v>
      </c>
      <c r="D101">
        <v>4337</v>
      </c>
      <c r="E101" t="s">
        <v>170</v>
      </c>
      <c r="F101" t="s">
        <v>22</v>
      </c>
      <c r="G101" t="s">
        <v>227</v>
      </c>
      <c r="H101" t="s">
        <v>647</v>
      </c>
      <c r="I101" t="s">
        <v>172</v>
      </c>
      <c r="J101" t="s">
        <v>72</v>
      </c>
      <c r="K101" t="s">
        <v>173</v>
      </c>
      <c r="L101" t="s">
        <v>648</v>
      </c>
      <c r="M101">
        <v>12</v>
      </c>
      <c r="N101" t="s">
        <v>191</v>
      </c>
      <c r="O101" t="s">
        <v>649</v>
      </c>
      <c r="P101" t="s">
        <v>129</v>
      </c>
      <c r="Q101" t="s">
        <v>650</v>
      </c>
      <c r="R101" t="s">
        <v>79</v>
      </c>
      <c r="S101" t="s">
        <v>34</v>
      </c>
      <c r="T101" t="s">
        <v>34</v>
      </c>
      <c r="U101" t="s">
        <v>34</v>
      </c>
    </row>
    <row r="102" spans="1:21" x14ac:dyDescent="0.3">
      <c r="A102">
        <f>A101+1</f>
        <v>1</v>
      </c>
      <c r="B102">
        <v>1566</v>
      </c>
      <c r="C102" t="s">
        <v>651</v>
      </c>
      <c r="D102">
        <v>4324</v>
      </c>
      <c r="E102" t="s">
        <v>432</v>
      </c>
      <c r="F102" t="s">
        <v>161</v>
      </c>
      <c r="G102" t="s">
        <v>652</v>
      </c>
      <c r="H102" t="s">
        <v>653</v>
      </c>
      <c r="I102" t="s">
        <v>253</v>
      </c>
      <c r="J102" t="s">
        <v>26</v>
      </c>
      <c r="K102" t="s">
        <v>335</v>
      </c>
      <c r="L102" t="s">
        <v>654</v>
      </c>
      <c r="M102">
        <v>33</v>
      </c>
      <c r="N102" t="s">
        <v>655</v>
      </c>
      <c r="O102" t="s">
        <v>454</v>
      </c>
      <c r="P102" t="s">
        <v>114</v>
      </c>
      <c r="Q102" t="s">
        <v>168</v>
      </c>
      <c r="R102" t="s">
        <v>98</v>
      </c>
      <c r="S102" t="s">
        <v>34</v>
      </c>
      <c r="T102" t="s">
        <v>656</v>
      </c>
      <c r="U102" t="s">
        <v>34</v>
      </c>
    </row>
    <row r="103" spans="1:21" hidden="1" x14ac:dyDescent="0.3">
      <c r="B103">
        <v>1565</v>
      </c>
      <c r="C103" t="s">
        <v>657</v>
      </c>
      <c r="D103">
        <v>4323</v>
      </c>
      <c r="E103" t="s">
        <v>170</v>
      </c>
      <c r="F103" t="s">
        <v>22</v>
      </c>
      <c r="G103" t="s">
        <v>268</v>
      </c>
      <c r="H103" t="s">
        <v>658</v>
      </c>
      <c r="I103" t="s">
        <v>172</v>
      </c>
      <c r="J103" t="s">
        <v>72</v>
      </c>
      <c r="K103" t="s">
        <v>659</v>
      </c>
      <c r="L103" t="s">
        <v>660</v>
      </c>
      <c r="M103">
        <v>12</v>
      </c>
      <c r="N103" t="s">
        <v>661</v>
      </c>
      <c r="O103" t="s">
        <v>662</v>
      </c>
      <c r="P103" t="s">
        <v>129</v>
      </c>
      <c r="Q103" t="s">
        <v>193</v>
      </c>
      <c r="R103" t="s">
        <v>79</v>
      </c>
      <c r="S103" t="s">
        <v>34</v>
      </c>
      <c r="T103" t="s">
        <v>34</v>
      </c>
      <c r="U103" t="s">
        <v>34</v>
      </c>
    </row>
    <row r="104" spans="1:21" hidden="1" x14ac:dyDescent="0.3">
      <c r="B104">
        <v>1564</v>
      </c>
      <c r="C104" t="s">
        <v>663</v>
      </c>
      <c r="D104">
        <v>4322</v>
      </c>
      <c r="E104" t="s">
        <v>664</v>
      </c>
      <c r="F104" t="s">
        <v>22</v>
      </c>
      <c r="G104" t="s">
        <v>69</v>
      </c>
      <c r="H104" t="s">
        <v>665</v>
      </c>
      <c r="I104" t="s">
        <v>666</v>
      </c>
      <c r="J104" t="s">
        <v>52</v>
      </c>
      <c r="K104" t="s">
        <v>667</v>
      </c>
      <c r="L104" t="s">
        <v>668</v>
      </c>
      <c r="M104">
        <v>23</v>
      </c>
      <c r="N104" t="s">
        <v>638</v>
      </c>
      <c r="O104" t="s">
        <v>669</v>
      </c>
      <c r="P104" t="s">
        <v>300</v>
      </c>
      <c r="Q104" t="s">
        <v>670</v>
      </c>
      <c r="R104" t="s">
        <v>79</v>
      </c>
      <c r="S104" t="s">
        <v>34</v>
      </c>
      <c r="T104" t="s">
        <v>34</v>
      </c>
      <c r="U104" t="s">
        <v>34</v>
      </c>
    </row>
    <row r="105" spans="1:21" hidden="1" x14ac:dyDescent="0.3">
      <c r="B105">
        <v>1563</v>
      </c>
      <c r="C105" t="s">
        <v>671</v>
      </c>
      <c r="D105">
        <v>4277</v>
      </c>
      <c r="E105" t="s">
        <v>672</v>
      </c>
      <c r="F105" t="s">
        <v>88</v>
      </c>
      <c r="G105" t="s">
        <v>243</v>
      </c>
      <c r="H105" t="s">
        <v>673</v>
      </c>
      <c r="I105" t="s">
        <v>42</v>
      </c>
      <c r="J105" t="s">
        <v>103</v>
      </c>
      <c r="K105" t="s">
        <v>356</v>
      </c>
      <c r="L105" t="s">
        <v>674</v>
      </c>
      <c r="M105">
        <v>220</v>
      </c>
      <c r="N105" t="s">
        <v>675</v>
      </c>
      <c r="O105" t="s">
        <v>248</v>
      </c>
      <c r="P105" t="s">
        <v>65</v>
      </c>
      <c r="Q105" t="s">
        <v>66</v>
      </c>
      <c r="R105" t="s">
        <v>98</v>
      </c>
      <c r="S105" t="s">
        <v>34</v>
      </c>
      <c r="T105" t="s">
        <v>34</v>
      </c>
      <c r="U105" t="s">
        <v>34</v>
      </c>
    </row>
    <row r="106" spans="1:21" hidden="1" x14ac:dyDescent="0.3">
      <c r="B106">
        <v>1562</v>
      </c>
      <c r="C106" t="s">
        <v>676</v>
      </c>
      <c r="D106">
        <v>4321</v>
      </c>
      <c r="E106" t="s">
        <v>677</v>
      </c>
      <c r="F106" t="s">
        <v>22</v>
      </c>
      <c r="G106" t="s">
        <v>678</v>
      </c>
      <c r="H106" t="s">
        <v>679</v>
      </c>
      <c r="I106" t="s">
        <v>680</v>
      </c>
      <c r="J106" t="s">
        <v>681</v>
      </c>
      <c r="K106" t="s">
        <v>682</v>
      </c>
      <c r="L106" t="s">
        <v>683</v>
      </c>
      <c r="M106">
        <v>220</v>
      </c>
      <c r="N106" t="s">
        <v>684</v>
      </c>
      <c r="O106" t="s">
        <v>45</v>
      </c>
      <c r="P106" t="s">
        <v>57</v>
      </c>
      <c r="Q106" t="s">
        <v>590</v>
      </c>
      <c r="R106" t="s">
        <v>33</v>
      </c>
      <c r="S106" t="s">
        <v>34</v>
      </c>
      <c r="T106" t="s">
        <v>34</v>
      </c>
      <c r="U106" t="s">
        <v>34</v>
      </c>
    </row>
    <row r="107" spans="1:21" hidden="1" x14ac:dyDescent="0.3">
      <c r="B107">
        <v>1558</v>
      </c>
      <c r="C107" t="s">
        <v>685</v>
      </c>
      <c r="D107">
        <v>4317</v>
      </c>
      <c r="E107" t="s">
        <v>686</v>
      </c>
      <c r="F107" t="s">
        <v>22</v>
      </c>
      <c r="G107" t="s">
        <v>678</v>
      </c>
      <c r="H107" t="s">
        <v>687</v>
      </c>
      <c r="I107" t="s">
        <v>111</v>
      </c>
      <c r="J107" t="s">
        <v>103</v>
      </c>
      <c r="K107" t="s">
        <v>254</v>
      </c>
      <c r="L107" t="s">
        <v>688</v>
      </c>
      <c r="M107">
        <v>110</v>
      </c>
      <c r="N107" t="s">
        <v>137</v>
      </c>
      <c r="O107" t="s">
        <v>566</v>
      </c>
      <c r="P107" t="s">
        <v>96</v>
      </c>
      <c r="Q107" t="s">
        <v>689</v>
      </c>
      <c r="R107" t="s">
        <v>79</v>
      </c>
      <c r="S107" t="s">
        <v>34</v>
      </c>
      <c r="T107" t="s">
        <v>34</v>
      </c>
      <c r="U107" t="s">
        <v>34</v>
      </c>
    </row>
    <row r="108" spans="1:21" hidden="1" x14ac:dyDescent="0.3">
      <c r="B108">
        <v>1557</v>
      </c>
      <c r="C108" t="s">
        <v>690</v>
      </c>
      <c r="D108">
        <v>4253</v>
      </c>
      <c r="E108" t="s">
        <v>691</v>
      </c>
      <c r="F108" t="s">
        <v>161</v>
      </c>
      <c r="G108" t="s">
        <v>652</v>
      </c>
      <c r="H108" t="s">
        <v>692</v>
      </c>
      <c r="I108" t="s">
        <v>693</v>
      </c>
      <c r="J108" t="s">
        <v>52</v>
      </c>
      <c r="K108" t="s">
        <v>694</v>
      </c>
      <c r="L108" t="s">
        <v>695</v>
      </c>
      <c r="M108">
        <v>33</v>
      </c>
      <c r="N108" t="s">
        <v>696</v>
      </c>
      <c r="O108" t="s">
        <v>167</v>
      </c>
      <c r="P108" t="s">
        <v>57</v>
      </c>
      <c r="Q108" t="s">
        <v>58</v>
      </c>
      <c r="R108" t="s">
        <v>98</v>
      </c>
      <c r="S108" t="s">
        <v>34</v>
      </c>
      <c r="T108" t="s">
        <v>697</v>
      </c>
      <c r="U108" t="s">
        <v>34</v>
      </c>
    </row>
    <row r="109" spans="1:21" x14ac:dyDescent="0.3">
      <c r="A109">
        <f>A108+1</f>
        <v>1</v>
      </c>
      <c r="B109">
        <v>1556</v>
      </c>
      <c r="C109" t="s">
        <v>698</v>
      </c>
      <c r="D109">
        <v>4320</v>
      </c>
      <c r="E109" t="s">
        <v>699</v>
      </c>
      <c r="F109" t="s">
        <v>161</v>
      </c>
      <c r="G109" t="s">
        <v>409</v>
      </c>
      <c r="H109" t="s">
        <v>700</v>
      </c>
      <c r="I109" t="s">
        <v>701</v>
      </c>
      <c r="J109" t="s">
        <v>26</v>
      </c>
      <c r="K109" t="s">
        <v>702</v>
      </c>
      <c r="L109" t="s">
        <v>703</v>
      </c>
      <c r="M109">
        <v>220</v>
      </c>
      <c r="N109" t="s">
        <v>704</v>
      </c>
      <c r="O109" t="s">
        <v>167</v>
      </c>
      <c r="P109" t="s">
        <v>31</v>
      </c>
      <c r="Q109" t="s">
        <v>32</v>
      </c>
      <c r="R109" t="s">
        <v>98</v>
      </c>
      <c r="S109" t="s">
        <v>34</v>
      </c>
      <c r="T109" t="s">
        <v>34</v>
      </c>
      <c r="U109" t="s">
        <v>34</v>
      </c>
    </row>
    <row r="110" spans="1:21" hidden="1" x14ac:dyDescent="0.3">
      <c r="B110">
        <v>1555</v>
      </c>
      <c r="C110" t="s">
        <v>705</v>
      </c>
      <c r="D110">
        <v>4319</v>
      </c>
      <c r="E110" t="s">
        <v>475</v>
      </c>
      <c r="F110" t="s">
        <v>88</v>
      </c>
      <c r="G110" t="s">
        <v>243</v>
      </c>
      <c r="H110" t="s">
        <v>706</v>
      </c>
      <c r="I110" t="s">
        <v>411</v>
      </c>
      <c r="J110" t="s">
        <v>52</v>
      </c>
      <c r="K110" t="s">
        <v>707</v>
      </c>
      <c r="L110" t="s">
        <v>708</v>
      </c>
      <c r="M110">
        <v>220</v>
      </c>
      <c r="N110" t="s">
        <v>167</v>
      </c>
      <c r="O110" t="s">
        <v>167</v>
      </c>
      <c r="P110" t="s">
        <v>57</v>
      </c>
      <c r="Q110" t="s">
        <v>58</v>
      </c>
      <c r="R110" t="s">
        <v>98</v>
      </c>
      <c r="S110" t="s">
        <v>34</v>
      </c>
      <c r="T110" t="s">
        <v>34</v>
      </c>
      <c r="U110" t="s">
        <v>34</v>
      </c>
    </row>
    <row r="111" spans="1:21" hidden="1" x14ac:dyDescent="0.3">
      <c r="B111">
        <v>1554</v>
      </c>
      <c r="C111" t="s">
        <v>709</v>
      </c>
      <c r="D111">
        <v>4318</v>
      </c>
      <c r="E111" t="s">
        <v>710</v>
      </c>
      <c r="F111" t="s">
        <v>22</v>
      </c>
      <c r="G111" t="s">
        <v>711</v>
      </c>
      <c r="H111" t="s">
        <v>712</v>
      </c>
      <c r="I111" t="s">
        <v>181</v>
      </c>
      <c r="J111" t="s">
        <v>52</v>
      </c>
      <c r="K111" t="s">
        <v>263</v>
      </c>
      <c r="L111" t="s">
        <v>713</v>
      </c>
      <c r="M111">
        <v>15</v>
      </c>
      <c r="N111" t="s">
        <v>714</v>
      </c>
      <c r="O111" t="s">
        <v>715</v>
      </c>
      <c r="P111" t="s">
        <v>57</v>
      </c>
      <c r="Q111" t="s">
        <v>58</v>
      </c>
      <c r="R111" t="s">
        <v>79</v>
      </c>
      <c r="S111" t="s">
        <v>34</v>
      </c>
      <c r="T111" t="s">
        <v>34</v>
      </c>
      <c r="U111" t="s">
        <v>34</v>
      </c>
    </row>
    <row r="112" spans="1:21" hidden="1" x14ac:dyDescent="0.3">
      <c r="B112">
        <v>1553</v>
      </c>
      <c r="C112" t="s">
        <v>716</v>
      </c>
      <c r="D112">
        <v>4280</v>
      </c>
      <c r="E112" t="s">
        <v>717</v>
      </c>
      <c r="F112" t="s">
        <v>22</v>
      </c>
      <c r="G112" t="s">
        <v>268</v>
      </c>
      <c r="H112" t="s">
        <v>718</v>
      </c>
      <c r="I112" t="s">
        <v>719</v>
      </c>
      <c r="J112" t="s">
        <v>103</v>
      </c>
      <c r="K112" t="s">
        <v>720</v>
      </c>
      <c r="L112" t="s">
        <v>721</v>
      </c>
      <c r="M112">
        <v>500</v>
      </c>
      <c r="N112" t="s">
        <v>722</v>
      </c>
      <c r="O112" t="s">
        <v>723</v>
      </c>
      <c r="P112" t="s">
        <v>46</v>
      </c>
      <c r="Q112" t="s">
        <v>241</v>
      </c>
      <c r="R112" t="s">
        <v>33</v>
      </c>
      <c r="S112" t="s">
        <v>34</v>
      </c>
      <c r="T112" t="s">
        <v>34</v>
      </c>
      <c r="U112" t="s">
        <v>34</v>
      </c>
    </row>
    <row r="113" spans="1:21" hidden="1" x14ac:dyDescent="0.3">
      <c r="B113">
        <v>1551</v>
      </c>
      <c r="C113" t="s">
        <v>724</v>
      </c>
      <c r="D113">
        <v>4279</v>
      </c>
      <c r="E113" t="s">
        <v>725</v>
      </c>
      <c r="F113" t="s">
        <v>88</v>
      </c>
      <c r="G113" t="s">
        <v>243</v>
      </c>
      <c r="H113" t="s">
        <v>726</v>
      </c>
      <c r="I113" t="s">
        <v>181</v>
      </c>
      <c r="J113" t="s">
        <v>103</v>
      </c>
      <c r="K113" t="s">
        <v>125</v>
      </c>
      <c r="L113" t="s">
        <v>727</v>
      </c>
      <c r="M113">
        <v>13</v>
      </c>
      <c r="N113" t="s">
        <v>728</v>
      </c>
      <c r="O113" t="s">
        <v>728</v>
      </c>
      <c r="P113" t="s">
        <v>232</v>
      </c>
      <c r="Q113" t="s">
        <v>729</v>
      </c>
      <c r="R113" t="s">
        <v>98</v>
      </c>
      <c r="S113" t="s">
        <v>34</v>
      </c>
      <c r="T113" t="s">
        <v>34</v>
      </c>
      <c r="U113" t="s">
        <v>34</v>
      </c>
    </row>
    <row r="114" spans="1:21" hidden="1" x14ac:dyDescent="0.3">
      <c r="B114">
        <v>1550</v>
      </c>
      <c r="C114" t="s">
        <v>730</v>
      </c>
      <c r="D114">
        <v>4278</v>
      </c>
      <c r="E114" t="s">
        <v>475</v>
      </c>
      <c r="F114" t="s">
        <v>88</v>
      </c>
      <c r="G114" t="s">
        <v>243</v>
      </c>
      <c r="H114" t="s">
        <v>731</v>
      </c>
      <c r="I114" t="s">
        <v>732</v>
      </c>
      <c r="J114" t="s">
        <v>52</v>
      </c>
      <c r="K114" t="s">
        <v>707</v>
      </c>
      <c r="L114" t="s">
        <v>733</v>
      </c>
      <c r="M114">
        <v>220</v>
      </c>
      <c r="N114" t="s">
        <v>167</v>
      </c>
      <c r="O114" t="s">
        <v>167</v>
      </c>
      <c r="P114" t="s">
        <v>57</v>
      </c>
      <c r="Q114" t="s">
        <v>58</v>
      </c>
      <c r="R114" t="s">
        <v>98</v>
      </c>
      <c r="S114" t="s">
        <v>34</v>
      </c>
      <c r="T114" t="s">
        <v>34</v>
      </c>
      <c r="U114" t="s">
        <v>34</v>
      </c>
    </row>
    <row r="115" spans="1:21" x14ac:dyDescent="0.3">
      <c r="A115">
        <f t="shared" ref="A115:A119" si="10">A114+1</f>
        <v>1</v>
      </c>
      <c r="B115">
        <v>1549</v>
      </c>
      <c r="C115" t="s">
        <v>734</v>
      </c>
      <c r="D115">
        <v>4276</v>
      </c>
      <c r="E115" t="s">
        <v>735</v>
      </c>
      <c r="F115" t="s">
        <v>161</v>
      </c>
      <c r="G115" t="s">
        <v>652</v>
      </c>
      <c r="H115" t="s">
        <v>736</v>
      </c>
      <c r="I115" t="s">
        <v>51</v>
      </c>
      <c r="J115" t="s">
        <v>26</v>
      </c>
      <c r="K115" t="s">
        <v>737</v>
      </c>
      <c r="L115" t="s">
        <v>738</v>
      </c>
      <c r="M115">
        <v>220</v>
      </c>
      <c r="N115" t="s">
        <v>739</v>
      </c>
      <c r="O115" t="s">
        <v>645</v>
      </c>
      <c r="P115" t="s">
        <v>114</v>
      </c>
      <c r="Q115" t="s">
        <v>740</v>
      </c>
      <c r="R115" t="s">
        <v>98</v>
      </c>
      <c r="S115" t="s">
        <v>34</v>
      </c>
      <c r="T115" t="s">
        <v>741</v>
      </c>
      <c r="U115" t="s">
        <v>34</v>
      </c>
    </row>
    <row r="116" spans="1:21" x14ac:dyDescent="0.3">
      <c r="A116">
        <f t="shared" si="10"/>
        <v>2</v>
      </c>
      <c r="B116">
        <v>1548</v>
      </c>
      <c r="C116" t="s">
        <v>742</v>
      </c>
      <c r="D116">
        <v>4275</v>
      </c>
      <c r="E116" t="s">
        <v>260</v>
      </c>
      <c r="F116" t="s">
        <v>88</v>
      </c>
      <c r="G116" t="s">
        <v>743</v>
      </c>
      <c r="H116" t="s">
        <v>744</v>
      </c>
      <c r="I116" t="s">
        <v>745</v>
      </c>
      <c r="J116" t="s">
        <v>26</v>
      </c>
      <c r="K116" t="s">
        <v>328</v>
      </c>
      <c r="L116" t="s">
        <v>746</v>
      </c>
      <c r="M116">
        <v>66</v>
      </c>
      <c r="N116" t="s">
        <v>747</v>
      </c>
      <c r="O116" t="s">
        <v>748</v>
      </c>
      <c r="P116" t="s">
        <v>202</v>
      </c>
      <c r="Q116" t="s">
        <v>749</v>
      </c>
      <c r="R116" t="s">
        <v>98</v>
      </c>
      <c r="S116" t="s">
        <v>34</v>
      </c>
      <c r="T116" t="s">
        <v>34</v>
      </c>
      <c r="U116" t="s">
        <v>34</v>
      </c>
    </row>
    <row r="117" spans="1:21" x14ac:dyDescent="0.3">
      <c r="A117">
        <f t="shared" si="10"/>
        <v>3</v>
      </c>
      <c r="B117">
        <v>1547</v>
      </c>
      <c r="C117" t="s">
        <v>750</v>
      </c>
      <c r="D117">
        <v>4273</v>
      </c>
      <c r="E117" t="s">
        <v>751</v>
      </c>
      <c r="F117" t="s">
        <v>22</v>
      </c>
      <c r="G117" t="s">
        <v>227</v>
      </c>
      <c r="H117" t="s">
        <v>752</v>
      </c>
      <c r="I117" t="s">
        <v>42</v>
      </c>
      <c r="J117" t="s">
        <v>26</v>
      </c>
      <c r="K117" t="s">
        <v>199</v>
      </c>
      <c r="L117" t="s">
        <v>753</v>
      </c>
      <c r="M117">
        <v>220</v>
      </c>
      <c r="N117" t="s">
        <v>754</v>
      </c>
      <c r="O117" t="s">
        <v>755</v>
      </c>
      <c r="P117" t="s">
        <v>129</v>
      </c>
      <c r="Q117" t="s">
        <v>756</v>
      </c>
      <c r="R117" t="s">
        <v>33</v>
      </c>
      <c r="S117" t="s">
        <v>34</v>
      </c>
      <c r="T117" t="s">
        <v>34</v>
      </c>
      <c r="U117" t="s">
        <v>34</v>
      </c>
    </row>
    <row r="118" spans="1:21" x14ac:dyDescent="0.3">
      <c r="A118">
        <f t="shared" si="10"/>
        <v>4</v>
      </c>
      <c r="B118">
        <v>1546</v>
      </c>
      <c r="C118" t="s">
        <v>757</v>
      </c>
      <c r="D118">
        <v>4274</v>
      </c>
      <c r="E118" t="s">
        <v>758</v>
      </c>
      <c r="F118" t="s">
        <v>22</v>
      </c>
      <c r="G118" t="s">
        <v>268</v>
      </c>
      <c r="H118" t="s">
        <v>759</v>
      </c>
      <c r="I118" t="s">
        <v>42</v>
      </c>
      <c r="J118" t="s">
        <v>26</v>
      </c>
      <c r="K118" t="s">
        <v>199</v>
      </c>
      <c r="L118" t="s">
        <v>760</v>
      </c>
      <c r="M118">
        <v>220</v>
      </c>
      <c r="N118" t="s">
        <v>761</v>
      </c>
      <c r="O118" t="s">
        <v>762</v>
      </c>
      <c r="P118" t="s">
        <v>57</v>
      </c>
      <c r="Q118" t="s">
        <v>763</v>
      </c>
      <c r="R118" t="s">
        <v>33</v>
      </c>
      <c r="S118" t="s">
        <v>34</v>
      </c>
      <c r="T118" t="s">
        <v>34</v>
      </c>
      <c r="U118" t="s">
        <v>34</v>
      </c>
    </row>
    <row r="119" spans="1:21" x14ac:dyDescent="0.3">
      <c r="A119">
        <f t="shared" si="10"/>
        <v>5</v>
      </c>
      <c r="B119">
        <v>1545</v>
      </c>
      <c r="C119" t="s">
        <v>750</v>
      </c>
      <c r="E119" t="s">
        <v>35</v>
      </c>
      <c r="F119" t="s">
        <v>22</v>
      </c>
      <c r="G119" t="s">
        <v>36</v>
      </c>
      <c r="H119" t="s">
        <v>764</v>
      </c>
      <c r="I119" t="s">
        <v>42</v>
      </c>
      <c r="J119" t="s">
        <v>26</v>
      </c>
      <c r="K119" t="s">
        <v>199</v>
      </c>
      <c r="L119" t="s">
        <v>753</v>
      </c>
      <c r="M119">
        <v>220</v>
      </c>
      <c r="N119" t="s">
        <v>765</v>
      </c>
      <c r="O119" t="s">
        <v>766</v>
      </c>
      <c r="P119" t="s">
        <v>129</v>
      </c>
      <c r="Q119" t="s">
        <v>756</v>
      </c>
      <c r="R119" t="s">
        <v>33</v>
      </c>
      <c r="S119" t="s">
        <v>34</v>
      </c>
      <c r="T119" t="s">
        <v>34</v>
      </c>
      <c r="U119" t="s">
        <v>34</v>
      </c>
    </row>
    <row r="120" spans="1:21" hidden="1" x14ac:dyDescent="0.3">
      <c r="B120">
        <v>1544</v>
      </c>
      <c r="C120" t="s">
        <v>767</v>
      </c>
      <c r="D120">
        <v>4257</v>
      </c>
      <c r="E120" t="s">
        <v>170</v>
      </c>
      <c r="F120" t="s">
        <v>22</v>
      </c>
      <c r="G120" t="s">
        <v>268</v>
      </c>
      <c r="H120" t="s">
        <v>768</v>
      </c>
      <c r="I120" t="s">
        <v>172</v>
      </c>
      <c r="J120" t="s">
        <v>72</v>
      </c>
      <c r="K120" t="s">
        <v>769</v>
      </c>
      <c r="L120" t="s">
        <v>770</v>
      </c>
      <c r="M120">
        <v>12</v>
      </c>
      <c r="N120" t="s">
        <v>191</v>
      </c>
      <c r="O120" t="s">
        <v>192</v>
      </c>
      <c r="P120" t="s">
        <v>129</v>
      </c>
      <c r="Q120" t="s">
        <v>771</v>
      </c>
      <c r="R120" t="s">
        <v>79</v>
      </c>
      <c r="S120" t="s">
        <v>34</v>
      </c>
      <c r="T120" t="s">
        <v>34</v>
      </c>
      <c r="U120" t="s">
        <v>34</v>
      </c>
    </row>
    <row r="121" spans="1:21" hidden="1" x14ac:dyDescent="0.3">
      <c r="B121">
        <v>1543</v>
      </c>
      <c r="C121" t="s">
        <v>772</v>
      </c>
      <c r="D121">
        <v>4251</v>
      </c>
      <c r="E121" t="s">
        <v>773</v>
      </c>
      <c r="F121" t="s">
        <v>22</v>
      </c>
      <c r="G121" t="s">
        <v>196</v>
      </c>
      <c r="H121" t="s">
        <v>774</v>
      </c>
      <c r="I121" t="s">
        <v>253</v>
      </c>
      <c r="J121" t="s">
        <v>103</v>
      </c>
      <c r="K121" t="s">
        <v>38</v>
      </c>
      <c r="L121" t="s">
        <v>775</v>
      </c>
      <c r="M121">
        <v>220</v>
      </c>
      <c r="N121" t="s">
        <v>776</v>
      </c>
      <c r="O121" t="s">
        <v>777</v>
      </c>
      <c r="P121" t="s">
        <v>202</v>
      </c>
      <c r="Q121" t="s">
        <v>778</v>
      </c>
      <c r="R121" t="s">
        <v>79</v>
      </c>
      <c r="S121" t="s">
        <v>34</v>
      </c>
      <c r="T121" t="s">
        <v>34</v>
      </c>
      <c r="U121" t="s">
        <v>34</v>
      </c>
    </row>
    <row r="122" spans="1:21" hidden="1" x14ac:dyDescent="0.3">
      <c r="B122">
        <v>1542</v>
      </c>
      <c r="C122" t="s">
        <v>779</v>
      </c>
      <c r="D122">
        <v>4256</v>
      </c>
      <c r="E122" t="s">
        <v>170</v>
      </c>
      <c r="F122" t="s">
        <v>22</v>
      </c>
      <c r="G122" t="s">
        <v>268</v>
      </c>
      <c r="H122" t="s">
        <v>780</v>
      </c>
      <c r="I122" t="s">
        <v>745</v>
      </c>
      <c r="J122" t="s">
        <v>72</v>
      </c>
      <c r="K122" t="s">
        <v>781</v>
      </c>
      <c r="L122" t="s">
        <v>782</v>
      </c>
      <c r="M122">
        <v>23</v>
      </c>
      <c r="N122" t="s">
        <v>783</v>
      </c>
      <c r="O122" t="s">
        <v>784</v>
      </c>
      <c r="P122" t="s">
        <v>129</v>
      </c>
      <c r="Q122" t="s">
        <v>785</v>
      </c>
      <c r="R122" t="s">
        <v>79</v>
      </c>
      <c r="S122" t="s">
        <v>34</v>
      </c>
      <c r="T122" t="s">
        <v>34</v>
      </c>
      <c r="U122" t="s">
        <v>34</v>
      </c>
    </row>
    <row r="123" spans="1:21" hidden="1" x14ac:dyDescent="0.3">
      <c r="B123">
        <v>1541</v>
      </c>
      <c r="C123" t="s">
        <v>730</v>
      </c>
      <c r="D123">
        <v>4255</v>
      </c>
      <c r="E123" t="s">
        <v>475</v>
      </c>
      <c r="F123" t="s">
        <v>88</v>
      </c>
      <c r="G123" t="s">
        <v>36</v>
      </c>
      <c r="H123" t="s">
        <v>786</v>
      </c>
      <c r="I123" t="s">
        <v>42</v>
      </c>
      <c r="J123" t="s">
        <v>52</v>
      </c>
      <c r="K123" t="s">
        <v>707</v>
      </c>
      <c r="L123" t="s">
        <v>787</v>
      </c>
      <c r="M123">
        <v>220</v>
      </c>
      <c r="N123" t="s">
        <v>12</v>
      </c>
      <c r="O123" t="s">
        <v>167</v>
      </c>
      <c r="P123" t="s">
        <v>57</v>
      </c>
      <c r="Q123" t="s">
        <v>58</v>
      </c>
      <c r="R123" t="s">
        <v>98</v>
      </c>
      <c r="S123" t="s">
        <v>34</v>
      </c>
      <c r="T123" t="s">
        <v>34</v>
      </c>
      <c r="U123" t="s">
        <v>34</v>
      </c>
    </row>
    <row r="124" spans="1:21" hidden="1" x14ac:dyDescent="0.3">
      <c r="B124">
        <v>1540</v>
      </c>
      <c r="C124" t="s">
        <v>705</v>
      </c>
      <c r="D124">
        <v>4254</v>
      </c>
      <c r="E124" t="s">
        <v>475</v>
      </c>
      <c r="F124" t="s">
        <v>88</v>
      </c>
      <c r="G124" t="s">
        <v>36</v>
      </c>
      <c r="H124" t="s">
        <v>788</v>
      </c>
      <c r="I124" t="s">
        <v>42</v>
      </c>
      <c r="J124" t="s">
        <v>52</v>
      </c>
      <c r="K124" t="s">
        <v>707</v>
      </c>
      <c r="L124" t="s">
        <v>787</v>
      </c>
      <c r="M124">
        <v>220</v>
      </c>
      <c r="N124" t="s">
        <v>12</v>
      </c>
      <c r="O124" t="s">
        <v>167</v>
      </c>
      <c r="P124" t="s">
        <v>57</v>
      </c>
      <c r="Q124" t="s">
        <v>58</v>
      </c>
      <c r="R124" t="s">
        <v>98</v>
      </c>
      <c r="S124" t="s">
        <v>34</v>
      </c>
      <c r="T124" t="s">
        <v>34</v>
      </c>
      <c r="U124" t="s">
        <v>34</v>
      </c>
    </row>
    <row r="125" spans="1:21" x14ac:dyDescent="0.3">
      <c r="A125">
        <f>A124+1</f>
        <v>1</v>
      </c>
      <c r="B125">
        <v>1539</v>
      </c>
      <c r="C125" t="s">
        <v>789</v>
      </c>
      <c r="D125">
        <v>3207</v>
      </c>
      <c r="E125" t="s">
        <v>790</v>
      </c>
      <c r="F125" t="s">
        <v>161</v>
      </c>
      <c r="G125" t="s">
        <v>409</v>
      </c>
      <c r="H125" t="s">
        <v>791</v>
      </c>
      <c r="I125" t="s">
        <v>792</v>
      </c>
      <c r="J125" t="s">
        <v>26</v>
      </c>
      <c r="K125" t="s">
        <v>572</v>
      </c>
      <c r="L125" t="s">
        <v>793</v>
      </c>
      <c r="M125">
        <v>11</v>
      </c>
      <c r="N125" t="s">
        <v>137</v>
      </c>
      <c r="O125" t="s">
        <v>407</v>
      </c>
      <c r="P125" t="s">
        <v>46</v>
      </c>
      <c r="Q125" t="s">
        <v>47</v>
      </c>
      <c r="R125" t="s">
        <v>98</v>
      </c>
      <c r="S125" t="s">
        <v>34</v>
      </c>
      <c r="T125" t="s">
        <v>34</v>
      </c>
      <c r="U125" t="s">
        <v>34</v>
      </c>
    </row>
    <row r="126" spans="1:21" hidden="1" x14ac:dyDescent="0.3">
      <c r="B126">
        <v>1538</v>
      </c>
      <c r="C126" t="s">
        <v>794</v>
      </c>
      <c r="D126">
        <v>4250</v>
      </c>
      <c r="E126" t="s">
        <v>170</v>
      </c>
      <c r="F126" t="s">
        <v>22</v>
      </c>
      <c r="G126" t="s">
        <v>227</v>
      </c>
      <c r="H126" t="s">
        <v>795</v>
      </c>
      <c r="I126" t="s">
        <v>745</v>
      </c>
      <c r="J126" t="s">
        <v>72</v>
      </c>
      <c r="K126" t="s">
        <v>182</v>
      </c>
      <c r="L126" t="s">
        <v>796</v>
      </c>
      <c r="M126">
        <v>23</v>
      </c>
      <c r="N126" t="s">
        <v>797</v>
      </c>
      <c r="O126" t="s">
        <v>798</v>
      </c>
      <c r="P126" t="s">
        <v>129</v>
      </c>
      <c r="Q126" t="s">
        <v>217</v>
      </c>
      <c r="R126" t="s">
        <v>79</v>
      </c>
      <c r="S126" t="s">
        <v>34</v>
      </c>
      <c r="T126" t="s">
        <v>34</v>
      </c>
      <c r="U126" t="s">
        <v>34</v>
      </c>
    </row>
    <row r="127" spans="1:21" hidden="1" x14ac:dyDescent="0.3">
      <c r="B127">
        <v>1537</v>
      </c>
      <c r="C127" t="s">
        <v>799</v>
      </c>
      <c r="D127">
        <v>4249</v>
      </c>
      <c r="E127" t="s">
        <v>170</v>
      </c>
      <c r="F127" t="s">
        <v>22</v>
      </c>
      <c r="G127" t="s">
        <v>227</v>
      </c>
      <c r="H127" t="s">
        <v>800</v>
      </c>
      <c r="I127" t="s">
        <v>745</v>
      </c>
      <c r="J127" t="s">
        <v>72</v>
      </c>
      <c r="K127" t="s">
        <v>801</v>
      </c>
      <c r="L127" t="s">
        <v>802</v>
      </c>
      <c r="M127">
        <v>23</v>
      </c>
      <c r="N127" t="s">
        <v>803</v>
      </c>
      <c r="O127" t="s">
        <v>804</v>
      </c>
      <c r="P127" t="s">
        <v>129</v>
      </c>
      <c r="Q127" t="s">
        <v>805</v>
      </c>
      <c r="R127" t="s">
        <v>79</v>
      </c>
      <c r="S127" t="s">
        <v>34</v>
      </c>
      <c r="T127" t="s">
        <v>34</v>
      </c>
      <c r="U127" t="s">
        <v>34</v>
      </c>
    </row>
    <row r="128" spans="1:21" hidden="1" x14ac:dyDescent="0.3">
      <c r="B128">
        <v>1536</v>
      </c>
      <c r="C128" t="s">
        <v>806</v>
      </c>
      <c r="D128">
        <v>4235</v>
      </c>
      <c r="E128" t="s">
        <v>807</v>
      </c>
      <c r="F128" t="s">
        <v>22</v>
      </c>
      <c r="G128" t="s">
        <v>268</v>
      </c>
      <c r="H128" t="s">
        <v>808</v>
      </c>
      <c r="I128" t="s">
        <v>809</v>
      </c>
      <c r="J128" t="s">
        <v>52</v>
      </c>
      <c r="K128" t="s">
        <v>810</v>
      </c>
      <c r="L128" t="s">
        <v>427</v>
      </c>
      <c r="M128">
        <v>220</v>
      </c>
      <c r="N128" t="s">
        <v>811</v>
      </c>
      <c r="O128" t="s">
        <v>266</v>
      </c>
      <c r="P128" t="s">
        <v>429</v>
      </c>
      <c r="Q128" t="s">
        <v>77</v>
      </c>
      <c r="R128" t="s">
        <v>33</v>
      </c>
      <c r="S128" t="s">
        <v>34</v>
      </c>
      <c r="T128" t="s">
        <v>34</v>
      </c>
      <c r="U128" t="s">
        <v>34</v>
      </c>
    </row>
    <row r="129" spans="1:21" hidden="1" x14ac:dyDescent="0.3">
      <c r="B129">
        <v>1535</v>
      </c>
      <c r="C129" t="s">
        <v>812</v>
      </c>
      <c r="D129">
        <v>4234</v>
      </c>
      <c r="E129" t="s">
        <v>170</v>
      </c>
      <c r="F129" t="s">
        <v>22</v>
      </c>
      <c r="G129" t="s">
        <v>227</v>
      </c>
      <c r="H129" t="s">
        <v>813</v>
      </c>
      <c r="I129" t="s">
        <v>172</v>
      </c>
      <c r="J129" t="s">
        <v>72</v>
      </c>
      <c r="K129" t="s">
        <v>659</v>
      </c>
      <c r="L129" t="s">
        <v>814</v>
      </c>
      <c r="M129">
        <v>12</v>
      </c>
      <c r="N129" t="s">
        <v>815</v>
      </c>
      <c r="O129" t="s">
        <v>649</v>
      </c>
      <c r="P129" t="s">
        <v>129</v>
      </c>
      <c r="Q129" t="s">
        <v>816</v>
      </c>
      <c r="R129" t="s">
        <v>79</v>
      </c>
      <c r="S129" t="s">
        <v>34</v>
      </c>
      <c r="T129" t="s">
        <v>34</v>
      </c>
      <c r="U129" t="s">
        <v>34</v>
      </c>
    </row>
    <row r="130" spans="1:21" hidden="1" x14ac:dyDescent="0.3">
      <c r="B130">
        <v>1534</v>
      </c>
      <c r="C130" t="s">
        <v>817</v>
      </c>
      <c r="D130">
        <v>4233</v>
      </c>
      <c r="E130" t="s">
        <v>818</v>
      </c>
      <c r="F130" t="s">
        <v>22</v>
      </c>
      <c r="G130" t="s">
        <v>819</v>
      </c>
      <c r="H130" t="s">
        <v>820</v>
      </c>
      <c r="I130" t="s">
        <v>821</v>
      </c>
      <c r="J130" t="s">
        <v>103</v>
      </c>
      <c r="K130" t="s">
        <v>822</v>
      </c>
      <c r="L130" t="s">
        <v>823</v>
      </c>
      <c r="M130">
        <v>66</v>
      </c>
      <c r="N130" t="s">
        <v>824</v>
      </c>
      <c r="O130" t="s">
        <v>138</v>
      </c>
      <c r="P130" t="s">
        <v>96</v>
      </c>
      <c r="Q130" t="s">
        <v>825</v>
      </c>
      <c r="R130" t="s">
        <v>79</v>
      </c>
      <c r="S130" t="s">
        <v>34</v>
      </c>
      <c r="T130" t="s">
        <v>34</v>
      </c>
      <c r="U130" t="s">
        <v>34</v>
      </c>
    </row>
    <row r="131" spans="1:21" hidden="1" x14ac:dyDescent="0.3">
      <c r="B131">
        <v>1533</v>
      </c>
      <c r="C131" t="s">
        <v>826</v>
      </c>
      <c r="D131">
        <v>4232</v>
      </c>
      <c r="E131" t="s">
        <v>827</v>
      </c>
      <c r="F131" t="s">
        <v>22</v>
      </c>
      <c r="G131" t="s">
        <v>268</v>
      </c>
      <c r="H131" t="s">
        <v>828</v>
      </c>
      <c r="I131" t="s">
        <v>829</v>
      </c>
      <c r="J131" t="s">
        <v>52</v>
      </c>
      <c r="K131" t="s">
        <v>830</v>
      </c>
      <c r="L131" t="s">
        <v>270</v>
      </c>
      <c r="M131">
        <v>66</v>
      </c>
      <c r="N131" t="s">
        <v>565</v>
      </c>
      <c r="O131" t="s">
        <v>831</v>
      </c>
      <c r="P131" t="s">
        <v>77</v>
      </c>
      <c r="Q131" t="s">
        <v>271</v>
      </c>
      <c r="R131" t="s">
        <v>79</v>
      </c>
      <c r="S131" t="s">
        <v>34</v>
      </c>
      <c r="T131" t="s">
        <v>34</v>
      </c>
      <c r="U131" t="s">
        <v>34</v>
      </c>
    </row>
    <row r="132" spans="1:21" x14ac:dyDescent="0.3">
      <c r="A132">
        <f>A131+1</f>
        <v>1</v>
      </c>
      <c r="B132">
        <v>1532</v>
      </c>
      <c r="C132" t="s">
        <v>832</v>
      </c>
      <c r="D132">
        <v>4215</v>
      </c>
      <c r="E132" t="s">
        <v>35</v>
      </c>
      <c r="F132" t="s">
        <v>22</v>
      </c>
      <c r="G132" t="s">
        <v>268</v>
      </c>
      <c r="H132" t="s">
        <v>833</v>
      </c>
      <c r="I132" t="s">
        <v>25</v>
      </c>
      <c r="J132" t="s">
        <v>26</v>
      </c>
      <c r="K132" t="s">
        <v>834</v>
      </c>
      <c r="L132" t="s">
        <v>44</v>
      </c>
      <c r="M132">
        <v>220</v>
      </c>
      <c r="N132" t="s">
        <v>55</v>
      </c>
      <c r="O132" t="s">
        <v>30</v>
      </c>
      <c r="P132" t="s">
        <v>46</v>
      </c>
      <c r="Q132" t="s">
        <v>47</v>
      </c>
      <c r="R132" t="s">
        <v>33</v>
      </c>
      <c r="S132" t="s">
        <v>34</v>
      </c>
      <c r="T132" t="s">
        <v>34</v>
      </c>
      <c r="U132" t="s">
        <v>34</v>
      </c>
    </row>
    <row r="133" spans="1:21" hidden="1" x14ac:dyDescent="0.3">
      <c r="B133">
        <v>1531</v>
      </c>
      <c r="C133" t="s">
        <v>835</v>
      </c>
      <c r="D133">
        <v>4214</v>
      </c>
      <c r="E133" t="s">
        <v>170</v>
      </c>
      <c r="F133" t="s">
        <v>22</v>
      </c>
      <c r="G133" t="s">
        <v>196</v>
      </c>
      <c r="H133" t="s">
        <v>836</v>
      </c>
      <c r="I133" t="s">
        <v>745</v>
      </c>
      <c r="J133" t="s">
        <v>72</v>
      </c>
      <c r="K133" t="s">
        <v>164</v>
      </c>
      <c r="L133" t="s">
        <v>837</v>
      </c>
      <c r="M133">
        <v>23</v>
      </c>
      <c r="N133" t="s">
        <v>838</v>
      </c>
      <c r="O133" t="s">
        <v>839</v>
      </c>
      <c r="P133" t="s">
        <v>129</v>
      </c>
      <c r="Q133" t="s">
        <v>805</v>
      </c>
      <c r="R133" t="s">
        <v>79</v>
      </c>
      <c r="S133" t="s">
        <v>34</v>
      </c>
      <c r="T133" t="s">
        <v>34</v>
      </c>
      <c r="U133" t="s">
        <v>34</v>
      </c>
    </row>
    <row r="134" spans="1:21" hidden="1" x14ac:dyDescent="0.3">
      <c r="B134">
        <v>1530</v>
      </c>
      <c r="C134" t="s">
        <v>840</v>
      </c>
      <c r="D134">
        <v>4210</v>
      </c>
      <c r="E134" t="s">
        <v>170</v>
      </c>
      <c r="F134" t="s">
        <v>22</v>
      </c>
      <c r="G134" t="s">
        <v>196</v>
      </c>
      <c r="H134" t="s">
        <v>841</v>
      </c>
      <c r="I134" t="s">
        <v>745</v>
      </c>
      <c r="J134" t="s">
        <v>72</v>
      </c>
      <c r="K134" t="s">
        <v>842</v>
      </c>
      <c r="L134" t="s">
        <v>837</v>
      </c>
      <c r="M134">
        <v>23</v>
      </c>
      <c r="N134" t="s">
        <v>838</v>
      </c>
      <c r="O134" t="s">
        <v>843</v>
      </c>
      <c r="P134" t="s">
        <v>129</v>
      </c>
      <c r="Q134" t="s">
        <v>805</v>
      </c>
      <c r="R134" t="s">
        <v>79</v>
      </c>
      <c r="S134" t="s">
        <v>34</v>
      </c>
      <c r="T134" t="s">
        <v>34</v>
      </c>
      <c r="U134" t="s">
        <v>34</v>
      </c>
    </row>
    <row r="135" spans="1:21" hidden="1" x14ac:dyDescent="0.3">
      <c r="B135">
        <v>1529</v>
      </c>
      <c r="C135" t="s">
        <v>844</v>
      </c>
      <c r="D135">
        <v>4209</v>
      </c>
      <c r="E135" t="s">
        <v>170</v>
      </c>
      <c r="F135" t="s">
        <v>22</v>
      </c>
      <c r="G135" t="s">
        <v>227</v>
      </c>
      <c r="H135" t="s">
        <v>845</v>
      </c>
      <c r="I135" t="s">
        <v>745</v>
      </c>
      <c r="J135" t="s">
        <v>72</v>
      </c>
      <c r="K135" t="s">
        <v>328</v>
      </c>
      <c r="L135" t="s">
        <v>796</v>
      </c>
      <c r="M135">
        <v>23</v>
      </c>
      <c r="N135" t="s">
        <v>846</v>
      </c>
      <c r="O135" t="s">
        <v>804</v>
      </c>
      <c r="P135" t="s">
        <v>129</v>
      </c>
      <c r="Q135" t="s">
        <v>217</v>
      </c>
      <c r="R135" t="s">
        <v>79</v>
      </c>
      <c r="S135" t="s">
        <v>34</v>
      </c>
      <c r="T135" t="s">
        <v>34</v>
      </c>
      <c r="U135" t="s">
        <v>34</v>
      </c>
    </row>
    <row r="136" spans="1:21" hidden="1" x14ac:dyDescent="0.3">
      <c r="B136">
        <v>1528</v>
      </c>
      <c r="C136" t="s">
        <v>847</v>
      </c>
      <c r="D136">
        <v>4208</v>
      </c>
      <c r="E136" t="s">
        <v>848</v>
      </c>
      <c r="F136" t="s">
        <v>161</v>
      </c>
      <c r="G136" t="s">
        <v>210</v>
      </c>
      <c r="H136" t="s">
        <v>849</v>
      </c>
      <c r="I136" t="s">
        <v>850</v>
      </c>
      <c r="J136" t="s">
        <v>72</v>
      </c>
      <c r="K136" t="s">
        <v>851</v>
      </c>
      <c r="L136" t="s">
        <v>852</v>
      </c>
      <c r="M136">
        <v>66</v>
      </c>
      <c r="N136" t="s">
        <v>546</v>
      </c>
      <c r="O136" t="s">
        <v>138</v>
      </c>
      <c r="P136" t="s">
        <v>31</v>
      </c>
      <c r="Q136" t="s">
        <v>32</v>
      </c>
      <c r="R136" t="s">
        <v>98</v>
      </c>
      <c r="S136" t="s">
        <v>34</v>
      </c>
      <c r="T136" t="s">
        <v>34</v>
      </c>
      <c r="U136" t="s">
        <v>34</v>
      </c>
    </row>
    <row r="137" spans="1:21" hidden="1" x14ac:dyDescent="0.3">
      <c r="B137">
        <v>1527</v>
      </c>
      <c r="C137" t="s">
        <v>853</v>
      </c>
      <c r="D137">
        <v>4207</v>
      </c>
      <c r="E137" t="s">
        <v>87</v>
      </c>
      <c r="F137" t="s">
        <v>88</v>
      </c>
      <c r="G137" t="s">
        <v>243</v>
      </c>
      <c r="H137" t="s">
        <v>854</v>
      </c>
      <c r="I137" t="s">
        <v>487</v>
      </c>
      <c r="J137" t="s">
        <v>103</v>
      </c>
      <c r="K137" t="s">
        <v>855</v>
      </c>
      <c r="L137" t="s">
        <v>856</v>
      </c>
      <c r="M137">
        <v>110</v>
      </c>
      <c r="N137" t="s">
        <v>857</v>
      </c>
      <c r="O137" t="s">
        <v>107</v>
      </c>
      <c r="P137" t="s">
        <v>46</v>
      </c>
      <c r="Q137" t="s">
        <v>120</v>
      </c>
      <c r="R137" t="s">
        <v>98</v>
      </c>
      <c r="S137" t="s">
        <v>34</v>
      </c>
      <c r="T137" t="s">
        <v>34</v>
      </c>
      <c r="U137" t="s">
        <v>34</v>
      </c>
    </row>
    <row r="138" spans="1:21" x14ac:dyDescent="0.3">
      <c r="A138">
        <f t="shared" ref="A138:A139" si="11">A137+1</f>
        <v>1</v>
      </c>
      <c r="B138">
        <v>1526</v>
      </c>
      <c r="C138" t="s">
        <v>858</v>
      </c>
      <c r="D138">
        <v>4176</v>
      </c>
      <c r="E138" t="s">
        <v>260</v>
      </c>
      <c r="F138" t="s">
        <v>88</v>
      </c>
      <c r="G138" t="s">
        <v>243</v>
      </c>
      <c r="H138" t="s">
        <v>859</v>
      </c>
      <c r="I138" t="s">
        <v>850</v>
      </c>
      <c r="J138" t="s">
        <v>26</v>
      </c>
      <c r="K138" t="s">
        <v>702</v>
      </c>
      <c r="L138" t="s">
        <v>860</v>
      </c>
      <c r="M138">
        <v>66</v>
      </c>
      <c r="N138" t="s">
        <v>861</v>
      </c>
      <c r="O138" t="s">
        <v>363</v>
      </c>
      <c r="P138" t="s">
        <v>65</v>
      </c>
      <c r="Q138" t="s">
        <v>66</v>
      </c>
      <c r="R138" t="s">
        <v>98</v>
      </c>
      <c r="S138" t="s">
        <v>34</v>
      </c>
      <c r="T138" t="s">
        <v>34</v>
      </c>
      <c r="U138" t="s">
        <v>34</v>
      </c>
    </row>
    <row r="139" spans="1:21" x14ac:dyDescent="0.3">
      <c r="A139">
        <f t="shared" si="11"/>
        <v>2</v>
      </c>
      <c r="B139">
        <v>1525</v>
      </c>
      <c r="C139" t="s">
        <v>862</v>
      </c>
      <c r="D139">
        <v>4175</v>
      </c>
      <c r="E139" t="s">
        <v>260</v>
      </c>
      <c r="F139" t="s">
        <v>88</v>
      </c>
      <c r="G139" t="s">
        <v>243</v>
      </c>
      <c r="H139" t="s">
        <v>863</v>
      </c>
      <c r="I139" t="s">
        <v>864</v>
      </c>
      <c r="J139" t="s">
        <v>26</v>
      </c>
      <c r="K139" t="s">
        <v>702</v>
      </c>
      <c r="L139" t="s">
        <v>865</v>
      </c>
      <c r="M139">
        <v>110</v>
      </c>
      <c r="N139" t="s">
        <v>861</v>
      </c>
      <c r="O139" t="s">
        <v>363</v>
      </c>
      <c r="P139" t="s">
        <v>202</v>
      </c>
      <c r="Q139" t="s">
        <v>202</v>
      </c>
      <c r="R139" t="s">
        <v>98</v>
      </c>
      <c r="S139" t="s">
        <v>34</v>
      </c>
      <c r="T139" t="s">
        <v>34</v>
      </c>
      <c r="U139" t="s">
        <v>34</v>
      </c>
    </row>
    <row r="140" spans="1:21" hidden="1" x14ac:dyDescent="0.3">
      <c r="B140">
        <v>1524</v>
      </c>
      <c r="C140" t="s">
        <v>866</v>
      </c>
      <c r="D140">
        <v>4174</v>
      </c>
      <c r="E140" t="s">
        <v>170</v>
      </c>
      <c r="F140" t="s">
        <v>22</v>
      </c>
      <c r="G140" t="s">
        <v>227</v>
      </c>
      <c r="H140" t="s">
        <v>867</v>
      </c>
      <c r="I140" t="s">
        <v>745</v>
      </c>
      <c r="J140" t="s">
        <v>72</v>
      </c>
      <c r="K140" t="s">
        <v>868</v>
      </c>
      <c r="L140" t="s">
        <v>802</v>
      </c>
      <c r="M140">
        <v>23</v>
      </c>
      <c r="N140" t="s">
        <v>869</v>
      </c>
      <c r="O140" t="s">
        <v>798</v>
      </c>
      <c r="P140" t="s">
        <v>129</v>
      </c>
      <c r="Q140" t="s">
        <v>805</v>
      </c>
      <c r="R140" t="s">
        <v>79</v>
      </c>
      <c r="S140" t="s">
        <v>34</v>
      </c>
      <c r="T140" t="s">
        <v>34</v>
      </c>
      <c r="U140" t="s">
        <v>34</v>
      </c>
    </row>
    <row r="141" spans="1:21" x14ac:dyDescent="0.3">
      <c r="A141">
        <f t="shared" ref="A141:A145" si="12">A140+1</f>
        <v>1</v>
      </c>
      <c r="B141">
        <v>1523</v>
      </c>
      <c r="C141" t="s">
        <v>218</v>
      </c>
      <c r="D141">
        <v>4169</v>
      </c>
      <c r="E141" t="s">
        <v>219</v>
      </c>
      <c r="F141" t="s">
        <v>22</v>
      </c>
      <c r="G141" t="s">
        <v>196</v>
      </c>
      <c r="H141" t="s">
        <v>870</v>
      </c>
      <c r="I141" t="s">
        <v>871</v>
      </c>
      <c r="J141" t="s">
        <v>26</v>
      </c>
      <c r="K141" t="s">
        <v>872</v>
      </c>
      <c r="L141" t="s">
        <v>873</v>
      </c>
      <c r="M141">
        <v>220</v>
      </c>
      <c r="N141" t="s">
        <v>811</v>
      </c>
      <c r="O141" t="s">
        <v>167</v>
      </c>
      <c r="P141" t="s">
        <v>31</v>
      </c>
      <c r="Q141" t="s">
        <v>32</v>
      </c>
      <c r="R141" t="s">
        <v>33</v>
      </c>
      <c r="S141" t="s">
        <v>34</v>
      </c>
      <c r="T141" t="s">
        <v>34</v>
      </c>
      <c r="U141" t="s">
        <v>34</v>
      </c>
    </row>
    <row r="142" spans="1:21" x14ac:dyDescent="0.3">
      <c r="A142">
        <f t="shared" si="12"/>
        <v>2</v>
      </c>
      <c r="B142">
        <v>1522</v>
      </c>
      <c r="C142" t="s">
        <v>874</v>
      </c>
      <c r="D142">
        <v>4173</v>
      </c>
      <c r="E142" t="s">
        <v>260</v>
      </c>
      <c r="F142" t="s">
        <v>88</v>
      </c>
      <c r="G142" t="s">
        <v>743</v>
      </c>
      <c r="H142" t="s">
        <v>875</v>
      </c>
      <c r="I142" t="s">
        <v>876</v>
      </c>
      <c r="J142" t="s">
        <v>26</v>
      </c>
      <c r="K142" t="s">
        <v>164</v>
      </c>
      <c r="L142" t="s">
        <v>877</v>
      </c>
      <c r="M142">
        <v>110</v>
      </c>
      <c r="N142" t="s">
        <v>878</v>
      </c>
      <c r="O142" t="s">
        <v>363</v>
      </c>
      <c r="P142" t="s">
        <v>46</v>
      </c>
      <c r="Q142" t="s">
        <v>47</v>
      </c>
      <c r="R142" t="s">
        <v>98</v>
      </c>
      <c r="S142" t="s">
        <v>34</v>
      </c>
      <c r="T142" t="s">
        <v>34</v>
      </c>
      <c r="U142" t="s">
        <v>34</v>
      </c>
    </row>
    <row r="143" spans="1:21" x14ac:dyDescent="0.3">
      <c r="A143">
        <f t="shared" si="12"/>
        <v>3</v>
      </c>
      <c r="B143">
        <v>1521</v>
      </c>
      <c r="C143" t="s">
        <v>874</v>
      </c>
      <c r="E143" t="s">
        <v>879</v>
      </c>
      <c r="F143" t="s">
        <v>88</v>
      </c>
      <c r="G143" t="s">
        <v>36</v>
      </c>
      <c r="H143" t="s">
        <v>880</v>
      </c>
      <c r="I143" t="s">
        <v>876</v>
      </c>
      <c r="J143" t="s">
        <v>26</v>
      </c>
      <c r="K143" t="s">
        <v>164</v>
      </c>
      <c r="L143" t="s">
        <v>881</v>
      </c>
      <c r="M143">
        <v>110</v>
      </c>
      <c r="N143" t="s">
        <v>878</v>
      </c>
      <c r="O143" t="s">
        <v>363</v>
      </c>
      <c r="P143" t="s">
        <v>46</v>
      </c>
      <c r="Q143" t="s">
        <v>47</v>
      </c>
      <c r="R143" t="s">
        <v>98</v>
      </c>
      <c r="S143" t="s">
        <v>34</v>
      </c>
      <c r="T143" t="s">
        <v>34</v>
      </c>
      <c r="U143" t="s">
        <v>34</v>
      </c>
    </row>
    <row r="144" spans="1:21" x14ac:dyDescent="0.3">
      <c r="A144">
        <f t="shared" si="12"/>
        <v>4</v>
      </c>
      <c r="B144">
        <v>1520</v>
      </c>
      <c r="C144" t="s">
        <v>882</v>
      </c>
      <c r="D144">
        <v>4172</v>
      </c>
      <c r="E144" t="s">
        <v>260</v>
      </c>
      <c r="F144" t="s">
        <v>88</v>
      </c>
      <c r="G144" t="s">
        <v>711</v>
      </c>
      <c r="H144" t="s">
        <v>883</v>
      </c>
      <c r="I144" t="s">
        <v>884</v>
      </c>
      <c r="J144" t="s">
        <v>26</v>
      </c>
      <c r="K144" t="s">
        <v>164</v>
      </c>
      <c r="L144" t="s">
        <v>885</v>
      </c>
      <c r="M144">
        <v>110</v>
      </c>
      <c r="N144" t="s">
        <v>861</v>
      </c>
      <c r="O144" t="s">
        <v>363</v>
      </c>
      <c r="P144" t="s">
        <v>202</v>
      </c>
      <c r="Q144" t="s">
        <v>886</v>
      </c>
      <c r="R144" t="s">
        <v>98</v>
      </c>
      <c r="S144" t="s">
        <v>34</v>
      </c>
      <c r="T144" t="s">
        <v>34</v>
      </c>
      <c r="U144" t="s">
        <v>34</v>
      </c>
    </row>
    <row r="145" spans="1:21" x14ac:dyDescent="0.3">
      <c r="A145">
        <f t="shared" si="12"/>
        <v>5</v>
      </c>
      <c r="B145">
        <v>1519</v>
      </c>
      <c r="C145" t="s">
        <v>887</v>
      </c>
      <c r="D145">
        <v>4171</v>
      </c>
      <c r="E145" t="s">
        <v>260</v>
      </c>
      <c r="F145" t="s">
        <v>88</v>
      </c>
      <c r="G145" t="s">
        <v>888</v>
      </c>
      <c r="H145" t="s">
        <v>889</v>
      </c>
      <c r="I145" t="s">
        <v>890</v>
      </c>
      <c r="J145" t="s">
        <v>26</v>
      </c>
      <c r="K145" t="s">
        <v>164</v>
      </c>
      <c r="L145" t="s">
        <v>891</v>
      </c>
      <c r="M145">
        <v>110</v>
      </c>
      <c r="N145" t="s">
        <v>892</v>
      </c>
      <c r="O145" t="s">
        <v>127</v>
      </c>
      <c r="P145" t="s">
        <v>46</v>
      </c>
      <c r="Q145" t="s">
        <v>47</v>
      </c>
      <c r="R145" t="s">
        <v>98</v>
      </c>
      <c r="S145" t="s">
        <v>893</v>
      </c>
      <c r="T145" t="s">
        <v>894</v>
      </c>
      <c r="U145" t="s">
        <v>34</v>
      </c>
    </row>
    <row r="146" spans="1:21" hidden="1" x14ac:dyDescent="0.3">
      <c r="B146">
        <v>1518</v>
      </c>
      <c r="C146" t="s">
        <v>895</v>
      </c>
      <c r="D146">
        <v>4170</v>
      </c>
      <c r="E146" t="s">
        <v>542</v>
      </c>
      <c r="F146" t="s">
        <v>88</v>
      </c>
      <c r="G146" t="s">
        <v>888</v>
      </c>
      <c r="H146" t="s">
        <v>896</v>
      </c>
      <c r="I146" t="s">
        <v>821</v>
      </c>
      <c r="J146" t="s">
        <v>103</v>
      </c>
      <c r="K146" t="s">
        <v>403</v>
      </c>
      <c r="L146" t="s">
        <v>897</v>
      </c>
      <c r="M146">
        <v>220</v>
      </c>
      <c r="N146" t="s">
        <v>898</v>
      </c>
      <c r="O146" t="s">
        <v>899</v>
      </c>
      <c r="P146" t="s">
        <v>324</v>
      </c>
      <c r="Q146" t="s">
        <v>548</v>
      </c>
      <c r="R146" t="s">
        <v>98</v>
      </c>
      <c r="S146" t="s">
        <v>900</v>
      </c>
      <c r="T146" t="s">
        <v>901</v>
      </c>
      <c r="U146" t="s">
        <v>34</v>
      </c>
    </row>
    <row r="147" spans="1:21" hidden="1" x14ac:dyDescent="0.3">
      <c r="B147">
        <v>1517</v>
      </c>
      <c r="C147" t="s">
        <v>902</v>
      </c>
      <c r="D147">
        <v>4168</v>
      </c>
      <c r="E147" t="s">
        <v>542</v>
      </c>
      <c r="F147" t="s">
        <v>22</v>
      </c>
      <c r="G147" t="s">
        <v>819</v>
      </c>
      <c r="H147" t="s">
        <v>903</v>
      </c>
      <c r="I147" t="s">
        <v>111</v>
      </c>
      <c r="J147" t="s">
        <v>103</v>
      </c>
      <c r="K147" t="s">
        <v>53</v>
      </c>
      <c r="L147" t="s">
        <v>904</v>
      </c>
      <c r="M147">
        <v>220</v>
      </c>
      <c r="N147" t="s">
        <v>369</v>
      </c>
      <c r="O147" t="s">
        <v>634</v>
      </c>
      <c r="P147" t="s">
        <v>324</v>
      </c>
      <c r="Q147" t="s">
        <v>450</v>
      </c>
      <c r="R147" t="s">
        <v>33</v>
      </c>
      <c r="S147" t="s">
        <v>34</v>
      </c>
      <c r="T147" t="s">
        <v>34</v>
      </c>
      <c r="U147" t="s">
        <v>34</v>
      </c>
    </row>
    <row r="148" spans="1:21" hidden="1" x14ac:dyDescent="0.3">
      <c r="B148">
        <v>1516</v>
      </c>
      <c r="C148" t="s">
        <v>905</v>
      </c>
      <c r="D148">
        <v>4167</v>
      </c>
      <c r="E148" t="s">
        <v>906</v>
      </c>
      <c r="F148" t="s">
        <v>22</v>
      </c>
      <c r="G148" t="s">
        <v>196</v>
      </c>
      <c r="H148" t="s">
        <v>907</v>
      </c>
      <c r="I148" t="s">
        <v>821</v>
      </c>
      <c r="J148" t="s">
        <v>72</v>
      </c>
      <c r="K148" t="s">
        <v>908</v>
      </c>
      <c r="L148" t="s">
        <v>909</v>
      </c>
      <c r="M148">
        <v>220</v>
      </c>
      <c r="N148" t="s">
        <v>910</v>
      </c>
      <c r="O148" t="s">
        <v>911</v>
      </c>
      <c r="P148" t="s">
        <v>129</v>
      </c>
      <c r="Q148" t="s">
        <v>805</v>
      </c>
      <c r="R148" t="s">
        <v>79</v>
      </c>
      <c r="S148" t="s">
        <v>34</v>
      </c>
      <c r="T148" t="s">
        <v>34</v>
      </c>
      <c r="U148" t="s">
        <v>34</v>
      </c>
    </row>
    <row r="149" spans="1:21" hidden="1" x14ac:dyDescent="0.3">
      <c r="B149">
        <v>1515</v>
      </c>
      <c r="C149" t="s">
        <v>912</v>
      </c>
      <c r="D149">
        <v>4166</v>
      </c>
      <c r="E149" t="s">
        <v>628</v>
      </c>
      <c r="F149" t="s">
        <v>22</v>
      </c>
      <c r="G149" t="s">
        <v>678</v>
      </c>
      <c r="H149" t="s">
        <v>913</v>
      </c>
      <c r="I149" t="s">
        <v>630</v>
      </c>
      <c r="J149" t="s">
        <v>72</v>
      </c>
      <c r="K149" t="s">
        <v>868</v>
      </c>
      <c r="L149" t="s">
        <v>914</v>
      </c>
      <c r="M149">
        <v>13</v>
      </c>
      <c r="N149" t="s">
        <v>915</v>
      </c>
      <c r="O149" t="s">
        <v>916</v>
      </c>
      <c r="P149" t="s">
        <v>232</v>
      </c>
      <c r="Q149" t="s">
        <v>635</v>
      </c>
      <c r="R149" t="s">
        <v>79</v>
      </c>
      <c r="S149" t="s">
        <v>34</v>
      </c>
      <c r="T149" t="s">
        <v>34</v>
      </c>
      <c r="U149" t="s">
        <v>34</v>
      </c>
    </row>
    <row r="150" spans="1:21" hidden="1" x14ac:dyDescent="0.3">
      <c r="B150">
        <v>1514</v>
      </c>
      <c r="C150" t="s">
        <v>917</v>
      </c>
      <c r="D150">
        <v>4165</v>
      </c>
      <c r="E150" t="s">
        <v>122</v>
      </c>
      <c r="F150" t="s">
        <v>88</v>
      </c>
      <c r="G150" t="s">
        <v>743</v>
      </c>
      <c r="H150" t="s">
        <v>918</v>
      </c>
      <c r="I150" t="s">
        <v>124</v>
      </c>
      <c r="J150" t="s">
        <v>103</v>
      </c>
      <c r="K150" t="s">
        <v>919</v>
      </c>
      <c r="L150" t="s">
        <v>920</v>
      </c>
      <c r="M150">
        <v>110</v>
      </c>
      <c r="N150" t="s">
        <v>921</v>
      </c>
      <c r="O150" t="s">
        <v>248</v>
      </c>
      <c r="P150" t="s">
        <v>96</v>
      </c>
      <c r="Q150" t="s">
        <v>922</v>
      </c>
      <c r="R150" t="s">
        <v>98</v>
      </c>
      <c r="S150" t="s">
        <v>34</v>
      </c>
      <c r="T150" t="s">
        <v>34</v>
      </c>
      <c r="U150" t="s">
        <v>34</v>
      </c>
    </row>
    <row r="151" spans="1:21" x14ac:dyDescent="0.3">
      <c r="A151">
        <f>A150+1</f>
        <v>1</v>
      </c>
      <c r="B151">
        <v>1507</v>
      </c>
      <c r="C151" t="s">
        <v>923</v>
      </c>
      <c r="D151">
        <v>4150</v>
      </c>
      <c r="E151" t="s">
        <v>423</v>
      </c>
      <c r="F151" t="s">
        <v>22</v>
      </c>
      <c r="G151" t="s">
        <v>819</v>
      </c>
      <c r="H151" t="s">
        <v>924</v>
      </c>
      <c r="I151" t="s">
        <v>925</v>
      </c>
      <c r="J151" t="s">
        <v>26</v>
      </c>
      <c r="K151" t="s">
        <v>199</v>
      </c>
      <c r="L151" t="s">
        <v>926</v>
      </c>
      <c r="M151">
        <v>220</v>
      </c>
      <c r="N151" t="s">
        <v>927</v>
      </c>
      <c r="O151" t="s">
        <v>64</v>
      </c>
      <c r="P151" t="s">
        <v>31</v>
      </c>
      <c r="Q151" t="s">
        <v>32</v>
      </c>
      <c r="R151" t="s">
        <v>33</v>
      </c>
      <c r="S151" t="s">
        <v>34</v>
      </c>
      <c r="T151" t="s">
        <v>34</v>
      </c>
      <c r="U151" t="s">
        <v>34</v>
      </c>
    </row>
    <row r="152" spans="1:21" hidden="1" x14ac:dyDescent="0.3">
      <c r="B152">
        <v>1506</v>
      </c>
      <c r="C152" t="s">
        <v>928</v>
      </c>
      <c r="D152">
        <v>4149</v>
      </c>
      <c r="E152" t="s">
        <v>929</v>
      </c>
      <c r="F152" t="s">
        <v>22</v>
      </c>
      <c r="G152" t="s">
        <v>819</v>
      </c>
      <c r="H152" t="s">
        <v>930</v>
      </c>
      <c r="I152" t="s">
        <v>111</v>
      </c>
      <c r="J152" t="s">
        <v>103</v>
      </c>
      <c r="K152" t="s">
        <v>931</v>
      </c>
      <c r="L152" t="s">
        <v>932</v>
      </c>
      <c r="M152">
        <v>66</v>
      </c>
      <c r="N152" t="s">
        <v>137</v>
      </c>
      <c r="O152" t="s">
        <v>248</v>
      </c>
      <c r="P152" t="s">
        <v>232</v>
      </c>
      <c r="Q152" t="s">
        <v>933</v>
      </c>
      <c r="R152" t="s">
        <v>33</v>
      </c>
      <c r="S152" t="s">
        <v>34</v>
      </c>
      <c r="T152" t="s">
        <v>34</v>
      </c>
      <c r="U152" t="s">
        <v>34</v>
      </c>
    </row>
    <row r="153" spans="1:21" hidden="1" x14ac:dyDescent="0.3">
      <c r="B153">
        <v>1505</v>
      </c>
      <c r="C153" t="s">
        <v>934</v>
      </c>
      <c r="D153">
        <v>4148</v>
      </c>
      <c r="E153" t="s">
        <v>542</v>
      </c>
      <c r="F153" t="s">
        <v>22</v>
      </c>
      <c r="G153" t="s">
        <v>227</v>
      </c>
      <c r="H153" t="s">
        <v>935</v>
      </c>
      <c r="I153" t="s">
        <v>487</v>
      </c>
      <c r="J153" t="s">
        <v>103</v>
      </c>
      <c r="K153" t="s">
        <v>936</v>
      </c>
      <c r="L153" t="s">
        <v>937</v>
      </c>
      <c r="M153">
        <v>66</v>
      </c>
      <c r="N153" t="s">
        <v>938</v>
      </c>
      <c r="O153" t="s">
        <v>305</v>
      </c>
      <c r="P153" t="s">
        <v>232</v>
      </c>
      <c r="Q153" t="s">
        <v>291</v>
      </c>
      <c r="R153" t="s">
        <v>79</v>
      </c>
      <c r="S153" t="s">
        <v>34</v>
      </c>
      <c r="T153" t="s">
        <v>34</v>
      </c>
      <c r="U153" t="s">
        <v>34</v>
      </c>
    </row>
    <row r="154" spans="1:21" hidden="1" x14ac:dyDescent="0.3">
      <c r="B154">
        <v>1504</v>
      </c>
      <c r="C154" t="s">
        <v>939</v>
      </c>
      <c r="D154">
        <v>4147</v>
      </c>
      <c r="E154" t="s">
        <v>542</v>
      </c>
      <c r="F154" t="s">
        <v>22</v>
      </c>
      <c r="G154" t="s">
        <v>227</v>
      </c>
      <c r="H154" t="s">
        <v>940</v>
      </c>
      <c r="I154" t="s">
        <v>181</v>
      </c>
      <c r="J154" t="s">
        <v>103</v>
      </c>
      <c r="K154" t="s">
        <v>941</v>
      </c>
      <c r="L154" t="s">
        <v>942</v>
      </c>
      <c r="M154">
        <v>13</v>
      </c>
      <c r="N154" t="s">
        <v>943</v>
      </c>
      <c r="O154" t="s">
        <v>248</v>
      </c>
      <c r="P154" t="s">
        <v>324</v>
      </c>
      <c r="Q154" t="s">
        <v>944</v>
      </c>
      <c r="R154" t="s">
        <v>79</v>
      </c>
      <c r="S154" t="s">
        <v>34</v>
      </c>
      <c r="T154" t="s">
        <v>34</v>
      </c>
      <c r="U154" t="s">
        <v>34</v>
      </c>
    </row>
    <row r="155" spans="1:21" hidden="1" x14ac:dyDescent="0.3">
      <c r="B155">
        <v>1503</v>
      </c>
      <c r="C155" t="s">
        <v>945</v>
      </c>
      <c r="D155">
        <v>4146</v>
      </c>
      <c r="E155" t="s">
        <v>946</v>
      </c>
      <c r="F155" t="s">
        <v>88</v>
      </c>
      <c r="G155" t="s">
        <v>743</v>
      </c>
      <c r="H155" t="s">
        <v>947</v>
      </c>
      <c r="I155" t="s">
        <v>948</v>
      </c>
      <c r="J155" t="s">
        <v>72</v>
      </c>
      <c r="K155" t="s">
        <v>949</v>
      </c>
      <c r="L155" t="s">
        <v>950</v>
      </c>
      <c r="M155">
        <v>220</v>
      </c>
      <c r="N155" t="s">
        <v>951</v>
      </c>
      <c r="O155" t="s">
        <v>952</v>
      </c>
      <c r="P155" t="s">
        <v>46</v>
      </c>
      <c r="Q155" t="s">
        <v>397</v>
      </c>
      <c r="R155" t="s">
        <v>98</v>
      </c>
      <c r="S155" t="s">
        <v>34</v>
      </c>
      <c r="T155" t="s">
        <v>34</v>
      </c>
      <c r="U155" t="s">
        <v>34</v>
      </c>
    </row>
    <row r="156" spans="1:21" hidden="1" x14ac:dyDescent="0.3">
      <c r="B156">
        <v>1502</v>
      </c>
      <c r="C156" t="s">
        <v>953</v>
      </c>
      <c r="D156">
        <v>4145</v>
      </c>
      <c r="E156" t="s">
        <v>954</v>
      </c>
      <c r="F156" t="s">
        <v>22</v>
      </c>
      <c r="G156" t="s">
        <v>678</v>
      </c>
      <c r="H156" t="s">
        <v>955</v>
      </c>
      <c r="I156" t="s">
        <v>348</v>
      </c>
      <c r="J156" t="s">
        <v>72</v>
      </c>
      <c r="K156" t="s">
        <v>956</v>
      </c>
      <c r="L156" t="s">
        <v>957</v>
      </c>
      <c r="M156">
        <v>13</v>
      </c>
      <c r="N156" t="s">
        <v>958</v>
      </c>
      <c r="O156" t="s">
        <v>634</v>
      </c>
      <c r="P156" t="s">
        <v>324</v>
      </c>
      <c r="Q156" t="s">
        <v>959</v>
      </c>
      <c r="R156" t="s">
        <v>79</v>
      </c>
      <c r="S156" t="s">
        <v>34</v>
      </c>
      <c r="T156" t="s">
        <v>34</v>
      </c>
      <c r="U156" t="s">
        <v>34</v>
      </c>
    </row>
    <row r="157" spans="1:21" x14ac:dyDescent="0.3">
      <c r="A157">
        <f>A156+1</f>
        <v>1</v>
      </c>
      <c r="B157">
        <v>1501</v>
      </c>
      <c r="C157" t="s">
        <v>960</v>
      </c>
      <c r="D157">
        <v>4144</v>
      </c>
      <c r="E157" t="s">
        <v>961</v>
      </c>
      <c r="F157" t="s">
        <v>88</v>
      </c>
      <c r="G157" t="s">
        <v>962</v>
      </c>
      <c r="H157" t="s">
        <v>963</v>
      </c>
      <c r="I157" t="s">
        <v>360</v>
      </c>
      <c r="J157" t="s">
        <v>26</v>
      </c>
      <c r="K157" t="s">
        <v>380</v>
      </c>
      <c r="L157" t="s">
        <v>964</v>
      </c>
      <c r="M157">
        <v>110</v>
      </c>
      <c r="N157" t="s">
        <v>898</v>
      </c>
      <c r="O157" t="s">
        <v>965</v>
      </c>
      <c r="P157" t="s">
        <v>46</v>
      </c>
      <c r="Q157" t="s">
        <v>241</v>
      </c>
      <c r="R157" t="s">
        <v>98</v>
      </c>
      <c r="S157" t="s">
        <v>34</v>
      </c>
      <c r="T157" t="s">
        <v>34</v>
      </c>
      <c r="U157" t="s">
        <v>34</v>
      </c>
    </row>
    <row r="158" spans="1:21" hidden="1" x14ac:dyDescent="0.3">
      <c r="B158">
        <v>1500</v>
      </c>
      <c r="C158" t="s">
        <v>966</v>
      </c>
      <c r="D158">
        <v>4143</v>
      </c>
      <c r="E158" t="s">
        <v>967</v>
      </c>
      <c r="F158" t="s">
        <v>88</v>
      </c>
      <c r="G158" t="s">
        <v>36</v>
      </c>
      <c r="H158" t="s">
        <v>968</v>
      </c>
      <c r="I158" t="s">
        <v>969</v>
      </c>
      <c r="J158" t="s">
        <v>52</v>
      </c>
      <c r="K158" t="s">
        <v>356</v>
      </c>
      <c r="L158" t="s">
        <v>970</v>
      </c>
      <c r="M158">
        <v>220</v>
      </c>
      <c r="N158" t="s">
        <v>224</v>
      </c>
      <c r="O158" t="s">
        <v>971</v>
      </c>
      <c r="P158" t="s">
        <v>46</v>
      </c>
      <c r="Q158" t="s">
        <v>421</v>
      </c>
      <c r="R158" t="s">
        <v>98</v>
      </c>
      <c r="S158" t="s">
        <v>34</v>
      </c>
      <c r="T158" t="s">
        <v>34</v>
      </c>
      <c r="U158" t="s">
        <v>34</v>
      </c>
    </row>
    <row r="159" spans="1:21" x14ac:dyDescent="0.3">
      <c r="A159">
        <f t="shared" ref="A159:A160" si="13">A158+1</f>
        <v>1</v>
      </c>
      <c r="B159">
        <v>1487</v>
      </c>
      <c r="C159" t="s">
        <v>972</v>
      </c>
      <c r="D159">
        <v>4142</v>
      </c>
      <c r="E159" t="s">
        <v>260</v>
      </c>
      <c r="F159" t="s">
        <v>88</v>
      </c>
      <c r="G159" t="s">
        <v>888</v>
      </c>
      <c r="H159" t="s">
        <v>973</v>
      </c>
      <c r="I159" t="s">
        <v>974</v>
      </c>
      <c r="J159" t="s">
        <v>26</v>
      </c>
      <c r="K159" t="s">
        <v>164</v>
      </c>
      <c r="L159" t="s">
        <v>975</v>
      </c>
      <c r="M159">
        <v>110</v>
      </c>
      <c r="N159" t="s">
        <v>921</v>
      </c>
      <c r="O159" t="s">
        <v>127</v>
      </c>
      <c r="P159" t="s">
        <v>96</v>
      </c>
      <c r="Q159" t="s">
        <v>922</v>
      </c>
      <c r="R159" t="s">
        <v>98</v>
      </c>
      <c r="S159" t="s">
        <v>976</v>
      </c>
      <c r="T159" t="s">
        <v>977</v>
      </c>
      <c r="U159" t="s">
        <v>34</v>
      </c>
    </row>
    <row r="160" spans="1:21" x14ac:dyDescent="0.3">
      <c r="A160">
        <f t="shared" si="13"/>
        <v>2</v>
      </c>
      <c r="B160">
        <v>1486</v>
      </c>
      <c r="C160" t="s">
        <v>978</v>
      </c>
      <c r="D160">
        <v>4140</v>
      </c>
      <c r="E160" t="s">
        <v>179</v>
      </c>
      <c r="F160" t="s">
        <v>88</v>
      </c>
      <c r="G160" t="s">
        <v>243</v>
      </c>
      <c r="H160" t="s">
        <v>979</v>
      </c>
      <c r="I160" t="s">
        <v>181</v>
      </c>
      <c r="J160" t="s">
        <v>26</v>
      </c>
      <c r="K160" t="s">
        <v>213</v>
      </c>
      <c r="L160" t="s">
        <v>980</v>
      </c>
      <c r="M160">
        <v>13</v>
      </c>
      <c r="N160" t="s">
        <v>981</v>
      </c>
      <c r="O160" t="s">
        <v>982</v>
      </c>
      <c r="P160" t="s">
        <v>114</v>
      </c>
      <c r="Q160" t="s">
        <v>114</v>
      </c>
      <c r="R160" t="s">
        <v>98</v>
      </c>
      <c r="S160" t="s">
        <v>34</v>
      </c>
      <c r="T160" t="s">
        <v>34</v>
      </c>
      <c r="U160" t="s">
        <v>34</v>
      </c>
    </row>
    <row r="161" spans="1:21" hidden="1" x14ac:dyDescent="0.3">
      <c r="B161">
        <v>1485</v>
      </c>
      <c r="C161" t="s">
        <v>983</v>
      </c>
      <c r="D161">
        <v>4141</v>
      </c>
      <c r="E161" t="s">
        <v>475</v>
      </c>
      <c r="F161" t="s">
        <v>22</v>
      </c>
      <c r="G161" t="s">
        <v>227</v>
      </c>
      <c r="H161" t="s">
        <v>984</v>
      </c>
      <c r="I161" t="s">
        <v>985</v>
      </c>
      <c r="J161" t="s">
        <v>52</v>
      </c>
      <c r="K161" t="s">
        <v>254</v>
      </c>
      <c r="L161" t="s">
        <v>683</v>
      </c>
      <c r="M161">
        <v>220</v>
      </c>
      <c r="N161" t="s">
        <v>986</v>
      </c>
      <c r="O161" t="s">
        <v>167</v>
      </c>
      <c r="P161" t="s">
        <v>57</v>
      </c>
      <c r="Q161" t="s">
        <v>590</v>
      </c>
      <c r="R161" t="s">
        <v>33</v>
      </c>
      <c r="S161" t="s">
        <v>34</v>
      </c>
      <c r="T161" t="s">
        <v>34</v>
      </c>
      <c r="U161" t="s">
        <v>34</v>
      </c>
    </row>
    <row r="162" spans="1:21" x14ac:dyDescent="0.3">
      <c r="A162">
        <f>A161+1</f>
        <v>1</v>
      </c>
      <c r="B162">
        <v>1484</v>
      </c>
      <c r="C162" t="s">
        <v>987</v>
      </c>
      <c r="D162">
        <v>4125</v>
      </c>
      <c r="E162" t="s">
        <v>988</v>
      </c>
      <c r="F162" t="s">
        <v>88</v>
      </c>
      <c r="G162" t="s">
        <v>888</v>
      </c>
      <c r="H162" t="s">
        <v>989</v>
      </c>
      <c r="I162" t="s">
        <v>990</v>
      </c>
      <c r="J162" t="s">
        <v>26</v>
      </c>
      <c r="K162" t="s">
        <v>608</v>
      </c>
      <c r="L162" t="s">
        <v>991</v>
      </c>
      <c r="M162">
        <v>220</v>
      </c>
      <c r="N162" t="s">
        <v>992</v>
      </c>
      <c r="O162" t="s">
        <v>993</v>
      </c>
      <c r="P162" t="s">
        <v>202</v>
      </c>
      <c r="Q162" t="s">
        <v>778</v>
      </c>
      <c r="R162" t="s">
        <v>98</v>
      </c>
      <c r="S162" t="s">
        <v>994</v>
      </c>
      <c r="T162" t="s">
        <v>894</v>
      </c>
      <c r="U162" t="s">
        <v>34</v>
      </c>
    </row>
    <row r="163" spans="1:21" hidden="1" x14ac:dyDescent="0.3">
      <c r="B163">
        <v>1483</v>
      </c>
      <c r="C163" t="s">
        <v>995</v>
      </c>
      <c r="D163">
        <v>4124</v>
      </c>
      <c r="E163" t="s">
        <v>996</v>
      </c>
      <c r="F163" t="s">
        <v>22</v>
      </c>
      <c r="G163" t="s">
        <v>678</v>
      </c>
      <c r="H163" t="s">
        <v>997</v>
      </c>
      <c r="I163" t="s">
        <v>829</v>
      </c>
      <c r="J163" t="s">
        <v>52</v>
      </c>
      <c r="K163" t="s">
        <v>104</v>
      </c>
      <c r="L163" t="s">
        <v>998</v>
      </c>
      <c r="M163">
        <v>220</v>
      </c>
      <c r="N163" t="s">
        <v>137</v>
      </c>
      <c r="O163" t="s">
        <v>999</v>
      </c>
      <c r="P163" t="s">
        <v>57</v>
      </c>
      <c r="Q163" t="s">
        <v>1000</v>
      </c>
      <c r="R163" t="s">
        <v>79</v>
      </c>
      <c r="S163" t="s">
        <v>34</v>
      </c>
      <c r="T163" t="s">
        <v>34</v>
      </c>
      <c r="U163" t="s">
        <v>34</v>
      </c>
    </row>
    <row r="164" spans="1:21" x14ac:dyDescent="0.3">
      <c r="A164">
        <f t="shared" ref="A164:A167" si="14">A163+1</f>
        <v>1</v>
      </c>
      <c r="B164">
        <v>1482</v>
      </c>
      <c r="C164" t="s">
        <v>1001</v>
      </c>
      <c r="D164">
        <v>4123</v>
      </c>
      <c r="E164" t="s">
        <v>219</v>
      </c>
      <c r="F164" t="s">
        <v>22</v>
      </c>
      <c r="G164" t="s">
        <v>819</v>
      </c>
      <c r="H164" t="s">
        <v>1002</v>
      </c>
      <c r="I164" t="s">
        <v>1003</v>
      </c>
      <c r="J164" t="s">
        <v>26</v>
      </c>
      <c r="K164" t="s">
        <v>1004</v>
      </c>
      <c r="L164" t="s">
        <v>1005</v>
      </c>
      <c r="M164">
        <v>500</v>
      </c>
      <c r="N164" t="s">
        <v>369</v>
      </c>
      <c r="O164" t="s">
        <v>167</v>
      </c>
      <c r="P164" t="s">
        <v>114</v>
      </c>
      <c r="Q164" t="s">
        <v>344</v>
      </c>
      <c r="R164" t="s">
        <v>33</v>
      </c>
      <c r="S164" t="s">
        <v>34</v>
      </c>
      <c r="T164" t="s">
        <v>34</v>
      </c>
      <c r="U164" t="s">
        <v>34</v>
      </c>
    </row>
    <row r="165" spans="1:21" x14ac:dyDescent="0.3">
      <c r="A165">
        <f t="shared" si="14"/>
        <v>2</v>
      </c>
      <c r="B165">
        <v>1481</v>
      </c>
      <c r="C165" t="s">
        <v>1006</v>
      </c>
      <c r="D165">
        <v>4122</v>
      </c>
      <c r="E165" t="s">
        <v>219</v>
      </c>
      <c r="F165" t="s">
        <v>22</v>
      </c>
      <c r="G165" t="s">
        <v>819</v>
      </c>
      <c r="H165" t="s">
        <v>1007</v>
      </c>
      <c r="I165" t="s">
        <v>1003</v>
      </c>
      <c r="J165" t="s">
        <v>26</v>
      </c>
      <c r="K165" t="s">
        <v>1008</v>
      </c>
      <c r="L165" t="s">
        <v>1009</v>
      </c>
      <c r="M165">
        <v>220</v>
      </c>
      <c r="N165" t="s">
        <v>1010</v>
      </c>
      <c r="O165" t="s">
        <v>248</v>
      </c>
      <c r="P165" t="s">
        <v>114</v>
      </c>
      <c r="Q165" t="s">
        <v>114</v>
      </c>
      <c r="R165" t="s">
        <v>33</v>
      </c>
      <c r="S165" t="s">
        <v>34</v>
      </c>
      <c r="T165" t="s">
        <v>34</v>
      </c>
      <c r="U165" t="s">
        <v>34</v>
      </c>
    </row>
    <row r="166" spans="1:21" x14ac:dyDescent="0.3">
      <c r="A166">
        <f t="shared" si="14"/>
        <v>3</v>
      </c>
      <c r="B166">
        <v>1480</v>
      </c>
      <c r="C166" t="s">
        <v>1011</v>
      </c>
      <c r="D166">
        <v>4121</v>
      </c>
      <c r="E166" t="s">
        <v>219</v>
      </c>
      <c r="F166" t="s">
        <v>22</v>
      </c>
      <c r="G166" t="s">
        <v>678</v>
      </c>
      <c r="H166" t="s">
        <v>1012</v>
      </c>
      <c r="I166" t="s">
        <v>236</v>
      </c>
      <c r="J166" t="s">
        <v>26</v>
      </c>
      <c r="K166" t="s">
        <v>1013</v>
      </c>
      <c r="L166" t="s">
        <v>1014</v>
      </c>
      <c r="M166">
        <v>220</v>
      </c>
      <c r="N166" t="s">
        <v>1010</v>
      </c>
      <c r="O166" t="s">
        <v>999</v>
      </c>
      <c r="P166" t="s">
        <v>31</v>
      </c>
      <c r="Q166" t="s">
        <v>32</v>
      </c>
      <c r="R166" t="s">
        <v>33</v>
      </c>
      <c r="S166" t="s">
        <v>34</v>
      </c>
      <c r="T166" t="s">
        <v>34</v>
      </c>
      <c r="U166" t="s">
        <v>34</v>
      </c>
    </row>
    <row r="167" spans="1:21" x14ac:dyDescent="0.3">
      <c r="A167">
        <f t="shared" si="14"/>
        <v>4</v>
      </c>
      <c r="B167">
        <v>1479</v>
      </c>
      <c r="C167" t="s">
        <v>1015</v>
      </c>
      <c r="D167">
        <v>4120</v>
      </c>
      <c r="E167" t="s">
        <v>219</v>
      </c>
      <c r="F167" t="s">
        <v>22</v>
      </c>
      <c r="G167" t="s">
        <v>268</v>
      </c>
      <c r="H167" t="s">
        <v>1016</v>
      </c>
      <c r="I167" t="s">
        <v>236</v>
      </c>
      <c r="J167" t="s">
        <v>26</v>
      </c>
      <c r="K167" t="s">
        <v>1017</v>
      </c>
      <c r="L167" t="s">
        <v>1018</v>
      </c>
      <c r="M167">
        <v>220</v>
      </c>
      <c r="N167" t="s">
        <v>137</v>
      </c>
      <c r="O167" t="s">
        <v>1019</v>
      </c>
      <c r="P167" t="s">
        <v>202</v>
      </c>
      <c r="Q167" t="s">
        <v>778</v>
      </c>
      <c r="R167" t="s">
        <v>33</v>
      </c>
      <c r="S167" t="s">
        <v>34</v>
      </c>
      <c r="T167" t="s">
        <v>34</v>
      </c>
      <c r="U167" t="s">
        <v>34</v>
      </c>
    </row>
    <row r="168" spans="1:21" hidden="1" x14ac:dyDescent="0.3">
      <c r="B168">
        <v>1478</v>
      </c>
      <c r="C168" t="s">
        <v>1020</v>
      </c>
      <c r="D168">
        <v>4119</v>
      </c>
      <c r="E168" t="s">
        <v>1021</v>
      </c>
      <c r="F168" t="s">
        <v>22</v>
      </c>
      <c r="G168" t="s">
        <v>227</v>
      </c>
      <c r="H168" t="s">
        <v>1022</v>
      </c>
      <c r="I168" t="s">
        <v>461</v>
      </c>
      <c r="J168" t="s">
        <v>103</v>
      </c>
      <c r="K168" t="s">
        <v>1023</v>
      </c>
      <c r="L168" t="s">
        <v>1024</v>
      </c>
      <c r="M168">
        <v>66</v>
      </c>
      <c r="N168" t="s">
        <v>1025</v>
      </c>
      <c r="O168" t="s">
        <v>299</v>
      </c>
      <c r="P168" t="s">
        <v>324</v>
      </c>
      <c r="Q168" t="s">
        <v>1026</v>
      </c>
      <c r="R168" t="s">
        <v>79</v>
      </c>
      <c r="S168" t="s">
        <v>34</v>
      </c>
      <c r="T168" t="s">
        <v>34</v>
      </c>
      <c r="U168" t="s">
        <v>34</v>
      </c>
    </row>
    <row r="169" spans="1:21" hidden="1" x14ac:dyDescent="0.3">
      <c r="B169">
        <v>1477</v>
      </c>
      <c r="C169" t="s">
        <v>1027</v>
      </c>
      <c r="D169">
        <v>4118</v>
      </c>
      <c r="E169" t="s">
        <v>807</v>
      </c>
      <c r="F169" t="s">
        <v>22</v>
      </c>
      <c r="G169" t="s">
        <v>678</v>
      </c>
      <c r="H169" t="s">
        <v>1028</v>
      </c>
      <c r="I169" t="s">
        <v>809</v>
      </c>
      <c r="J169" t="s">
        <v>52</v>
      </c>
      <c r="K169" t="s">
        <v>810</v>
      </c>
      <c r="L169" t="s">
        <v>427</v>
      </c>
      <c r="M169">
        <v>220</v>
      </c>
      <c r="N169" t="s">
        <v>811</v>
      </c>
      <c r="O169" t="s">
        <v>45</v>
      </c>
      <c r="P169" t="s">
        <v>429</v>
      </c>
      <c r="Q169" t="s">
        <v>77</v>
      </c>
      <c r="R169" t="s">
        <v>33</v>
      </c>
      <c r="S169" t="s">
        <v>34</v>
      </c>
      <c r="T169" t="s">
        <v>34</v>
      </c>
      <c r="U169" t="s">
        <v>34</v>
      </c>
    </row>
    <row r="170" spans="1:21" x14ac:dyDescent="0.3">
      <c r="A170">
        <f t="shared" ref="A170:A173" si="15">A169+1</f>
        <v>1</v>
      </c>
      <c r="B170">
        <v>1476</v>
      </c>
      <c r="C170" t="s">
        <v>1029</v>
      </c>
      <c r="D170">
        <v>4117</v>
      </c>
      <c r="E170" t="s">
        <v>1030</v>
      </c>
      <c r="F170" t="s">
        <v>22</v>
      </c>
      <c r="G170" t="s">
        <v>819</v>
      </c>
      <c r="H170" t="s">
        <v>1031</v>
      </c>
      <c r="I170" t="s">
        <v>236</v>
      </c>
      <c r="J170" t="s">
        <v>26</v>
      </c>
      <c r="K170" t="s">
        <v>1032</v>
      </c>
      <c r="L170" t="s">
        <v>1033</v>
      </c>
      <c r="M170">
        <v>220</v>
      </c>
      <c r="N170" t="s">
        <v>1034</v>
      </c>
      <c r="O170" t="s">
        <v>167</v>
      </c>
      <c r="P170" t="s">
        <v>324</v>
      </c>
      <c r="Q170" t="s">
        <v>1035</v>
      </c>
      <c r="R170" t="s">
        <v>79</v>
      </c>
      <c r="S170" t="s">
        <v>34</v>
      </c>
      <c r="T170" t="s">
        <v>34</v>
      </c>
      <c r="U170" t="s">
        <v>34</v>
      </c>
    </row>
    <row r="171" spans="1:21" x14ac:dyDescent="0.3">
      <c r="A171">
        <f t="shared" si="15"/>
        <v>2</v>
      </c>
      <c r="B171">
        <v>1475</v>
      </c>
      <c r="C171" t="s">
        <v>1036</v>
      </c>
      <c r="D171">
        <v>4116</v>
      </c>
      <c r="E171" t="s">
        <v>1037</v>
      </c>
      <c r="F171" t="s">
        <v>22</v>
      </c>
      <c r="G171" t="s">
        <v>268</v>
      </c>
      <c r="H171" t="s">
        <v>1038</v>
      </c>
      <c r="I171" t="s">
        <v>411</v>
      </c>
      <c r="J171" t="s">
        <v>26</v>
      </c>
      <c r="K171" t="s">
        <v>707</v>
      </c>
      <c r="L171" t="s">
        <v>1039</v>
      </c>
      <c r="M171">
        <v>154</v>
      </c>
      <c r="N171" t="s">
        <v>1040</v>
      </c>
      <c r="O171" t="s">
        <v>1041</v>
      </c>
      <c r="P171" t="s">
        <v>129</v>
      </c>
      <c r="Q171" t="s">
        <v>756</v>
      </c>
      <c r="R171" t="s">
        <v>33</v>
      </c>
      <c r="S171" t="s">
        <v>34</v>
      </c>
      <c r="T171" t="s">
        <v>34</v>
      </c>
      <c r="U171" t="s">
        <v>34</v>
      </c>
    </row>
    <row r="172" spans="1:21" x14ac:dyDescent="0.3">
      <c r="A172">
        <f t="shared" si="15"/>
        <v>3</v>
      </c>
      <c r="B172">
        <v>1474</v>
      </c>
      <c r="C172" t="s">
        <v>1042</v>
      </c>
      <c r="D172">
        <v>4115</v>
      </c>
      <c r="E172" t="s">
        <v>1043</v>
      </c>
      <c r="F172" t="s">
        <v>22</v>
      </c>
      <c r="G172" t="s">
        <v>819</v>
      </c>
      <c r="H172" t="s">
        <v>1044</v>
      </c>
      <c r="I172" t="s">
        <v>42</v>
      </c>
      <c r="J172" t="s">
        <v>26</v>
      </c>
      <c r="K172" t="s">
        <v>608</v>
      </c>
      <c r="L172" t="s">
        <v>1045</v>
      </c>
      <c r="M172">
        <v>220</v>
      </c>
      <c r="N172" t="s">
        <v>137</v>
      </c>
      <c r="O172" t="s">
        <v>167</v>
      </c>
      <c r="P172" t="s">
        <v>57</v>
      </c>
      <c r="Q172" t="s">
        <v>763</v>
      </c>
      <c r="R172" t="s">
        <v>33</v>
      </c>
      <c r="S172" t="s">
        <v>34</v>
      </c>
      <c r="T172" t="s">
        <v>34</v>
      </c>
      <c r="U172" t="s">
        <v>34</v>
      </c>
    </row>
    <row r="173" spans="1:21" x14ac:dyDescent="0.3">
      <c r="A173">
        <f t="shared" si="15"/>
        <v>4</v>
      </c>
      <c r="B173">
        <v>1473</v>
      </c>
      <c r="C173" t="s">
        <v>1046</v>
      </c>
      <c r="D173">
        <v>4103</v>
      </c>
      <c r="E173" t="s">
        <v>735</v>
      </c>
      <c r="F173" t="s">
        <v>22</v>
      </c>
      <c r="G173" t="s">
        <v>819</v>
      </c>
      <c r="H173" t="s">
        <v>1047</v>
      </c>
      <c r="I173" t="s">
        <v>236</v>
      </c>
      <c r="J173" t="s">
        <v>26</v>
      </c>
      <c r="K173" t="s">
        <v>1048</v>
      </c>
      <c r="L173" t="s">
        <v>1049</v>
      </c>
      <c r="M173">
        <v>220</v>
      </c>
      <c r="N173" t="s">
        <v>369</v>
      </c>
      <c r="O173" t="s">
        <v>167</v>
      </c>
      <c r="P173" t="s">
        <v>139</v>
      </c>
      <c r="Q173" t="s">
        <v>1050</v>
      </c>
      <c r="R173" t="s">
        <v>33</v>
      </c>
      <c r="S173" t="s">
        <v>34</v>
      </c>
      <c r="T173" t="s">
        <v>34</v>
      </c>
      <c r="U173" t="s">
        <v>34</v>
      </c>
    </row>
    <row r="174" spans="1:21" hidden="1" x14ac:dyDescent="0.3">
      <c r="B174">
        <v>1472</v>
      </c>
      <c r="C174" t="s">
        <v>1051</v>
      </c>
      <c r="D174">
        <v>4102</v>
      </c>
      <c r="E174" t="s">
        <v>170</v>
      </c>
      <c r="F174" t="s">
        <v>22</v>
      </c>
      <c r="G174" t="s">
        <v>227</v>
      </c>
      <c r="H174" t="s">
        <v>1052</v>
      </c>
      <c r="I174" t="s">
        <v>172</v>
      </c>
      <c r="J174" t="s">
        <v>72</v>
      </c>
      <c r="K174" t="s">
        <v>1053</v>
      </c>
      <c r="L174" t="s">
        <v>1054</v>
      </c>
      <c r="M174">
        <v>12</v>
      </c>
      <c r="N174" t="s">
        <v>1055</v>
      </c>
      <c r="O174" t="s">
        <v>1056</v>
      </c>
      <c r="P174" t="s">
        <v>129</v>
      </c>
      <c r="Q174" t="s">
        <v>1057</v>
      </c>
      <c r="R174" t="s">
        <v>79</v>
      </c>
      <c r="S174" t="s">
        <v>34</v>
      </c>
      <c r="T174" t="s">
        <v>34</v>
      </c>
      <c r="U174" t="s">
        <v>34</v>
      </c>
    </row>
    <row r="175" spans="1:21" x14ac:dyDescent="0.3">
      <c r="A175">
        <f t="shared" ref="A175:A176" si="16">A174+1</f>
        <v>1</v>
      </c>
      <c r="B175">
        <v>1471</v>
      </c>
      <c r="C175" t="s">
        <v>1058</v>
      </c>
      <c r="D175">
        <v>4101</v>
      </c>
      <c r="E175" t="s">
        <v>179</v>
      </c>
      <c r="F175" t="s">
        <v>88</v>
      </c>
      <c r="G175" t="s">
        <v>243</v>
      </c>
      <c r="H175" t="s">
        <v>1059</v>
      </c>
      <c r="I175" t="s">
        <v>1060</v>
      </c>
      <c r="J175" t="s">
        <v>26</v>
      </c>
      <c r="K175" t="s">
        <v>213</v>
      </c>
      <c r="L175" t="s">
        <v>1061</v>
      </c>
      <c r="M175">
        <v>23</v>
      </c>
      <c r="N175" t="s">
        <v>1062</v>
      </c>
      <c r="O175" t="s">
        <v>1063</v>
      </c>
      <c r="P175" t="s">
        <v>114</v>
      </c>
      <c r="Q175" t="s">
        <v>740</v>
      </c>
      <c r="R175" t="s">
        <v>98</v>
      </c>
      <c r="S175" t="s">
        <v>34</v>
      </c>
      <c r="T175" t="s">
        <v>34</v>
      </c>
      <c r="U175" t="s">
        <v>34</v>
      </c>
    </row>
    <row r="176" spans="1:21" x14ac:dyDescent="0.3">
      <c r="A176">
        <f t="shared" si="16"/>
        <v>2</v>
      </c>
      <c r="B176">
        <v>1470</v>
      </c>
      <c r="C176" t="s">
        <v>1064</v>
      </c>
      <c r="D176">
        <v>4100</v>
      </c>
      <c r="E176" t="s">
        <v>485</v>
      </c>
      <c r="F176" t="s">
        <v>88</v>
      </c>
      <c r="G176" t="s">
        <v>69</v>
      </c>
      <c r="H176" t="s">
        <v>1065</v>
      </c>
      <c r="I176" t="s">
        <v>181</v>
      </c>
      <c r="J176" t="s">
        <v>26</v>
      </c>
      <c r="K176" t="s">
        <v>822</v>
      </c>
      <c r="L176" t="s">
        <v>1066</v>
      </c>
      <c r="M176">
        <v>23</v>
      </c>
      <c r="N176" t="s">
        <v>622</v>
      </c>
      <c r="O176" t="s">
        <v>1067</v>
      </c>
      <c r="P176" t="s">
        <v>114</v>
      </c>
      <c r="Q176" t="s">
        <v>168</v>
      </c>
      <c r="R176" t="s">
        <v>98</v>
      </c>
      <c r="S176" t="s">
        <v>34</v>
      </c>
      <c r="T176" t="s">
        <v>34</v>
      </c>
      <c r="U176" t="s">
        <v>34</v>
      </c>
    </row>
    <row r="177" spans="1:21" hidden="1" x14ac:dyDescent="0.3">
      <c r="B177">
        <v>1469</v>
      </c>
      <c r="C177" t="s">
        <v>1068</v>
      </c>
      <c r="D177">
        <v>4099</v>
      </c>
      <c r="E177" t="s">
        <v>485</v>
      </c>
      <c r="F177" t="s">
        <v>88</v>
      </c>
      <c r="G177" t="s">
        <v>69</v>
      </c>
      <c r="H177" t="s">
        <v>1069</v>
      </c>
      <c r="I177" t="s">
        <v>181</v>
      </c>
      <c r="J177" t="s">
        <v>103</v>
      </c>
      <c r="K177" t="s">
        <v>229</v>
      </c>
      <c r="L177" t="s">
        <v>1070</v>
      </c>
      <c r="M177">
        <v>23</v>
      </c>
      <c r="N177" t="s">
        <v>1071</v>
      </c>
      <c r="O177" t="s">
        <v>1072</v>
      </c>
      <c r="P177" t="s">
        <v>114</v>
      </c>
      <c r="Q177" t="s">
        <v>344</v>
      </c>
      <c r="R177" t="s">
        <v>98</v>
      </c>
      <c r="S177" t="s">
        <v>34</v>
      </c>
      <c r="T177" t="s">
        <v>34</v>
      </c>
      <c r="U177" t="s">
        <v>34</v>
      </c>
    </row>
    <row r="178" spans="1:21" x14ac:dyDescent="0.3">
      <c r="A178">
        <f>A177+1</f>
        <v>1</v>
      </c>
      <c r="B178">
        <v>1468</v>
      </c>
      <c r="C178" t="s">
        <v>1073</v>
      </c>
      <c r="D178">
        <v>4098</v>
      </c>
      <c r="E178" t="s">
        <v>260</v>
      </c>
      <c r="F178" t="s">
        <v>22</v>
      </c>
      <c r="G178" t="s">
        <v>268</v>
      </c>
      <c r="H178" t="s">
        <v>1074</v>
      </c>
      <c r="I178" t="s">
        <v>1075</v>
      </c>
      <c r="J178" t="s">
        <v>26</v>
      </c>
      <c r="K178" t="s">
        <v>702</v>
      </c>
      <c r="L178" t="s">
        <v>1076</v>
      </c>
      <c r="M178">
        <v>15</v>
      </c>
      <c r="N178" t="s">
        <v>137</v>
      </c>
      <c r="O178" t="s">
        <v>616</v>
      </c>
      <c r="P178" t="s">
        <v>232</v>
      </c>
      <c r="Q178" t="s">
        <v>1077</v>
      </c>
      <c r="R178" t="s">
        <v>79</v>
      </c>
      <c r="S178" t="s">
        <v>34</v>
      </c>
      <c r="T178" t="s">
        <v>34</v>
      </c>
      <c r="U178" t="s">
        <v>34</v>
      </c>
    </row>
    <row r="179" spans="1:21" hidden="1" x14ac:dyDescent="0.3">
      <c r="B179">
        <v>1464</v>
      </c>
      <c r="C179" t="s">
        <v>1078</v>
      </c>
      <c r="D179">
        <v>4089</v>
      </c>
      <c r="E179" t="s">
        <v>68</v>
      </c>
      <c r="F179" t="s">
        <v>22</v>
      </c>
      <c r="G179" t="s">
        <v>1079</v>
      </c>
      <c r="H179" t="s">
        <v>1080</v>
      </c>
      <c r="I179" t="s">
        <v>1081</v>
      </c>
      <c r="J179" t="s">
        <v>72</v>
      </c>
      <c r="K179" t="s">
        <v>1082</v>
      </c>
      <c r="L179" t="s">
        <v>1083</v>
      </c>
      <c r="M179">
        <v>23</v>
      </c>
      <c r="N179" t="s">
        <v>1084</v>
      </c>
      <c r="O179" t="s">
        <v>1085</v>
      </c>
      <c r="P179" t="s">
        <v>429</v>
      </c>
      <c r="Q179" t="s">
        <v>1086</v>
      </c>
      <c r="R179" t="s">
        <v>79</v>
      </c>
      <c r="S179" t="s">
        <v>34</v>
      </c>
      <c r="T179" t="s">
        <v>34</v>
      </c>
      <c r="U179" t="s">
        <v>34</v>
      </c>
    </row>
    <row r="180" spans="1:21" hidden="1" x14ac:dyDescent="0.3">
      <c r="B180">
        <v>1463</v>
      </c>
      <c r="C180" t="s">
        <v>1087</v>
      </c>
      <c r="D180">
        <v>4088</v>
      </c>
      <c r="E180" t="s">
        <v>68</v>
      </c>
      <c r="F180" t="s">
        <v>22</v>
      </c>
      <c r="G180" t="s">
        <v>1079</v>
      </c>
      <c r="H180" t="s">
        <v>1088</v>
      </c>
      <c r="I180" t="s">
        <v>1081</v>
      </c>
      <c r="J180" t="s">
        <v>72</v>
      </c>
      <c r="K180" t="s">
        <v>1089</v>
      </c>
      <c r="L180" t="s">
        <v>1083</v>
      </c>
      <c r="M180">
        <v>23</v>
      </c>
      <c r="N180" t="s">
        <v>1084</v>
      </c>
      <c r="O180" t="s">
        <v>1072</v>
      </c>
      <c r="P180" t="s">
        <v>429</v>
      </c>
      <c r="Q180" t="s">
        <v>1086</v>
      </c>
      <c r="R180" t="s">
        <v>79</v>
      </c>
      <c r="S180" t="s">
        <v>34</v>
      </c>
      <c r="T180" t="s">
        <v>34</v>
      </c>
      <c r="U180" t="s">
        <v>34</v>
      </c>
    </row>
    <row r="181" spans="1:21" hidden="1" x14ac:dyDescent="0.3">
      <c r="B181">
        <v>1462</v>
      </c>
      <c r="C181" t="s">
        <v>1090</v>
      </c>
      <c r="D181">
        <v>4087</v>
      </c>
      <c r="E181" t="s">
        <v>68</v>
      </c>
      <c r="F181" t="s">
        <v>22</v>
      </c>
      <c r="G181" t="s">
        <v>1079</v>
      </c>
      <c r="H181" t="s">
        <v>1091</v>
      </c>
      <c r="I181" t="s">
        <v>1081</v>
      </c>
      <c r="J181" t="s">
        <v>72</v>
      </c>
      <c r="K181" t="s">
        <v>1092</v>
      </c>
      <c r="L181" t="s">
        <v>1083</v>
      </c>
      <c r="M181">
        <v>23</v>
      </c>
      <c r="N181" t="s">
        <v>1084</v>
      </c>
      <c r="O181" t="s">
        <v>76</v>
      </c>
      <c r="P181" t="s">
        <v>429</v>
      </c>
      <c r="Q181" t="s">
        <v>1086</v>
      </c>
      <c r="R181" t="s">
        <v>79</v>
      </c>
      <c r="S181" t="s">
        <v>34</v>
      </c>
      <c r="T181" t="s">
        <v>34</v>
      </c>
      <c r="U181" t="s">
        <v>34</v>
      </c>
    </row>
    <row r="182" spans="1:21" hidden="1" x14ac:dyDescent="0.3">
      <c r="B182">
        <v>1461</v>
      </c>
      <c r="C182" t="s">
        <v>1093</v>
      </c>
      <c r="D182">
        <v>4086</v>
      </c>
      <c r="E182" t="s">
        <v>68</v>
      </c>
      <c r="F182" t="s">
        <v>22</v>
      </c>
      <c r="G182" t="s">
        <v>1079</v>
      </c>
      <c r="H182" t="s">
        <v>1094</v>
      </c>
      <c r="I182" t="s">
        <v>1081</v>
      </c>
      <c r="J182" t="s">
        <v>72</v>
      </c>
      <c r="K182" t="s">
        <v>1095</v>
      </c>
      <c r="L182" t="s">
        <v>1083</v>
      </c>
      <c r="M182">
        <v>23</v>
      </c>
      <c r="N182" t="s">
        <v>1084</v>
      </c>
      <c r="O182" t="s">
        <v>85</v>
      </c>
      <c r="P182" t="s">
        <v>429</v>
      </c>
      <c r="Q182" t="s">
        <v>1086</v>
      </c>
      <c r="R182" t="s">
        <v>79</v>
      </c>
      <c r="S182" t="s">
        <v>34</v>
      </c>
      <c r="T182" t="s">
        <v>34</v>
      </c>
      <c r="U182" t="s">
        <v>34</v>
      </c>
    </row>
    <row r="183" spans="1:21" hidden="1" x14ac:dyDescent="0.3">
      <c r="B183">
        <v>1460</v>
      </c>
      <c r="C183" t="s">
        <v>1096</v>
      </c>
      <c r="D183">
        <v>4085</v>
      </c>
      <c r="E183" t="s">
        <v>68</v>
      </c>
      <c r="F183" t="s">
        <v>22</v>
      </c>
      <c r="G183" t="s">
        <v>1079</v>
      </c>
      <c r="H183" t="s">
        <v>1097</v>
      </c>
      <c r="I183" t="s">
        <v>1081</v>
      </c>
      <c r="J183" t="s">
        <v>72</v>
      </c>
      <c r="K183" t="s">
        <v>1098</v>
      </c>
      <c r="L183" t="s">
        <v>1083</v>
      </c>
      <c r="M183">
        <v>23</v>
      </c>
      <c r="N183" t="s">
        <v>1099</v>
      </c>
      <c r="O183" t="s">
        <v>1100</v>
      </c>
      <c r="P183" t="s">
        <v>429</v>
      </c>
      <c r="Q183" t="s">
        <v>1086</v>
      </c>
      <c r="R183" t="s">
        <v>79</v>
      </c>
      <c r="S183" t="s">
        <v>34</v>
      </c>
      <c r="T183" t="s">
        <v>34</v>
      </c>
      <c r="U183" t="s">
        <v>34</v>
      </c>
    </row>
    <row r="184" spans="1:21" hidden="1" x14ac:dyDescent="0.3">
      <c r="B184">
        <v>1453</v>
      </c>
      <c r="C184" t="s">
        <v>1101</v>
      </c>
      <c r="D184">
        <v>4083</v>
      </c>
      <c r="E184" t="s">
        <v>68</v>
      </c>
      <c r="F184" t="s">
        <v>22</v>
      </c>
      <c r="G184" t="s">
        <v>227</v>
      </c>
      <c r="H184" t="s">
        <v>1102</v>
      </c>
      <c r="I184" t="s">
        <v>71</v>
      </c>
      <c r="J184" t="s">
        <v>72</v>
      </c>
      <c r="K184" t="s">
        <v>173</v>
      </c>
      <c r="L184" t="s">
        <v>1103</v>
      </c>
      <c r="M184">
        <v>13.2</v>
      </c>
      <c r="N184" t="s">
        <v>644</v>
      </c>
      <c r="O184" t="s">
        <v>634</v>
      </c>
      <c r="P184" t="s">
        <v>57</v>
      </c>
      <c r="Q184" t="s">
        <v>1104</v>
      </c>
      <c r="R184" t="s">
        <v>79</v>
      </c>
      <c r="S184" t="s">
        <v>34</v>
      </c>
      <c r="T184" t="s">
        <v>34</v>
      </c>
      <c r="U184" t="s">
        <v>34</v>
      </c>
    </row>
    <row r="185" spans="1:21" x14ac:dyDescent="0.3">
      <c r="A185">
        <f t="shared" ref="A185:A189" si="17">A184+1</f>
        <v>1</v>
      </c>
      <c r="B185">
        <v>1452</v>
      </c>
      <c r="C185" t="s">
        <v>1105</v>
      </c>
      <c r="D185">
        <v>4084</v>
      </c>
      <c r="E185" t="s">
        <v>432</v>
      </c>
      <c r="F185" t="s">
        <v>161</v>
      </c>
      <c r="G185" t="s">
        <v>1106</v>
      </c>
      <c r="H185" t="s">
        <v>1107</v>
      </c>
      <c r="I185" t="s">
        <v>360</v>
      </c>
      <c r="J185" t="s">
        <v>26</v>
      </c>
      <c r="K185" t="s">
        <v>1053</v>
      </c>
      <c r="L185" t="s">
        <v>1108</v>
      </c>
      <c r="M185">
        <v>33</v>
      </c>
      <c r="N185" t="s">
        <v>1109</v>
      </c>
      <c r="O185" t="s">
        <v>1110</v>
      </c>
      <c r="P185" t="s">
        <v>129</v>
      </c>
      <c r="Q185" t="s">
        <v>130</v>
      </c>
      <c r="R185" t="s">
        <v>98</v>
      </c>
      <c r="S185" t="s">
        <v>34</v>
      </c>
      <c r="T185" t="s">
        <v>1111</v>
      </c>
      <c r="U185" t="s">
        <v>34</v>
      </c>
    </row>
    <row r="186" spans="1:21" x14ac:dyDescent="0.3">
      <c r="A186">
        <f t="shared" si="17"/>
        <v>2</v>
      </c>
      <c r="B186">
        <v>1451</v>
      </c>
      <c r="C186" t="s">
        <v>862</v>
      </c>
      <c r="D186">
        <v>4082</v>
      </c>
      <c r="E186" t="s">
        <v>260</v>
      </c>
      <c r="F186" t="s">
        <v>88</v>
      </c>
      <c r="G186" t="s">
        <v>36</v>
      </c>
      <c r="H186" t="s">
        <v>1112</v>
      </c>
      <c r="I186" t="s">
        <v>864</v>
      </c>
      <c r="J186" t="s">
        <v>26</v>
      </c>
      <c r="K186" t="s">
        <v>702</v>
      </c>
      <c r="L186" t="s">
        <v>1113</v>
      </c>
      <c r="M186">
        <v>110</v>
      </c>
      <c r="N186" t="s">
        <v>1114</v>
      </c>
      <c r="O186" t="s">
        <v>363</v>
      </c>
      <c r="P186" t="s">
        <v>202</v>
      </c>
      <c r="Q186" t="s">
        <v>202</v>
      </c>
      <c r="R186" t="s">
        <v>98</v>
      </c>
      <c r="S186" t="s">
        <v>34</v>
      </c>
      <c r="T186" t="s">
        <v>34</v>
      </c>
      <c r="U186" t="s">
        <v>34</v>
      </c>
    </row>
    <row r="187" spans="1:21" x14ac:dyDescent="0.3">
      <c r="A187">
        <f t="shared" si="17"/>
        <v>3</v>
      </c>
      <c r="B187">
        <v>1450</v>
      </c>
      <c r="C187" t="s">
        <v>1115</v>
      </c>
      <c r="D187">
        <v>4081</v>
      </c>
      <c r="E187" t="s">
        <v>260</v>
      </c>
      <c r="F187" t="s">
        <v>88</v>
      </c>
      <c r="G187" t="s">
        <v>243</v>
      </c>
      <c r="H187" t="s">
        <v>1116</v>
      </c>
      <c r="I187" t="s">
        <v>1117</v>
      </c>
      <c r="J187" t="s">
        <v>26</v>
      </c>
      <c r="K187" t="s">
        <v>702</v>
      </c>
      <c r="L187" t="s">
        <v>1118</v>
      </c>
      <c r="M187">
        <v>110</v>
      </c>
      <c r="N187" t="s">
        <v>861</v>
      </c>
      <c r="O187" t="s">
        <v>363</v>
      </c>
      <c r="P187" t="s">
        <v>46</v>
      </c>
      <c r="Q187" t="s">
        <v>120</v>
      </c>
      <c r="R187" t="s">
        <v>98</v>
      </c>
      <c r="S187" t="s">
        <v>34</v>
      </c>
      <c r="T187" t="s">
        <v>34</v>
      </c>
      <c r="U187" t="s">
        <v>34</v>
      </c>
    </row>
    <row r="188" spans="1:21" x14ac:dyDescent="0.3">
      <c r="A188">
        <f t="shared" si="17"/>
        <v>4</v>
      </c>
      <c r="B188">
        <v>1449</v>
      </c>
      <c r="C188" t="s">
        <v>1119</v>
      </c>
      <c r="D188">
        <v>4080</v>
      </c>
      <c r="E188" t="s">
        <v>260</v>
      </c>
      <c r="F188" t="s">
        <v>22</v>
      </c>
      <c r="G188" t="s">
        <v>678</v>
      </c>
      <c r="H188" t="s">
        <v>1120</v>
      </c>
      <c r="I188" t="s">
        <v>792</v>
      </c>
      <c r="J188" t="s">
        <v>26</v>
      </c>
      <c r="K188" t="s">
        <v>702</v>
      </c>
      <c r="L188" t="s">
        <v>1121</v>
      </c>
      <c r="M188">
        <v>110</v>
      </c>
      <c r="N188" t="s">
        <v>1122</v>
      </c>
      <c r="O188" t="s">
        <v>107</v>
      </c>
      <c r="P188" t="s">
        <v>46</v>
      </c>
      <c r="Q188" t="s">
        <v>120</v>
      </c>
      <c r="R188" t="s">
        <v>79</v>
      </c>
      <c r="S188" t="s">
        <v>34</v>
      </c>
      <c r="T188" t="s">
        <v>34</v>
      </c>
      <c r="U188" t="s">
        <v>34</v>
      </c>
    </row>
    <row r="189" spans="1:21" x14ac:dyDescent="0.3">
      <c r="A189">
        <f t="shared" si="17"/>
        <v>5</v>
      </c>
      <c r="B189">
        <v>1448</v>
      </c>
      <c r="C189" t="s">
        <v>1123</v>
      </c>
      <c r="D189">
        <v>4079</v>
      </c>
      <c r="E189" t="s">
        <v>260</v>
      </c>
      <c r="F189" t="s">
        <v>88</v>
      </c>
      <c r="G189" t="s">
        <v>743</v>
      </c>
      <c r="H189" t="s">
        <v>1124</v>
      </c>
      <c r="I189" t="s">
        <v>821</v>
      </c>
      <c r="J189" t="s">
        <v>26</v>
      </c>
      <c r="K189" t="s">
        <v>702</v>
      </c>
      <c r="L189" t="s">
        <v>1125</v>
      </c>
      <c r="M189">
        <v>110</v>
      </c>
      <c r="N189" t="s">
        <v>861</v>
      </c>
      <c r="O189" t="s">
        <v>363</v>
      </c>
      <c r="P189" t="s">
        <v>202</v>
      </c>
      <c r="Q189" t="s">
        <v>778</v>
      </c>
      <c r="R189" t="s">
        <v>98</v>
      </c>
      <c r="S189" t="s">
        <v>34</v>
      </c>
      <c r="T189" t="s">
        <v>34</v>
      </c>
      <c r="U189" t="s">
        <v>34</v>
      </c>
    </row>
    <row r="190" spans="1:21" hidden="1" x14ac:dyDescent="0.3">
      <c r="B190">
        <v>1447</v>
      </c>
      <c r="C190" t="s">
        <v>1126</v>
      </c>
      <c r="D190">
        <v>4068</v>
      </c>
      <c r="E190" t="s">
        <v>122</v>
      </c>
      <c r="F190" t="s">
        <v>22</v>
      </c>
      <c r="G190" t="s">
        <v>268</v>
      </c>
      <c r="H190" t="s">
        <v>1127</v>
      </c>
      <c r="I190" t="s">
        <v>1128</v>
      </c>
      <c r="J190" t="s">
        <v>103</v>
      </c>
      <c r="K190" t="s">
        <v>229</v>
      </c>
      <c r="L190" t="s">
        <v>290</v>
      </c>
      <c r="M190">
        <v>66</v>
      </c>
      <c r="N190" t="s">
        <v>389</v>
      </c>
      <c r="O190" t="s">
        <v>138</v>
      </c>
      <c r="P190" t="s">
        <v>232</v>
      </c>
      <c r="Q190" t="s">
        <v>291</v>
      </c>
      <c r="R190" t="s">
        <v>79</v>
      </c>
      <c r="S190" t="s">
        <v>34</v>
      </c>
      <c r="T190" t="s">
        <v>34</v>
      </c>
      <c r="U190" t="s">
        <v>34</v>
      </c>
    </row>
    <row r="191" spans="1:21" hidden="1" x14ac:dyDescent="0.3">
      <c r="B191">
        <v>1446</v>
      </c>
      <c r="C191" t="s">
        <v>1129</v>
      </c>
      <c r="D191">
        <v>4067</v>
      </c>
      <c r="E191" t="s">
        <v>1130</v>
      </c>
      <c r="F191" t="s">
        <v>22</v>
      </c>
      <c r="G191" t="s">
        <v>1131</v>
      </c>
      <c r="H191" t="s">
        <v>1132</v>
      </c>
      <c r="I191" t="s">
        <v>172</v>
      </c>
      <c r="J191" t="s">
        <v>72</v>
      </c>
      <c r="K191" t="s">
        <v>1133</v>
      </c>
      <c r="L191" t="s">
        <v>1054</v>
      </c>
      <c r="M191">
        <v>12</v>
      </c>
      <c r="N191" t="s">
        <v>239</v>
      </c>
      <c r="O191" t="s">
        <v>1134</v>
      </c>
      <c r="P191" t="s">
        <v>129</v>
      </c>
      <c r="Q191" t="s">
        <v>1057</v>
      </c>
      <c r="R191" t="s">
        <v>79</v>
      </c>
      <c r="S191" t="s">
        <v>34</v>
      </c>
      <c r="T191" t="s">
        <v>34</v>
      </c>
      <c r="U191" t="s">
        <v>34</v>
      </c>
    </row>
    <row r="192" spans="1:21" hidden="1" x14ac:dyDescent="0.3">
      <c r="B192">
        <v>1445</v>
      </c>
      <c r="C192" t="s">
        <v>1135</v>
      </c>
      <c r="D192">
        <v>4066</v>
      </c>
      <c r="E192" t="s">
        <v>1136</v>
      </c>
      <c r="F192" t="s">
        <v>22</v>
      </c>
      <c r="G192" t="s">
        <v>678</v>
      </c>
      <c r="H192" t="s">
        <v>1137</v>
      </c>
      <c r="I192" t="s">
        <v>1138</v>
      </c>
      <c r="J192" t="s">
        <v>52</v>
      </c>
      <c r="K192" t="s">
        <v>596</v>
      </c>
      <c r="L192" t="s">
        <v>1139</v>
      </c>
      <c r="M192">
        <v>110</v>
      </c>
      <c r="N192" t="s">
        <v>389</v>
      </c>
      <c r="O192" t="s">
        <v>107</v>
      </c>
      <c r="P192" t="s">
        <v>77</v>
      </c>
      <c r="Q192" t="s">
        <v>1140</v>
      </c>
      <c r="R192" t="s">
        <v>79</v>
      </c>
      <c r="S192" t="s">
        <v>34</v>
      </c>
      <c r="T192" t="s">
        <v>34</v>
      </c>
      <c r="U192" t="s">
        <v>34</v>
      </c>
    </row>
    <row r="193" spans="1:21" hidden="1" x14ac:dyDescent="0.3">
      <c r="B193">
        <v>1443</v>
      </c>
      <c r="C193" t="s">
        <v>1141</v>
      </c>
      <c r="D193">
        <v>4065</v>
      </c>
      <c r="E193" t="s">
        <v>1142</v>
      </c>
      <c r="F193" t="s">
        <v>88</v>
      </c>
      <c r="G193" t="s">
        <v>819</v>
      </c>
      <c r="H193" t="s">
        <v>1143</v>
      </c>
      <c r="I193" t="s">
        <v>387</v>
      </c>
      <c r="J193" t="s">
        <v>52</v>
      </c>
      <c r="K193" t="s">
        <v>1144</v>
      </c>
      <c r="L193" t="s">
        <v>1145</v>
      </c>
      <c r="M193">
        <v>220</v>
      </c>
      <c r="N193" t="s">
        <v>224</v>
      </c>
      <c r="O193" t="s">
        <v>1146</v>
      </c>
      <c r="P193" t="s">
        <v>57</v>
      </c>
      <c r="Q193" t="s">
        <v>496</v>
      </c>
      <c r="R193" t="s">
        <v>98</v>
      </c>
      <c r="S193" t="s">
        <v>34</v>
      </c>
      <c r="T193" t="s">
        <v>34</v>
      </c>
      <c r="U193" t="s">
        <v>34</v>
      </c>
    </row>
    <row r="194" spans="1:21" x14ac:dyDescent="0.3">
      <c r="A194">
        <f t="shared" ref="A194:A196" si="18">A193+1</f>
        <v>1</v>
      </c>
      <c r="B194">
        <v>1442</v>
      </c>
      <c r="C194" t="s">
        <v>1147</v>
      </c>
      <c r="D194">
        <v>4056</v>
      </c>
      <c r="E194" t="s">
        <v>260</v>
      </c>
      <c r="F194" t="s">
        <v>88</v>
      </c>
      <c r="G194" t="s">
        <v>743</v>
      </c>
      <c r="H194" t="s">
        <v>1148</v>
      </c>
      <c r="I194" t="s">
        <v>745</v>
      </c>
      <c r="J194" t="s">
        <v>26</v>
      </c>
      <c r="K194" t="s">
        <v>702</v>
      </c>
      <c r="L194" t="s">
        <v>1149</v>
      </c>
      <c r="M194">
        <v>110</v>
      </c>
      <c r="N194" t="s">
        <v>330</v>
      </c>
      <c r="O194" t="s">
        <v>363</v>
      </c>
      <c r="P194" t="s">
        <v>46</v>
      </c>
      <c r="Q194" t="s">
        <v>120</v>
      </c>
      <c r="R194" t="s">
        <v>98</v>
      </c>
      <c r="S194" t="s">
        <v>34</v>
      </c>
      <c r="T194" t="s">
        <v>34</v>
      </c>
      <c r="U194" t="s">
        <v>34</v>
      </c>
    </row>
    <row r="195" spans="1:21" x14ac:dyDescent="0.3">
      <c r="A195">
        <f t="shared" si="18"/>
        <v>2</v>
      </c>
      <c r="B195">
        <v>1441</v>
      </c>
      <c r="C195" t="s">
        <v>1150</v>
      </c>
      <c r="D195">
        <v>4054</v>
      </c>
      <c r="E195" t="s">
        <v>260</v>
      </c>
      <c r="F195" t="s">
        <v>88</v>
      </c>
      <c r="G195" t="s">
        <v>888</v>
      </c>
      <c r="H195" t="s">
        <v>1151</v>
      </c>
      <c r="I195" t="s">
        <v>821</v>
      </c>
      <c r="J195" t="s">
        <v>26</v>
      </c>
      <c r="K195" t="s">
        <v>702</v>
      </c>
      <c r="L195" t="s">
        <v>1152</v>
      </c>
      <c r="M195">
        <v>110</v>
      </c>
      <c r="N195" t="s">
        <v>1114</v>
      </c>
      <c r="O195" t="s">
        <v>363</v>
      </c>
      <c r="P195" t="s">
        <v>31</v>
      </c>
      <c r="Q195" t="s">
        <v>32</v>
      </c>
      <c r="R195" t="s">
        <v>98</v>
      </c>
      <c r="S195" t="s">
        <v>1153</v>
      </c>
      <c r="T195" t="s">
        <v>1154</v>
      </c>
      <c r="U195" t="s">
        <v>34</v>
      </c>
    </row>
    <row r="196" spans="1:21" x14ac:dyDescent="0.3">
      <c r="A196">
        <f t="shared" si="18"/>
        <v>3</v>
      </c>
      <c r="B196">
        <v>1440</v>
      </c>
      <c r="C196" t="s">
        <v>1155</v>
      </c>
      <c r="D196">
        <v>4053</v>
      </c>
      <c r="E196" t="s">
        <v>790</v>
      </c>
      <c r="F196" t="s">
        <v>161</v>
      </c>
      <c r="G196" t="s">
        <v>652</v>
      </c>
      <c r="H196" t="s">
        <v>1156</v>
      </c>
      <c r="I196" t="s">
        <v>1157</v>
      </c>
      <c r="J196" t="s">
        <v>26</v>
      </c>
      <c r="K196" t="s">
        <v>1158</v>
      </c>
      <c r="L196" t="s">
        <v>1159</v>
      </c>
      <c r="M196">
        <v>11</v>
      </c>
      <c r="N196" t="s">
        <v>137</v>
      </c>
      <c r="O196" t="s">
        <v>167</v>
      </c>
      <c r="P196" t="s">
        <v>46</v>
      </c>
      <c r="Q196" t="s">
        <v>47</v>
      </c>
      <c r="R196" t="s">
        <v>98</v>
      </c>
      <c r="S196" t="s">
        <v>34</v>
      </c>
      <c r="T196" t="s">
        <v>1160</v>
      </c>
      <c r="U196" t="s">
        <v>34</v>
      </c>
    </row>
    <row r="197" spans="1:21" hidden="1" x14ac:dyDescent="0.3">
      <c r="B197">
        <v>1439</v>
      </c>
      <c r="C197" t="s">
        <v>1161</v>
      </c>
      <c r="D197">
        <v>4048</v>
      </c>
      <c r="E197" t="s">
        <v>333</v>
      </c>
      <c r="F197" t="s">
        <v>161</v>
      </c>
      <c r="G197" t="s">
        <v>652</v>
      </c>
      <c r="H197" t="s">
        <v>1162</v>
      </c>
      <c r="I197" t="s">
        <v>1163</v>
      </c>
      <c r="J197" t="s">
        <v>103</v>
      </c>
      <c r="K197" t="s">
        <v>1164</v>
      </c>
      <c r="L197" t="s">
        <v>1165</v>
      </c>
      <c r="M197">
        <v>33</v>
      </c>
      <c r="N197" t="s">
        <v>1166</v>
      </c>
      <c r="O197" t="s">
        <v>1166</v>
      </c>
      <c r="P197" t="s">
        <v>114</v>
      </c>
      <c r="Q197" t="s">
        <v>344</v>
      </c>
      <c r="R197" t="s">
        <v>98</v>
      </c>
      <c r="S197" t="s">
        <v>34</v>
      </c>
      <c r="T197" t="s">
        <v>1167</v>
      </c>
      <c r="U197" t="s">
        <v>34</v>
      </c>
    </row>
    <row r="198" spans="1:21" x14ac:dyDescent="0.3">
      <c r="A198">
        <f t="shared" ref="A198:A199" si="19">A197+1</f>
        <v>1</v>
      </c>
      <c r="B198">
        <v>1438</v>
      </c>
      <c r="C198" t="s">
        <v>1168</v>
      </c>
      <c r="D198">
        <v>4047</v>
      </c>
      <c r="E198" t="s">
        <v>333</v>
      </c>
      <c r="F198" t="s">
        <v>161</v>
      </c>
      <c r="G198" t="s">
        <v>652</v>
      </c>
      <c r="H198" t="s">
        <v>1169</v>
      </c>
      <c r="I198" t="s">
        <v>236</v>
      </c>
      <c r="J198" t="s">
        <v>26</v>
      </c>
      <c r="K198" t="s">
        <v>1170</v>
      </c>
      <c r="L198" t="s">
        <v>1171</v>
      </c>
      <c r="M198">
        <v>220</v>
      </c>
      <c r="N198" t="s">
        <v>1172</v>
      </c>
      <c r="O198" t="s">
        <v>1172</v>
      </c>
      <c r="P198" t="s">
        <v>114</v>
      </c>
      <c r="Q198" t="s">
        <v>344</v>
      </c>
      <c r="R198" t="s">
        <v>98</v>
      </c>
      <c r="S198" t="s">
        <v>34</v>
      </c>
      <c r="T198" t="s">
        <v>1173</v>
      </c>
      <c r="U198" t="s">
        <v>34</v>
      </c>
    </row>
    <row r="199" spans="1:21" x14ac:dyDescent="0.3">
      <c r="A199">
        <f t="shared" si="19"/>
        <v>2</v>
      </c>
      <c r="B199">
        <v>1436</v>
      </c>
      <c r="C199" t="s">
        <v>1174</v>
      </c>
      <c r="D199">
        <v>4051</v>
      </c>
      <c r="E199" t="s">
        <v>1175</v>
      </c>
      <c r="F199" t="s">
        <v>22</v>
      </c>
      <c r="G199" t="s">
        <v>819</v>
      </c>
      <c r="H199" t="s">
        <v>1176</v>
      </c>
      <c r="I199" t="s">
        <v>1177</v>
      </c>
      <c r="J199" t="s">
        <v>26</v>
      </c>
      <c r="K199" t="s">
        <v>1178</v>
      </c>
      <c r="L199" t="s">
        <v>1179</v>
      </c>
      <c r="M199">
        <v>220</v>
      </c>
      <c r="N199" t="s">
        <v>389</v>
      </c>
      <c r="O199" t="s">
        <v>167</v>
      </c>
      <c r="P199" t="s">
        <v>139</v>
      </c>
      <c r="Q199" t="s">
        <v>442</v>
      </c>
      <c r="R199" t="s">
        <v>79</v>
      </c>
      <c r="S199" t="s">
        <v>34</v>
      </c>
      <c r="T199" t="s">
        <v>34</v>
      </c>
      <c r="U199" t="s">
        <v>34</v>
      </c>
    </row>
    <row r="200" spans="1:21" hidden="1" x14ac:dyDescent="0.3">
      <c r="B200">
        <v>1435</v>
      </c>
      <c r="C200" t="s">
        <v>1180</v>
      </c>
      <c r="D200">
        <v>4055</v>
      </c>
      <c r="E200" t="s">
        <v>1181</v>
      </c>
      <c r="F200" t="s">
        <v>88</v>
      </c>
      <c r="G200" t="s">
        <v>888</v>
      </c>
      <c r="H200" t="s">
        <v>1182</v>
      </c>
      <c r="I200" t="s">
        <v>102</v>
      </c>
      <c r="J200" t="s">
        <v>72</v>
      </c>
      <c r="K200" t="s">
        <v>949</v>
      </c>
      <c r="L200" t="s">
        <v>1183</v>
      </c>
      <c r="M200">
        <v>220</v>
      </c>
      <c r="N200" t="s">
        <v>1184</v>
      </c>
      <c r="O200" t="s">
        <v>1185</v>
      </c>
      <c r="P200" t="s">
        <v>96</v>
      </c>
      <c r="Q200" t="s">
        <v>1186</v>
      </c>
      <c r="R200" t="s">
        <v>98</v>
      </c>
      <c r="S200" t="s">
        <v>1187</v>
      </c>
      <c r="T200" t="s">
        <v>901</v>
      </c>
      <c r="U200" t="s">
        <v>34</v>
      </c>
    </row>
    <row r="201" spans="1:21" hidden="1" x14ac:dyDescent="0.3">
      <c r="B201">
        <v>1434</v>
      </c>
      <c r="C201" t="s">
        <v>1188</v>
      </c>
      <c r="D201">
        <v>4050</v>
      </c>
      <c r="E201" t="s">
        <v>423</v>
      </c>
      <c r="F201" t="s">
        <v>22</v>
      </c>
      <c r="G201" t="s">
        <v>268</v>
      </c>
      <c r="H201" t="s">
        <v>1189</v>
      </c>
      <c r="I201" t="s">
        <v>1190</v>
      </c>
      <c r="J201" t="s">
        <v>52</v>
      </c>
      <c r="K201" t="s">
        <v>1191</v>
      </c>
      <c r="L201" t="s">
        <v>1192</v>
      </c>
      <c r="M201">
        <v>220</v>
      </c>
      <c r="N201" t="s">
        <v>1193</v>
      </c>
      <c r="O201" t="s">
        <v>1194</v>
      </c>
      <c r="P201" t="s">
        <v>57</v>
      </c>
      <c r="Q201" t="s">
        <v>1195</v>
      </c>
      <c r="R201" t="s">
        <v>79</v>
      </c>
      <c r="S201" t="s">
        <v>34</v>
      </c>
      <c r="T201" t="s">
        <v>34</v>
      </c>
      <c r="U201" t="s">
        <v>34</v>
      </c>
    </row>
    <row r="202" spans="1:21" hidden="1" x14ac:dyDescent="0.3">
      <c r="B202">
        <v>1433</v>
      </c>
      <c r="C202" t="s">
        <v>1196</v>
      </c>
      <c r="D202">
        <v>4049</v>
      </c>
      <c r="E202" t="s">
        <v>423</v>
      </c>
      <c r="F202" t="s">
        <v>22</v>
      </c>
      <c r="G202" t="s">
        <v>678</v>
      </c>
      <c r="H202" t="s">
        <v>1197</v>
      </c>
      <c r="I202" t="s">
        <v>1198</v>
      </c>
      <c r="J202" t="s">
        <v>52</v>
      </c>
      <c r="K202" t="s">
        <v>1191</v>
      </c>
      <c r="L202" t="s">
        <v>1192</v>
      </c>
      <c r="M202">
        <v>220</v>
      </c>
      <c r="N202" t="s">
        <v>1193</v>
      </c>
      <c r="O202" t="s">
        <v>1199</v>
      </c>
      <c r="P202" t="s">
        <v>57</v>
      </c>
      <c r="Q202" t="s">
        <v>1195</v>
      </c>
      <c r="R202" t="s">
        <v>33</v>
      </c>
      <c r="S202" t="s">
        <v>34</v>
      </c>
      <c r="T202" t="s">
        <v>34</v>
      </c>
      <c r="U202" t="s">
        <v>34</v>
      </c>
    </row>
    <row r="203" spans="1:21" hidden="1" x14ac:dyDescent="0.3">
      <c r="B203">
        <v>1431</v>
      </c>
      <c r="C203" t="s">
        <v>1200</v>
      </c>
      <c r="D203">
        <v>4052</v>
      </c>
      <c r="E203" t="s">
        <v>1201</v>
      </c>
      <c r="F203" t="s">
        <v>88</v>
      </c>
      <c r="G203" t="s">
        <v>888</v>
      </c>
      <c r="H203" t="s">
        <v>1202</v>
      </c>
      <c r="I203" t="s">
        <v>1203</v>
      </c>
      <c r="J203" t="s">
        <v>103</v>
      </c>
      <c r="K203" t="s">
        <v>1204</v>
      </c>
      <c r="L203" t="s">
        <v>1205</v>
      </c>
      <c r="M203">
        <v>13.2</v>
      </c>
      <c r="N203" t="s">
        <v>137</v>
      </c>
      <c r="O203" t="s">
        <v>1206</v>
      </c>
      <c r="P203" t="s">
        <v>114</v>
      </c>
      <c r="Q203" t="s">
        <v>114</v>
      </c>
      <c r="R203" t="s">
        <v>98</v>
      </c>
      <c r="S203" t="s">
        <v>1207</v>
      </c>
      <c r="T203" t="s">
        <v>1208</v>
      </c>
      <c r="U203" t="s">
        <v>34</v>
      </c>
    </row>
    <row r="204" spans="1:21" hidden="1" x14ac:dyDescent="0.3">
      <c r="B204">
        <v>1427</v>
      </c>
      <c r="C204" t="s">
        <v>1101</v>
      </c>
      <c r="D204">
        <v>4034</v>
      </c>
      <c r="E204" t="s">
        <v>68</v>
      </c>
      <c r="F204" t="s">
        <v>22</v>
      </c>
      <c r="G204" t="s">
        <v>819</v>
      </c>
      <c r="H204" t="s">
        <v>1209</v>
      </c>
      <c r="I204" t="s">
        <v>71</v>
      </c>
      <c r="J204" t="s">
        <v>72</v>
      </c>
      <c r="K204" t="s">
        <v>173</v>
      </c>
      <c r="L204" t="s">
        <v>1103</v>
      </c>
      <c r="M204">
        <v>13</v>
      </c>
      <c r="N204" t="s">
        <v>55</v>
      </c>
      <c r="O204" t="s">
        <v>634</v>
      </c>
      <c r="P204" t="s">
        <v>57</v>
      </c>
      <c r="Q204" t="s">
        <v>1104</v>
      </c>
      <c r="R204" t="s">
        <v>79</v>
      </c>
      <c r="S204" t="s">
        <v>34</v>
      </c>
      <c r="T204" t="s">
        <v>34</v>
      </c>
      <c r="U204" t="s">
        <v>34</v>
      </c>
    </row>
    <row r="205" spans="1:21" x14ac:dyDescent="0.3">
      <c r="A205">
        <f t="shared" ref="A205:A208" si="20">A204+1</f>
        <v>1</v>
      </c>
      <c r="B205">
        <v>1421</v>
      </c>
      <c r="C205" t="s">
        <v>1210</v>
      </c>
      <c r="D205">
        <v>4033</v>
      </c>
      <c r="E205" t="s">
        <v>260</v>
      </c>
      <c r="F205" t="s">
        <v>88</v>
      </c>
      <c r="G205" t="s">
        <v>888</v>
      </c>
      <c r="H205" t="s">
        <v>1211</v>
      </c>
      <c r="I205" t="s">
        <v>348</v>
      </c>
      <c r="J205" t="s">
        <v>26</v>
      </c>
      <c r="K205" t="s">
        <v>702</v>
      </c>
      <c r="L205" t="s">
        <v>1212</v>
      </c>
      <c r="M205">
        <v>66</v>
      </c>
      <c r="N205" t="s">
        <v>1114</v>
      </c>
      <c r="O205" t="s">
        <v>363</v>
      </c>
      <c r="P205" t="s">
        <v>65</v>
      </c>
      <c r="Q205" t="s">
        <v>66</v>
      </c>
      <c r="R205" t="s">
        <v>98</v>
      </c>
      <c r="S205" t="s">
        <v>1213</v>
      </c>
      <c r="T205" t="s">
        <v>1154</v>
      </c>
      <c r="U205" t="s">
        <v>34</v>
      </c>
    </row>
    <row r="206" spans="1:21" x14ac:dyDescent="0.3">
      <c r="A206">
        <f t="shared" si="20"/>
        <v>2</v>
      </c>
      <c r="B206">
        <v>1420</v>
      </c>
      <c r="C206" t="s">
        <v>1214</v>
      </c>
      <c r="D206">
        <v>4032</v>
      </c>
      <c r="E206" t="s">
        <v>260</v>
      </c>
      <c r="F206" t="s">
        <v>88</v>
      </c>
      <c r="G206" t="s">
        <v>819</v>
      </c>
      <c r="H206" t="s">
        <v>1215</v>
      </c>
      <c r="I206" t="s">
        <v>102</v>
      </c>
      <c r="J206" t="s">
        <v>26</v>
      </c>
      <c r="K206" t="s">
        <v>702</v>
      </c>
      <c r="L206" t="s">
        <v>1216</v>
      </c>
      <c r="M206">
        <v>66</v>
      </c>
      <c r="N206" t="s">
        <v>861</v>
      </c>
      <c r="O206" t="s">
        <v>363</v>
      </c>
      <c r="P206" t="s">
        <v>65</v>
      </c>
      <c r="Q206" t="s">
        <v>66</v>
      </c>
      <c r="R206" t="s">
        <v>98</v>
      </c>
      <c r="S206" t="s">
        <v>1217</v>
      </c>
      <c r="T206" t="s">
        <v>697</v>
      </c>
      <c r="U206" t="s">
        <v>34</v>
      </c>
    </row>
    <row r="207" spans="1:21" x14ac:dyDescent="0.3">
      <c r="A207">
        <f t="shared" si="20"/>
        <v>3</v>
      </c>
      <c r="B207">
        <v>1419</v>
      </c>
      <c r="C207" t="s">
        <v>1218</v>
      </c>
      <c r="D207">
        <v>4031</v>
      </c>
      <c r="E207" t="s">
        <v>260</v>
      </c>
      <c r="F207" t="s">
        <v>88</v>
      </c>
      <c r="G207" t="s">
        <v>243</v>
      </c>
      <c r="H207" t="s">
        <v>1219</v>
      </c>
      <c r="I207" t="s">
        <v>1060</v>
      </c>
      <c r="J207" t="s">
        <v>26</v>
      </c>
      <c r="K207" t="s">
        <v>702</v>
      </c>
      <c r="L207" t="s">
        <v>1220</v>
      </c>
      <c r="M207">
        <v>110</v>
      </c>
      <c r="N207" t="s">
        <v>330</v>
      </c>
      <c r="O207" t="s">
        <v>1221</v>
      </c>
      <c r="P207" t="s">
        <v>46</v>
      </c>
      <c r="Q207" t="s">
        <v>1222</v>
      </c>
      <c r="R207" t="s">
        <v>98</v>
      </c>
      <c r="S207" t="s">
        <v>34</v>
      </c>
      <c r="T207" t="s">
        <v>34</v>
      </c>
      <c r="U207" t="s">
        <v>34</v>
      </c>
    </row>
    <row r="208" spans="1:21" x14ac:dyDescent="0.3">
      <c r="A208">
        <f t="shared" si="20"/>
        <v>4</v>
      </c>
      <c r="B208">
        <v>1418</v>
      </c>
      <c r="C208" t="s">
        <v>1223</v>
      </c>
      <c r="D208">
        <v>4035</v>
      </c>
      <c r="E208" t="s">
        <v>1224</v>
      </c>
      <c r="F208" t="s">
        <v>22</v>
      </c>
      <c r="G208" t="s">
        <v>819</v>
      </c>
      <c r="H208" t="s">
        <v>1225</v>
      </c>
      <c r="I208" t="s">
        <v>51</v>
      </c>
      <c r="J208" t="s">
        <v>26</v>
      </c>
      <c r="K208" t="s">
        <v>1226</v>
      </c>
      <c r="L208" t="s">
        <v>1227</v>
      </c>
      <c r="M208">
        <v>220</v>
      </c>
      <c r="N208" t="s">
        <v>1010</v>
      </c>
      <c r="O208" t="s">
        <v>248</v>
      </c>
      <c r="P208" t="s">
        <v>96</v>
      </c>
      <c r="Q208" t="s">
        <v>825</v>
      </c>
      <c r="R208" t="s">
        <v>79</v>
      </c>
      <c r="S208" t="s">
        <v>34</v>
      </c>
      <c r="T208" t="s">
        <v>34</v>
      </c>
      <c r="U208" t="s">
        <v>34</v>
      </c>
    </row>
    <row r="209" spans="2:21" hidden="1" x14ac:dyDescent="0.3">
      <c r="B209">
        <v>1417</v>
      </c>
      <c r="C209" t="s">
        <v>1228</v>
      </c>
      <c r="D209">
        <v>4030</v>
      </c>
      <c r="E209" t="s">
        <v>1229</v>
      </c>
      <c r="F209" t="s">
        <v>88</v>
      </c>
      <c r="G209" t="s">
        <v>743</v>
      </c>
      <c r="H209" t="s">
        <v>1230</v>
      </c>
      <c r="I209" t="s">
        <v>544</v>
      </c>
      <c r="J209" t="s">
        <v>103</v>
      </c>
      <c r="K209" t="s">
        <v>919</v>
      </c>
      <c r="L209" t="s">
        <v>1231</v>
      </c>
      <c r="M209">
        <v>220</v>
      </c>
      <c r="N209" t="s">
        <v>1232</v>
      </c>
      <c r="O209" t="s">
        <v>1233</v>
      </c>
      <c r="P209" t="s">
        <v>96</v>
      </c>
      <c r="Q209" t="s">
        <v>1234</v>
      </c>
      <c r="R209" t="s">
        <v>98</v>
      </c>
      <c r="S209" t="s">
        <v>34</v>
      </c>
      <c r="T209" t="s">
        <v>34</v>
      </c>
      <c r="U209" t="s">
        <v>34</v>
      </c>
    </row>
    <row r="210" spans="2:21" hidden="1" x14ac:dyDescent="0.3">
      <c r="B210">
        <v>1414</v>
      </c>
      <c r="C210" t="s">
        <v>1235</v>
      </c>
      <c r="D210">
        <v>4021</v>
      </c>
      <c r="E210" t="s">
        <v>1236</v>
      </c>
      <c r="F210" t="s">
        <v>22</v>
      </c>
      <c r="G210" t="s">
        <v>819</v>
      </c>
      <c r="H210" t="s">
        <v>1237</v>
      </c>
      <c r="I210" t="s">
        <v>732</v>
      </c>
      <c r="J210" t="s">
        <v>52</v>
      </c>
      <c r="K210" t="s">
        <v>1238</v>
      </c>
      <c r="L210" t="s">
        <v>1239</v>
      </c>
      <c r="M210">
        <v>220</v>
      </c>
      <c r="N210" t="s">
        <v>1240</v>
      </c>
      <c r="O210" t="s">
        <v>56</v>
      </c>
      <c r="P210" t="s">
        <v>232</v>
      </c>
      <c r="Q210" t="s">
        <v>1241</v>
      </c>
      <c r="R210" t="s">
        <v>33</v>
      </c>
      <c r="S210" t="s">
        <v>34</v>
      </c>
      <c r="T210" t="s">
        <v>34</v>
      </c>
      <c r="U210" t="s">
        <v>34</v>
      </c>
    </row>
    <row r="211" spans="2:21" hidden="1" x14ac:dyDescent="0.3">
      <c r="B211">
        <v>1413</v>
      </c>
      <c r="C211" t="s">
        <v>1242</v>
      </c>
      <c r="D211">
        <v>4020</v>
      </c>
      <c r="E211" t="s">
        <v>1243</v>
      </c>
      <c r="F211" t="s">
        <v>88</v>
      </c>
      <c r="G211" t="s">
        <v>888</v>
      </c>
      <c r="H211" t="s">
        <v>1244</v>
      </c>
      <c r="I211" t="s">
        <v>348</v>
      </c>
      <c r="J211" t="s">
        <v>1245</v>
      </c>
      <c r="K211" t="s">
        <v>1246</v>
      </c>
      <c r="L211" t="s">
        <v>1247</v>
      </c>
      <c r="M211">
        <v>14</v>
      </c>
      <c r="N211" t="s">
        <v>55</v>
      </c>
      <c r="O211" t="s">
        <v>407</v>
      </c>
      <c r="P211" t="s">
        <v>232</v>
      </c>
      <c r="Q211" t="s">
        <v>233</v>
      </c>
      <c r="R211" t="s">
        <v>98</v>
      </c>
      <c r="S211" t="s">
        <v>1248</v>
      </c>
      <c r="T211" t="s">
        <v>1111</v>
      </c>
      <c r="U211" t="s">
        <v>34</v>
      </c>
    </row>
    <row r="212" spans="2:21" hidden="1" x14ac:dyDescent="0.3">
      <c r="B212">
        <v>1412</v>
      </c>
      <c r="C212" t="s">
        <v>1249</v>
      </c>
      <c r="D212">
        <v>4019</v>
      </c>
      <c r="E212" t="s">
        <v>1250</v>
      </c>
      <c r="F212" t="s">
        <v>22</v>
      </c>
      <c r="G212" t="s">
        <v>1131</v>
      </c>
      <c r="H212" t="s">
        <v>1251</v>
      </c>
      <c r="I212" t="s">
        <v>348</v>
      </c>
      <c r="J212" t="s">
        <v>72</v>
      </c>
      <c r="K212" t="s">
        <v>1252</v>
      </c>
      <c r="L212" t="s">
        <v>1253</v>
      </c>
      <c r="M212">
        <v>13</v>
      </c>
      <c r="N212" t="s">
        <v>1254</v>
      </c>
      <c r="O212" t="s">
        <v>715</v>
      </c>
      <c r="P212" t="s">
        <v>232</v>
      </c>
      <c r="Q212" t="s">
        <v>1255</v>
      </c>
      <c r="R212" t="s">
        <v>79</v>
      </c>
      <c r="S212" t="s">
        <v>34</v>
      </c>
      <c r="T212" t="s">
        <v>34</v>
      </c>
      <c r="U212" t="s">
        <v>34</v>
      </c>
    </row>
    <row r="213" spans="2:21" hidden="1" x14ac:dyDescent="0.3">
      <c r="B213">
        <v>1411</v>
      </c>
      <c r="C213" t="s">
        <v>1078</v>
      </c>
      <c r="D213">
        <v>4018</v>
      </c>
      <c r="E213" t="s">
        <v>68</v>
      </c>
      <c r="F213" t="s">
        <v>22</v>
      </c>
      <c r="G213" t="s">
        <v>819</v>
      </c>
      <c r="H213" t="s">
        <v>1256</v>
      </c>
      <c r="I213" t="s">
        <v>1081</v>
      </c>
      <c r="J213" t="s">
        <v>72</v>
      </c>
      <c r="K213" t="s">
        <v>769</v>
      </c>
      <c r="L213" t="s">
        <v>1083</v>
      </c>
      <c r="M213">
        <v>23</v>
      </c>
      <c r="N213" t="s">
        <v>1257</v>
      </c>
      <c r="O213" t="s">
        <v>1085</v>
      </c>
      <c r="P213" t="s">
        <v>429</v>
      </c>
      <c r="Q213" t="s">
        <v>1086</v>
      </c>
      <c r="R213" t="s">
        <v>79</v>
      </c>
      <c r="S213" t="s">
        <v>34</v>
      </c>
      <c r="T213" t="s">
        <v>34</v>
      </c>
      <c r="U213" t="s">
        <v>34</v>
      </c>
    </row>
    <row r="214" spans="2:21" hidden="1" x14ac:dyDescent="0.3">
      <c r="B214">
        <v>1410</v>
      </c>
      <c r="C214" t="s">
        <v>1087</v>
      </c>
      <c r="D214">
        <v>4017</v>
      </c>
      <c r="E214" t="s">
        <v>68</v>
      </c>
      <c r="F214" t="s">
        <v>22</v>
      </c>
      <c r="G214" t="s">
        <v>819</v>
      </c>
      <c r="H214" t="s">
        <v>1258</v>
      </c>
      <c r="I214" t="s">
        <v>1081</v>
      </c>
      <c r="J214" t="s">
        <v>72</v>
      </c>
      <c r="K214" t="s">
        <v>769</v>
      </c>
      <c r="L214" t="s">
        <v>1083</v>
      </c>
      <c r="M214">
        <v>23</v>
      </c>
      <c r="N214" t="s">
        <v>1257</v>
      </c>
      <c r="O214" t="s">
        <v>1072</v>
      </c>
      <c r="P214" t="s">
        <v>429</v>
      </c>
      <c r="Q214" t="s">
        <v>1086</v>
      </c>
      <c r="R214" t="s">
        <v>79</v>
      </c>
      <c r="S214" t="s">
        <v>34</v>
      </c>
      <c r="T214" t="s">
        <v>34</v>
      </c>
      <c r="U214" t="s">
        <v>34</v>
      </c>
    </row>
    <row r="215" spans="2:21" hidden="1" x14ac:dyDescent="0.3">
      <c r="B215">
        <v>1409</v>
      </c>
      <c r="C215" t="s">
        <v>1090</v>
      </c>
      <c r="D215">
        <v>4016</v>
      </c>
      <c r="E215" t="s">
        <v>68</v>
      </c>
      <c r="F215" t="s">
        <v>22</v>
      </c>
      <c r="G215" t="s">
        <v>819</v>
      </c>
      <c r="H215" t="s">
        <v>1259</v>
      </c>
      <c r="I215" t="s">
        <v>1081</v>
      </c>
      <c r="J215" t="s">
        <v>72</v>
      </c>
      <c r="K215" t="s">
        <v>769</v>
      </c>
      <c r="L215" t="s">
        <v>1083</v>
      </c>
      <c r="M215">
        <v>23</v>
      </c>
      <c r="N215" t="s">
        <v>1257</v>
      </c>
      <c r="O215" t="s">
        <v>76</v>
      </c>
      <c r="P215" t="s">
        <v>429</v>
      </c>
      <c r="Q215" t="s">
        <v>1086</v>
      </c>
      <c r="R215" t="s">
        <v>79</v>
      </c>
      <c r="S215" t="s">
        <v>34</v>
      </c>
      <c r="T215" t="s">
        <v>34</v>
      </c>
      <c r="U215" t="s">
        <v>34</v>
      </c>
    </row>
    <row r="216" spans="2:21" hidden="1" x14ac:dyDescent="0.3">
      <c r="B216">
        <v>1408</v>
      </c>
      <c r="C216" t="s">
        <v>1093</v>
      </c>
      <c r="D216">
        <v>4015</v>
      </c>
      <c r="E216" t="s">
        <v>68</v>
      </c>
      <c r="F216" t="s">
        <v>22</v>
      </c>
      <c r="G216" t="s">
        <v>819</v>
      </c>
      <c r="H216" t="s">
        <v>1260</v>
      </c>
      <c r="I216" t="s">
        <v>1081</v>
      </c>
      <c r="J216" t="s">
        <v>72</v>
      </c>
      <c r="K216" t="s">
        <v>769</v>
      </c>
      <c r="L216" t="s">
        <v>1083</v>
      </c>
      <c r="M216">
        <v>23</v>
      </c>
      <c r="N216" t="s">
        <v>1257</v>
      </c>
      <c r="O216" t="s">
        <v>85</v>
      </c>
      <c r="P216" t="s">
        <v>429</v>
      </c>
      <c r="Q216" t="s">
        <v>1086</v>
      </c>
      <c r="R216" t="s">
        <v>79</v>
      </c>
      <c r="S216" t="s">
        <v>34</v>
      </c>
      <c r="T216" t="s">
        <v>34</v>
      </c>
      <c r="U216" t="s">
        <v>34</v>
      </c>
    </row>
    <row r="217" spans="2:21" hidden="1" x14ac:dyDescent="0.3">
      <c r="B217">
        <v>1407</v>
      </c>
      <c r="C217" t="s">
        <v>1096</v>
      </c>
      <c r="D217">
        <v>4014</v>
      </c>
      <c r="E217" t="s">
        <v>68</v>
      </c>
      <c r="F217" t="s">
        <v>22</v>
      </c>
      <c r="G217" t="s">
        <v>819</v>
      </c>
      <c r="H217" t="s">
        <v>1261</v>
      </c>
      <c r="I217" t="s">
        <v>1081</v>
      </c>
      <c r="J217" t="s">
        <v>72</v>
      </c>
      <c r="K217" t="s">
        <v>769</v>
      </c>
      <c r="L217" t="s">
        <v>1083</v>
      </c>
      <c r="M217">
        <v>23</v>
      </c>
      <c r="N217" t="s">
        <v>1262</v>
      </c>
      <c r="O217" t="s">
        <v>1100</v>
      </c>
      <c r="P217" t="s">
        <v>429</v>
      </c>
      <c r="Q217" t="s">
        <v>1086</v>
      </c>
      <c r="R217" t="s">
        <v>79</v>
      </c>
      <c r="S217" t="s">
        <v>34</v>
      </c>
      <c r="T217" t="s">
        <v>34</v>
      </c>
      <c r="U217" t="s">
        <v>34</v>
      </c>
    </row>
    <row r="218" spans="2:21" hidden="1" x14ac:dyDescent="0.3">
      <c r="B218">
        <v>1406</v>
      </c>
      <c r="C218" t="s">
        <v>1263</v>
      </c>
      <c r="D218">
        <v>4013</v>
      </c>
      <c r="E218" t="s">
        <v>1264</v>
      </c>
      <c r="F218" t="s">
        <v>88</v>
      </c>
      <c r="G218" t="s">
        <v>888</v>
      </c>
      <c r="H218" t="s">
        <v>1265</v>
      </c>
      <c r="I218" t="s">
        <v>969</v>
      </c>
      <c r="J218" t="s">
        <v>72</v>
      </c>
      <c r="K218" t="s">
        <v>412</v>
      </c>
      <c r="L218" t="s">
        <v>1266</v>
      </c>
      <c r="M218">
        <v>220</v>
      </c>
      <c r="N218" t="s">
        <v>1267</v>
      </c>
      <c r="O218" t="s">
        <v>1268</v>
      </c>
      <c r="P218" t="s">
        <v>129</v>
      </c>
      <c r="Q218" t="s">
        <v>217</v>
      </c>
      <c r="R218" t="s">
        <v>98</v>
      </c>
      <c r="S218" t="s">
        <v>34</v>
      </c>
      <c r="T218" t="s">
        <v>1160</v>
      </c>
      <c r="U218" t="s">
        <v>34</v>
      </c>
    </row>
    <row r="219" spans="2:21" hidden="1" x14ac:dyDescent="0.3">
      <c r="B219">
        <v>1405</v>
      </c>
      <c r="C219" t="s">
        <v>1269</v>
      </c>
      <c r="D219">
        <v>4012</v>
      </c>
      <c r="E219" t="s">
        <v>1270</v>
      </c>
      <c r="F219" t="s">
        <v>88</v>
      </c>
      <c r="G219" t="s">
        <v>888</v>
      </c>
      <c r="H219" t="s">
        <v>1271</v>
      </c>
      <c r="I219" t="s">
        <v>1272</v>
      </c>
      <c r="J219" t="s">
        <v>72</v>
      </c>
      <c r="K219" t="s">
        <v>1273</v>
      </c>
      <c r="L219" t="s">
        <v>1274</v>
      </c>
      <c r="M219">
        <v>110</v>
      </c>
      <c r="N219" t="s">
        <v>137</v>
      </c>
      <c r="O219" t="s">
        <v>248</v>
      </c>
      <c r="P219" t="s">
        <v>46</v>
      </c>
      <c r="Q219" t="s">
        <v>1222</v>
      </c>
      <c r="R219" t="s">
        <v>98</v>
      </c>
      <c r="S219" t="s">
        <v>1275</v>
      </c>
      <c r="T219" t="s">
        <v>697</v>
      </c>
      <c r="U219" t="s">
        <v>34</v>
      </c>
    </row>
    <row r="220" spans="2:21" hidden="1" x14ac:dyDescent="0.3">
      <c r="B220">
        <v>1404</v>
      </c>
      <c r="C220" t="s">
        <v>1276</v>
      </c>
      <c r="D220">
        <v>4006</v>
      </c>
      <c r="E220" t="s">
        <v>1277</v>
      </c>
      <c r="F220" t="s">
        <v>22</v>
      </c>
      <c r="G220" t="s">
        <v>678</v>
      </c>
      <c r="H220" t="s">
        <v>1278</v>
      </c>
      <c r="I220" t="s">
        <v>666</v>
      </c>
      <c r="J220" t="s">
        <v>72</v>
      </c>
      <c r="K220" t="s">
        <v>1279</v>
      </c>
      <c r="L220" t="s">
        <v>1280</v>
      </c>
      <c r="M220">
        <v>15</v>
      </c>
      <c r="N220" t="s">
        <v>275</v>
      </c>
      <c r="O220" t="s">
        <v>634</v>
      </c>
      <c r="P220" t="s">
        <v>139</v>
      </c>
      <c r="Q220" t="s">
        <v>1281</v>
      </c>
      <c r="R220" t="s">
        <v>79</v>
      </c>
      <c r="S220" t="s">
        <v>34</v>
      </c>
      <c r="T220" t="s">
        <v>34</v>
      </c>
      <c r="U220" t="s">
        <v>34</v>
      </c>
    </row>
    <row r="221" spans="2:21" hidden="1" x14ac:dyDescent="0.3">
      <c r="B221">
        <v>1403</v>
      </c>
      <c r="C221" t="s">
        <v>1282</v>
      </c>
      <c r="D221">
        <v>4005</v>
      </c>
      <c r="E221" t="s">
        <v>1277</v>
      </c>
      <c r="F221" t="s">
        <v>22</v>
      </c>
      <c r="G221" t="s">
        <v>678</v>
      </c>
      <c r="H221" t="s">
        <v>1283</v>
      </c>
      <c r="I221" t="s">
        <v>630</v>
      </c>
      <c r="J221" t="s">
        <v>72</v>
      </c>
      <c r="K221" t="s">
        <v>1279</v>
      </c>
      <c r="L221" t="s">
        <v>1280</v>
      </c>
      <c r="M221">
        <v>15</v>
      </c>
      <c r="N221" t="s">
        <v>275</v>
      </c>
      <c r="O221" t="s">
        <v>639</v>
      </c>
      <c r="P221" t="s">
        <v>139</v>
      </c>
      <c r="Q221" t="s">
        <v>1281</v>
      </c>
      <c r="R221" t="s">
        <v>79</v>
      </c>
      <c r="S221" t="s">
        <v>34</v>
      </c>
      <c r="T221" t="s">
        <v>34</v>
      </c>
      <c r="U221" t="s">
        <v>34</v>
      </c>
    </row>
    <row r="222" spans="2:21" hidden="1" x14ac:dyDescent="0.3">
      <c r="B222">
        <v>1402</v>
      </c>
      <c r="C222" t="s">
        <v>1284</v>
      </c>
      <c r="D222">
        <v>4004</v>
      </c>
      <c r="E222" t="s">
        <v>432</v>
      </c>
      <c r="F222" t="s">
        <v>161</v>
      </c>
      <c r="G222" t="s">
        <v>819</v>
      </c>
      <c r="H222" t="s">
        <v>1285</v>
      </c>
      <c r="I222" t="s">
        <v>1286</v>
      </c>
      <c r="J222" t="s">
        <v>52</v>
      </c>
      <c r="K222" t="s">
        <v>1287</v>
      </c>
      <c r="L222" t="s">
        <v>1288</v>
      </c>
      <c r="M222">
        <v>12</v>
      </c>
      <c r="N222" t="s">
        <v>137</v>
      </c>
      <c r="O222" t="s">
        <v>1289</v>
      </c>
      <c r="P222" t="s">
        <v>202</v>
      </c>
      <c r="Q222" t="s">
        <v>1290</v>
      </c>
      <c r="R222" t="s">
        <v>98</v>
      </c>
      <c r="S222" t="s">
        <v>34</v>
      </c>
      <c r="T222" t="s">
        <v>34</v>
      </c>
      <c r="U222" t="s">
        <v>34</v>
      </c>
    </row>
    <row r="223" spans="2:21" hidden="1" x14ac:dyDescent="0.3">
      <c r="B223">
        <v>1401</v>
      </c>
      <c r="C223" t="s">
        <v>1242</v>
      </c>
      <c r="D223">
        <v>3998</v>
      </c>
      <c r="E223" t="s">
        <v>1243</v>
      </c>
      <c r="F223" t="s">
        <v>161</v>
      </c>
      <c r="G223" t="s">
        <v>1291</v>
      </c>
      <c r="H223" t="s">
        <v>1292</v>
      </c>
      <c r="I223" t="s">
        <v>348</v>
      </c>
      <c r="J223" t="s">
        <v>1245</v>
      </c>
      <c r="K223" t="s">
        <v>1293</v>
      </c>
      <c r="L223" t="s">
        <v>1247</v>
      </c>
      <c r="M223">
        <v>14</v>
      </c>
      <c r="N223" t="s">
        <v>55</v>
      </c>
      <c r="O223" t="s">
        <v>167</v>
      </c>
      <c r="P223" t="s">
        <v>232</v>
      </c>
      <c r="Q223" t="s">
        <v>233</v>
      </c>
      <c r="R223" t="s">
        <v>98</v>
      </c>
      <c r="S223" t="s">
        <v>34</v>
      </c>
      <c r="T223" t="s">
        <v>34</v>
      </c>
      <c r="U223" t="s">
        <v>34</v>
      </c>
    </row>
    <row r="224" spans="2:21" hidden="1" x14ac:dyDescent="0.3">
      <c r="B224">
        <v>1400</v>
      </c>
      <c r="C224" t="s">
        <v>1294</v>
      </c>
      <c r="D224">
        <v>3990</v>
      </c>
      <c r="E224" t="s">
        <v>333</v>
      </c>
      <c r="F224" t="s">
        <v>22</v>
      </c>
      <c r="G224" t="s">
        <v>819</v>
      </c>
      <c r="H224" t="s">
        <v>1295</v>
      </c>
      <c r="I224" t="s">
        <v>1296</v>
      </c>
      <c r="J224" t="s">
        <v>52</v>
      </c>
      <c r="K224" t="s">
        <v>164</v>
      </c>
      <c r="L224" t="s">
        <v>1297</v>
      </c>
      <c r="M224">
        <v>220</v>
      </c>
      <c r="N224" t="s">
        <v>1298</v>
      </c>
      <c r="O224" t="s">
        <v>472</v>
      </c>
      <c r="P224" t="s">
        <v>77</v>
      </c>
      <c r="Q224" t="s">
        <v>1299</v>
      </c>
      <c r="R224" t="s">
        <v>33</v>
      </c>
      <c r="S224" t="s">
        <v>34</v>
      </c>
      <c r="T224" t="s">
        <v>34</v>
      </c>
      <c r="U224" t="s">
        <v>34</v>
      </c>
    </row>
    <row r="225" spans="2:21" hidden="1" x14ac:dyDescent="0.3">
      <c r="B225">
        <v>1399</v>
      </c>
      <c r="C225" t="s">
        <v>1300</v>
      </c>
      <c r="D225">
        <v>3991</v>
      </c>
      <c r="E225" t="s">
        <v>1301</v>
      </c>
      <c r="F225" t="s">
        <v>22</v>
      </c>
      <c r="G225" t="s">
        <v>268</v>
      </c>
      <c r="H225" t="s">
        <v>1302</v>
      </c>
      <c r="I225" t="s">
        <v>461</v>
      </c>
      <c r="J225" t="s">
        <v>52</v>
      </c>
      <c r="K225" t="s">
        <v>707</v>
      </c>
      <c r="L225" t="s">
        <v>1303</v>
      </c>
      <c r="M225">
        <v>66</v>
      </c>
      <c r="N225" t="s">
        <v>1304</v>
      </c>
      <c r="O225" t="s">
        <v>1305</v>
      </c>
      <c r="P225" t="s">
        <v>77</v>
      </c>
      <c r="Q225" t="s">
        <v>1306</v>
      </c>
      <c r="R225" t="s">
        <v>79</v>
      </c>
      <c r="S225" t="s">
        <v>34</v>
      </c>
      <c r="T225" t="s">
        <v>34</v>
      </c>
      <c r="U225" t="s">
        <v>34</v>
      </c>
    </row>
    <row r="226" spans="2:21" hidden="1" x14ac:dyDescent="0.3">
      <c r="B226">
        <v>1398</v>
      </c>
      <c r="C226" t="s">
        <v>1307</v>
      </c>
      <c r="D226">
        <v>3988</v>
      </c>
      <c r="E226" t="s">
        <v>686</v>
      </c>
      <c r="F226" t="s">
        <v>22</v>
      </c>
      <c r="G226" t="s">
        <v>227</v>
      </c>
      <c r="H226" t="s">
        <v>1308</v>
      </c>
      <c r="I226" t="s">
        <v>1309</v>
      </c>
      <c r="J226" t="s">
        <v>103</v>
      </c>
      <c r="K226" t="s">
        <v>608</v>
      </c>
      <c r="L226" t="s">
        <v>1310</v>
      </c>
      <c r="M226">
        <v>110</v>
      </c>
      <c r="N226" t="s">
        <v>137</v>
      </c>
      <c r="O226" t="s">
        <v>566</v>
      </c>
      <c r="P226" t="s">
        <v>96</v>
      </c>
      <c r="Q226" t="s">
        <v>689</v>
      </c>
      <c r="R226" t="s">
        <v>79</v>
      </c>
      <c r="S226" t="s">
        <v>34</v>
      </c>
      <c r="T226" t="s">
        <v>34</v>
      </c>
      <c r="U226" t="s">
        <v>34</v>
      </c>
    </row>
    <row r="227" spans="2:21" hidden="1" x14ac:dyDescent="0.3">
      <c r="B227">
        <v>1397</v>
      </c>
      <c r="C227" t="s">
        <v>1311</v>
      </c>
      <c r="D227">
        <v>3989</v>
      </c>
      <c r="E227" t="s">
        <v>179</v>
      </c>
      <c r="F227" t="s">
        <v>88</v>
      </c>
      <c r="G227" t="s">
        <v>819</v>
      </c>
      <c r="H227" t="s">
        <v>1312</v>
      </c>
      <c r="I227" t="s">
        <v>181</v>
      </c>
      <c r="J227" t="s">
        <v>103</v>
      </c>
      <c r="K227" t="s">
        <v>1053</v>
      </c>
      <c r="L227" t="s">
        <v>1313</v>
      </c>
      <c r="M227">
        <v>23</v>
      </c>
      <c r="N227" t="s">
        <v>1062</v>
      </c>
      <c r="O227" t="s">
        <v>1314</v>
      </c>
      <c r="P227" t="s">
        <v>114</v>
      </c>
      <c r="Q227" t="s">
        <v>740</v>
      </c>
      <c r="R227" t="s">
        <v>98</v>
      </c>
      <c r="S227" t="s">
        <v>34</v>
      </c>
      <c r="T227" t="s">
        <v>34</v>
      </c>
      <c r="U227" t="s">
        <v>34</v>
      </c>
    </row>
    <row r="228" spans="2:21" hidden="1" x14ac:dyDescent="0.3">
      <c r="B228">
        <v>1396</v>
      </c>
      <c r="C228" t="s">
        <v>1315</v>
      </c>
      <c r="D228">
        <v>3985</v>
      </c>
      <c r="E228" t="s">
        <v>827</v>
      </c>
      <c r="F228" t="s">
        <v>22</v>
      </c>
      <c r="G228" t="s">
        <v>268</v>
      </c>
      <c r="H228" t="s">
        <v>1316</v>
      </c>
      <c r="I228" t="s">
        <v>181</v>
      </c>
      <c r="J228" t="s">
        <v>103</v>
      </c>
      <c r="K228" t="s">
        <v>405</v>
      </c>
      <c r="L228" t="s">
        <v>1317</v>
      </c>
      <c r="M228">
        <v>15</v>
      </c>
      <c r="N228" t="s">
        <v>565</v>
      </c>
      <c r="O228" t="s">
        <v>715</v>
      </c>
      <c r="P228" t="s">
        <v>139</v>
      </c>
      <c r="Q228" t="s">
        <v>140</v>
      </c>
      <c r="R228" t="s">
        <v>79</v>
      </c>
      <c r="S228" t="s">
        <v>34</v>
      </c>
      <c r="T228" t="s">
        <v>34</v>
      </c>
      <c r="U228" t="s">
        <v>34</v>
      </c>
    </row>
    <row r="229" spans="2:21" hidden="1" x14ac:dyDescent="0.3">
      <c r="B229">
        <v>1395</v>
      </c>
      <c r="C229" t="s">
        <v>1318</v>
      </c>
      <c r="D229">
        <v>3984</v>
      </c>
      <c r="E229" t="s">
        <v>179</v>
      </c>
      <c r="F229" t="s">
        <v>88</v>
      </c>
      <c r="G229" t="s">
        <v>962</v>
      </c>
      <c r="H229" t="s">
        <v>1319</v>
      </c>
      <c r="I229" t="s">
        <v>181</v>
      </c>
      <c r="J229" t="s">
        <v>103</v>
      </c>
      <c r="K229" t="s">
        <v>1053</v>
      </c>
      <c r="L229" t="s">
        <v>1320</v>
      </c>
      <c r="M229">
        <v>13</v>
      </c>
      <c r="N229" t="s">
        <v>981</v>
      </c>
      <c r="O229" t="s">
        <v>1314</v>
      </c>
      <c r="P229" t="s">
        <v>46</v>
      </c>
      <c r="Q229" t="s">
        <v>1222</v>
      </c>
      <c r="R229" t="s">
        <v>98</v>
      </c>
      <c r="S229" t="s">
        <v>34</v>
      </c>
      <c r="T229" t="s">
        <v>34</v>
      </c>
      <c r="U229" t="s">
        <v>34</v>
      </c>
    </row>
    <row r="230" spans="2:21" hidden="1" x14ac:dyDescent="0.3">
      <c r="B230">
        <v>1394</v>
      </c>
      <c r="C230" t="s">
        <v>1321</v>
      </c>
      <c r="D230">
        <v>3983</v>
      </c>
      <c r="E230" t="s">
        <v>1322</v>
      </c>
      <c r="F230" t="s">
        <v>22</v>
      </c>
      <c r="G230" t="s">
        <v>227</v>
      </c>
      <c r="H230" t="s">
        <v>1323</v>
      </c>
      <c r="I230" t="s">
        <v>181</v>
      </c>
      <c r="J230" t="s">
        <v>103</v>
      </c>
      <c r="K230" t="s">
        <v>1324</v>
      </c>
      <c r="L230" t="s">
        <v>1325</v>
      </c>
      <c r="M230">
        <v>12</v>
      </c>
      <c r="N230" t="s">
        <v>1326</v>
      </c>
      <c r="O230" t="s">
        <v>192</v>
      </c>
      <c r="P230" t="s">
        <v>129</v>
      </c>
      <c r="Q230" t="s">
        <v>1327</v>
      </c>
      <c r="R230" t="s">
        <v>79</v>
      </c>
      <c r="S230" t="s">
        <v>34</v>
      </c>
      <c r="T230" t="s">
        <v>34</v>
      </c>
      <c r="U230" t="s">
        <v>34</v>
      </c>
    </row>
    <row r="231" spans="2:21" hidden="1" x14ac:dyDescent="0.3">
      <c r="B231">
        <v>1391</v>
      </c>
      <c r="C231" t="s">
        <v>1328</v>
      </c>
      <c r="D231">
        <v>3974</v>
      </c>
      <c r="E231" t="s">
        <v>122</v>
      </c>
      <c r="F231" t="s">
        <v>88</v>
      </c>
      <c r="G231" t="s">
        <v>743</v>
      </c>
      <c r="H231" t="s">
        <v>1329</v>
      </c>
      <c r="I231" t="s">
        <v>42</v>
      </c>
      <c r="J231" t="s">
        <v>103</v>
      </c>
      <c r="K231" t="s">
        <v>1330</v>
      </c>
      <c r="L231" t="s">
        <v>1331</v>
      </c>
      <c r="M231">
        <v>220</v>
      </c>
      <c r="N231" t="s">
        <v>1332</v>
      </c>
      <c r="O231" t="s">
        <v>248</v>
      </c>
      <c r="P231" t="s">
        <v>57</v>
      </c>
      <c r="Q231" t="s">
        <v>763</v>
      </c>
      <c r="R231" t="s">
        <v>98</v>
      </c>
      <c r="S231" t="s">
        <v>34</v>
      </c>
      <c r="T231" t="s">
        <v>34</v>
      </c>
      <c r="U231" t="s">
        <v>34</v>
      </c>
    </row>
    <row r="232" spans="2:21" hidden="1" x14ac:dyDescent="0.3">
      <c r="B232">
        <v>1390</v>
      </c>
      <c r="C232" t="s">
        <v>1333</v>
      </c>
      <c r="D232">
        <v>3973</v>
      </c>
      <c r="E232" t="s">
        <v>1334</v>
      </c>
      <c r="F232" t="s">
        <v>161</v>
      </c>
      <c r="G232" t="s">
        <v>652</v>
      </c>
      <c r="H232" t="s">
        <v>1335</v>
      </c>
      <c r="I232" t="s">
        <v>1336</v>
      </c>
      <c r="J232" t="s">
        <v>103</v>
      </c>
      <c r="K232" t="s">
        <v>1337</v>
      </c>
      <c r="L232" t="s">
        <v>1338</v>
      </c>
      <c r="M232">
        <v>33</v>
      </c>
      <c r="N232" t="s">
        <v>1339</v>
      </c>
      <c r="O232" t="s">
        <v>167</v>
      </c>
      <c r="P232" t="s">
        <v>46</v>
      </c>
      <c r="Q232" t="s">
        <v>241</v>
      </c>
      <c r="R232" t="s">
        <v>98</v>
      </c>
      <c r="S232" t="s">
        <v>34</v>
      </c>
      <c r="T232" t="s">
        <v>1340</v>
      </c>
      <c r="U232" t="s">
        <v>34</v>
      </c>
    </row>
    <row r="233" spans="2:21" hidden="1" x14ac:dyDescent="0.3">
      <c r="B233">
        <v>1389</v>
      </c>
      <c r="C233" t="s">
        <v>1341</v>
      </c>
      <c r="D233">
        <v>3830</v>
      </c>
      <c r="E233" t="s">
        <v>1342</v>
      </c>
      <c r="F233" t="s">
        <v>88</v>
      </c>
      <c r="G233" t="s">
        <v>888</v>
      </c>
      <c r="H233" t="s">
        <v>1343</v>
      </c>
      <c r="I233" t="s">
        <v>821</v>
      </c>
      <c r="J233" t="s">
        <v>52</v>
      </c>
      <c r="K233" t="s">
        <v>1344</v>
      </c>
      <c r="L233" t="s">
        <v>1345</v>
      </c>
      <c r="M233">
        <v>110</v>
      </c>
      <c r="N233" t="s">
        <v>1346</v>
      </c>
      <c r="O233" t="s">
        <v>1347</v>
      </c>
      <c r="P233" t="s">
        <v>139</v>
      </c>
      <c r="Q233" t="s">
        <v>1050</v>
      </c>
      <c r="R233" t="s">
        <v>98</v>
      </c>
      <c r="S233" t="s">
        <v>1348</v>
      </c>
      <c r="T233" t="s">
        <v>1349</v>
      </c>
      <c r="U233" t="s">
        <v>34</v>
      </c>
    </row>
    <row r="234" spans="2:21" hidden="1" x14ac:dyDescent="0.3">
      <c r="B234">
        <v>1388</v>
      </c>
      <c r="C234" t="s">
        <v>1350</v>
      </c>
      <c r="D234">
        <v>3949</v>
      </c>
      <c r="E234" t="s">
        <v>1322</v>
      </c>
      <c r="F234" t="s">
        <v>88</v>
      </c>
      <c r="G234" t="s">
        <v>888</v>
      </c>
      <c r="H234" t="s">
        <v>1351</v>
      </c>
      <c r="I234" t="s">
        <v>181</v>
      </c>
      <c r="J234" t="s">
        <v>103</v>
      </c>
      <c r="K234" t="s">
        <v>1324</v>
      </c>
      <c r="L234" t="s">
        <v>1352</v>
      </c>
      <c r="M234">
        <v>66</v>
      </c>
      <c r="N234" t="s">
        <v>1353</v>
      </c>
      <c r="O234" t="s">
        <v>1354</v>
      </c>
      <c r="P234" t="s">
        <v>96</v>
      </c>
      <c r="Q234" t="s">
        <v>1355</v>
      </c>
      <c r="R234" t="s">
        <v>98</v>
      </c>
      <c r="S234" t="s">
        <v>1356</v>
      </c>
      <c r="T234" t="s">
        <v>1173</v>
      </c>
      <c r="U234" t="s">
        <v>34</v>
      </c>
    </row>
    <row r="235" spans="2:21" hidden="1" x14ac:dyDescent="0.3">
      <c r="B235">
        <v>1387</v>
      </c>
      <c r="C235" t="s">
        <v>1357</v>
      </c>
      <c r="D235">
        <v>3948</v>
      </c>
      <c r="E235" t="s">
        <v>87</v>
      </c>
      <c r="F235" t="s">
        <v>22</v>
      </c>
      <c r="G235" t="s">
        <v>678</v>
      </c>
      <c r="H235" t="s">
        <v>1358</v>
      </c>
      <c r="I235" t="s">
        <v>111</v>
      </c>
      <c r="J235" t="s">
        <v>103</v>
      </c>
      <c r="K235" t="s">
        <v>38</v>
      </c>
      <c r="L235" t="s">
        <v>1359</v>
      </c>
      <c r="M235">
        <v>220</v>
      </c>
      <c r="N235" t="s">
        <v>1360</v>
      </c>
      <c r="O235" t="s">
        <v>911</v>
      </c>
      <c r="P235" t="s">
        <v>96</v>
      </c>
      <c r="Q235" t="s">
        <v>922</v>
      </c>
      <c r="R235" t="s">
        <v>33</v>
      </c>
      <c r="S235" t="s">
        <v>34</v>
      </c>
      <c r="T235" t="s">
        <v>34</v>
      </c>
      <c r="U235" t="s">
        <v>34</v>
      </c>
    </row>
    <row r="236" spans="2:21" hidden="1" x14ac:dyDescent="0.3">
      <c r="B236">
        <v>1381</v>
      </c>
      <c r="C236" t="s">
        <v>1361</v>
      </c>
      <c r="D236">
        <v>3947</v>
      </c>
      <c r="E236" t="s">
        <v>87</v>
      </c>
      <c r="F236" t="s">
        <v>88</v>
      </c>
      <c r="G236" t="s">
        <v>888</v>
      </c>
      <c r="H236" t="s">
        <v>1362</v>
      </c>
      <c r="I236" t="s">
        <v>1117</v>
      </c>
      <c r="J236" t="s">
        <v>103</v>
      </c>
      <c r="K236" t="s">
        <v>608</v>
      </c>
      <c r="L236" t="s">
        <v>1363</v>
      </c>
      <c r="M236">
        <v>110</v>
      </c>
      <c r="N236" t="s">
        <v>1364</v>
      </c>
      <c r="O236" t="s">
        <v>1365</v>
      </c>
      <c r="P236" t="s">
        <v>96</v>
      </c>
      <c r="Q236" t="s">
        <v>1366</v>
      </c>
      <c r="R236" t="s">
        <v>98</v>
      </c>
      <c r="S236" t="s">
        <v>1367</v>
      </c>
      <c r="T236" t="s">
        <v>1173</v>
      </c>
      <c r="U236" t="s">
        <v>34</v>
      </c>
    </row>
    <row r="237" spans="2:21" hidden="1" x14ac:dyDescent="0.3">
      <c r="B237">
        <v>1380</v>
      </c>
      <c r="C237" t="s">
        <v>1368</v>
      </c>
      <c r="D237">
        <v>3946</v>
      </c>
      <c r="E237" t="s">
        <v>1369</v>
      </c>
      <c r="F237" t="s">
        <v>22</v>
      </c>
      <c r="G237" t="s">
        <v>268</v>
      </c>
      <c r="H237" t="s">
        <v>1370</v>
      </c>
      <c r="I237" t="s">
        <v>487</v>
      </c>
      <c r="J237" t="s">
        <v>103</v>
      </c>
      <c r="K237" t="s">
        <v>1371</v>
      </c>
      <c r="L237" t="s">
        <v>1372</v>
      </c>
      <c r="M237">
        <v>220</v>
      </c>
      <c r="N237" t="s">
        <v>1364</v>
      </c>
      <c r="O237" t="s">
        <v>645</v>
      </c>
      <c r="P237" t="s">
        <v>129</v>
      </c>
      <c r="Q237" t="s">
        <v>1373</v>
      </c>
      <c r="R237" t="s">
        <v>33</v>
      </c>
      <c r="S237" t="s">
        <v>34</v>
      </c>
      <c r="T237" t="s">
        <v>34</v>
      </c>
      <c r="U237" t="s">
        <v>34</v>
      </c>
    </row>
    <row r="238" spans="2:21" hidden="1" x14ac:dyDescent="0.3">
      <c r="B238">
        <v>1379</v>
      </c>
      <c r="C238" t="s">
        <v>1374</v>
      </c>
      <c r="D238">
        <v>3944</v>
      </c>
      <c r="E238" t="s">
        <v>1021</v>
      </c>
      <c r="F238" t="s">
        <v>22</v>
      </c>
      <c r="G238" t="s">
        <v>196</v>
      </c>
      <c r="H238" t="s">
        <v>1375</v>
      </c>
      <c r="I238" t="s">
        <v>181</v>
      </c>
      <c r="J238" t="s">
        <v>103</v>
      </c>
      <c r="K238" t="s">
        <v>586</v>
      </c>
      <c r="L238" t="s">
        <v>1376</v>
      </c>
      <c r="M238">
        <v>13</v>
      </c>
      <c r="N238" t="s">
        <v>137</v>
      </c>
      <c r="O238" t="s">
        <v>715</v>
      </c>
      <c r="P238" t="s">
        <v>57</v>
      </c>
      <c r="Q238" t="s">
        <v>1377</v>
      </c>
      <c r="R238" t="s">
        <v>79</v>
      </c>
      <c r="S238" t="s">
        <v>34</v>
      </c>
      <c r="T238" t="s">
        <v>34</v>
      </c>
      <c r="U238" t="s">
        <v>34</v>
      </c>
    </row>
    <row r="239" spans="2:21" hidden="1" x14ac:dyDescent="0.3">
      <c r="B239">
        <v>1378</v>
      </c>
      <c r="C239" t="s">
        <v>1378</v>
      </c>
      <c r="D239">
        <v>3945</v>
      </c>
      <c r="E239" t="s">
        <v>1379</v>
      </c>
      <c r="F239" t="s">
        <v>88</v>
      </c>
      <c r="G239" t="s">
        <v>888</v>
      </c>
      <c r="H239" t="s">
        <v>1375</v>
      </c>
      <c r="I239" t="s">
        <v>1380</v>
      </c>
      <c r="J239" t="s">
        <v>681</v>
      </c>
      <c r="K239" t="s">
        <v>1381</v>
      </c>
      <c r="L239" t="s">
        <v>1382</v>
      </c>
      <c r="M239">
        <v>23</v>
      </c>
      <c r="N239" t="s">
        <v>622</v>
      </c>
      <c r="O239" t="s">
        <v>85</v>
      </c>
      <c r="P239" t="s">
        <v>57</v>
      </c>
      <c r="Q239" t="s">
        <v>1383</v>
      </c>
      <c r="R239" t="s">
        <v>98</v>
      </c>
      <c r="S239" t="s">
        <v>1384</v>
      </c>
      <c r="T239" t="s">
        <v>1111</v>
      </c>
      <c r="U239" t="s">
        <v>34</v>
      </c>
    </row>
    <row r="240" spans="2:21" hidden="1" x14ac:dyDescent="0.3">
      <c r="B240">
        <v>1377</v>
      </c>
      <c r="C240" t="s">
        <v>1385</v>
      </c>
      <c r="D240">
        <v>3942</v>
      </c>
      <c r="E240" t="s">
        <v>423</v>
      </c>
      <c r="F240" t="s">
        <v>22</v>
      </c>
      <c r="G240" t="s">
        <v>819</v>
      </c>
      <c r="H240" t="s">
        <v>1386</v>
      </c>
      <c r="I240" t="s">
        <v>1387</v>
      </c>
      <c r="J240" t="s">
        <v>103</v>
      </c>
      <c r="K240" t="s">
        <v>263</v>
      </c>
      <c r="L240" t="s">
        <v>1009</v>
      </c>
      <c r="M240">
        <v>220</v>
      </c>
      <c r="N240" t="s">
        <v>513</v>
      </c>
      <c r="O240" t="s">
        <v>514</v>
      </c>
      <c r="P240" t="s">
        <v>114</v>
      </c>
      <c r="Q240" t="s">
        <v>114</v>
      </c>
      <c r="R240" t="s">
        <v>33</v>
      </c>
      <c r="S240" t="s">
        <v>34</v>
      </c>
      <c r="T240" t="s">
        <v>34</v>
      </c>
      <c r="U240" t="s">
        <v>34</v>
      </c>
    </row>
    <row r="241" spans="2:21" hidden="1" x14ac:dyDescent="0.3">
      <c r="B241">
        <v>1376</v>
      </c>
      <c r="C241" t="s">
        <v>1388</v>
      </c>
      <c r="D241">
        <v>3941</v>
      </c>
      <c r="E241" t="s">
        <v>1389</v>
      </c>
      <c r="F241" t="s">
        <v>22</v>
      </c>
      <c r="G241" t="s">
        <v>819</v>
      </c>
      <c r="H241" t="s">
        <v>1390</v>
      </c>
      <c r="I241" t="s">
        <v>181</v>
      </c>
      <c r="J241" t="s">
        <v>72</v>
      </c>
      <c r="K241" t="s">
        <v>769</v>
      </c>
      <c r="L241" t="s">
        <v>1391</v>
      </c>
      <c r="M241">
        <v>13</v>
      </c>
      <c r="N241" t="s">
        <v>898</v>
      </c>
      <c r="O241" t="s">
        <v>1392</v>
      </c>
      <c r="P241" t="s">
        <v>65</v>
      </c>
      <c r="Q241" t="s">
        <v>66</v>
      </c>
      <c r="R241" t="s">
        <v>33</v>
      </c>
      <c r="S241" t="s">
        <v>34</v>
      </c>
      <c r="T241" t="s">
        <v>34</v>
      </c>
      <c r="U241" t="s">
        <v>34</v>
      </c>
    </row>
    <row r="242" spans="2:21" hidden="1" x14ac:dyDescent="0.3">
      <c r="B242">
        <v>1375</v>
      </c>
      <c r="C242" t="s">
        <v>1393</v>
      </c>
      <c r="D242">
        <v>3940</v>
      </c>
      <c r="E242" t="s">
        <v>1394</v>
      </c>
      <c r="F242" t="s">
        <v>22</v>
      </c>
      <c r="G242" t="s">
        <v>652</v>
      </c>
      <c r="H242" t="s">
        <v>1395</v>
      </c>
      <c r="I242" t="s">
        <v>487</v>
      </c>
      <c r="J242" t="s">
        <v>72</v>
      </c>
      <c r="K242" t="s">
        <v>328</v>
      </c>
      <c r="L242" t="s">
        <v>1396</v>
      </c>
      <c r="M242">
        <v>220</v>
      </c>
      <c r="N242" t="s">
        <v>1397</v>
      </c>
      <c r="O242" t="s">
        <v>1398</v>
      </c>
      <c r="P242" t="s">
        <v>114</v>
      </c>
      <c r="Q242" t="s">
        <v>114</v>
      </c>
      <c r="R242" t="s">
        <v>79</v>
      </c>
      <c r="S242" t="s">
        <v>1399</v>
      </c>
      <c r="T242" t="s">
        <v>1400</v>
      </c>
      <c r="U242" t="s">
        <v>34</v>
      </c>
    </row>
    <row r="243" spans="2:21" hidden="1" x14ac:dyDescent="0.3">
      <c r="B243">
        <v>1374</v>
      </c>
      <c r="C243" t="s">
        <v>1401</v>
      </c>
      <c r="D243">
        <v>3938</v>
      </c>
      <c r="E243" t="s">
        <v>1402</v>
      </c>
      <c r="F243" t="s">
        <v>22</v>
      </c>
      <c r="G243" t="s">
        <v>678</v>
      </c>
      <c r="H243" t="s">
        <v>1403</v>
      </c>
      <c r="I243" t="s">
        <v>1272</v>
      </c>
      <c r="J243" t="s">
        <v>72</v>
      </c>
      <c r="K243" t="s">
        <v>1404</v>
      </c>
      <c r="L243" t="s">
        <v>1405</v>
      </c>
      <c r="M243">
        <v>12</v>
      </c>
      <c r="N243" t="s">
        <v>1406</v>
      </c>
      <c r="O243" t="s">
        <v>1407</v>
      </c>
      <c r="P243" t="s">
        <v>129</v>
      </c>
      <c r="Q243" t="s">
        <v>1408</v>
      </c>
      <c r="R243" t="s">
        <v>79</v>
      </c>
      <c r="S243" t="s">
        <v>34</v>
      </c>
      <c r="T243" t="s">
        <v>34</v>
      </c>
      <c r="U243" t="s">
        <v>34</v>
      </c>
    </row>
    <row r="244" spans="2:21" hidden="1" x14ac:dyDescent="0.3">
      <c r="B244">
        <v>1373</v>
      </c>
      <c r="C244" t="s">
        <v>1409</v>
      </c>
      <c r="D244">
        <v>3937</v>
      </c>
      <c r="E244" t="s">
        <v>1402</v>
      </c>
      <c r="F244" t="s">
        <v>22</v>
      </c>
      <c r="G244" t="s">
        <v>678</v>
      </c>
      <c r="H244" t="s">
        <v>1410</v>
      </c>
      <c r="I244" t="s">
        <v>1272</v>
      </c>
      <c r="J244" t="s">
        <v>72</v>
      </c>
      <c r="K244" t="s">
        <v>1404</v>
      </c>
      <c r="L244" t="s">
        <v>1405</v>
      </c>
      <c r="M244">
        <v>12</v>
      </c>
      <c r="N244" t="s">
        <v>1411</v>
      </c>
      <c r="O244" t="s">
        <v>1412</v>
      </c>
      <c r="P244" t="s">
        <v>129</v>
      </c>
      <c r="Q244" t="s">
        <v>1408</v>
      </c>
      <c r="R244" t="s">
        <v>79</v>
      </c>
      <c r="S244" t="s">
        <v>34</v>
      </c>
      <c r="T244" t="s">
        <v>34</v>
      </c>
      <c r="U244" t="s">
        <v>34</v>
      </c>
    </row>
    <row r="245" spans="2:21" hidden="1" x14ac:dyDescent="0.3">
      <c r="B245">
        <v>1372</v>
      </c>
      <c r="C245" t="s">
        <v>1413</v>
      </c>
      <c r="D245">
        <v>3923</v>
      </c>
      <c r="E245" t="s">
        <v>710</v>
      </c>
      <c r="F245" t="s">
        <v>22</v>
      </c>
      <c r="G245" t="s">
        <v>227</v>
      </c>
      <c r="H245" t="s">
        <v>1414</v>
      </c>
      <c r="I245" t="s">
        <v>181</v>
      </c>
      <c r="J245" t="s">
        <v>103</v>
      </c>
      <c r="K245" t="s">
        <v>1415</v>
      </c>
      <c r="L245" t="s">
        <v>1416</v>
      </c>
      <c r="M245">
        <v>13</v>
      </c>
      <c r="N245" t="s">
        <v>137</v>
      </c>
      <c r="O245" t="s">
        <v>1417</v>
      </c>
      <c r="P245" t="s">
        <v>139</v>
      </c>
      <c r="Q245" t="s">
        <v>442</v>
      </c>
      <c r="R245" t="s">
        <v>79</v>
      </c>
      <c r="S245" t="s">
        <v>34</v>
      </c>
      <c r="T245" t="s">
        <v>34</v>
      </c>
      <c r="U245" t="s">
        <v>34</v>
      </c>
    </row>
    <row r="246" spans="2:21" hidden="1" x14ac:dyDescent="0.3">
      <c r="B246">
        <v>1371</v>
      </c>
      <c r="C246" t="s">
        <v>1418</v>
      </c>
      <c r="D246">
        <v>3922</v>
      </c>
      <c r="E246" t="s">
        <v>1419</v>
      </c>
      <c r="F246" t="s">
        <v>22</v>
      </c>
      <c r="G246" t="s">
        <v>227</v>
      </c>
      <c r="H246" t="s">
        <v>1420</v>
      </c>
      <c r="I246" t="s">
        <v>487</v>
      </c>
      <c r="J246" t="s">
        <v>103</v>
      </c>
      <c r="K246" t="s">
        <v>1421</v>
      </c>
      <c r="L246" t="s">
        <v>1422</v>
      </c>
      <c r="M246">
        <v>66</v>
      </c>
      <c r="N246" t="s">
        <v>137</v>
      </c>
      <c r="O246" t="s">
        <v>167</v>
      </c>
      <c r="P246" t="s">
        <v>139</v>
      </c>
      <c r="Q246" t="s">
        <v>442</v>
      </c>
      <c r="R246" t="s">
        <v>79</v>
      </c>
      <c r="S246" t="s">
        <v>34</v>
      </c>
      <c r="T246" t="s">
        <v>34</v>
      </c>
      <c r="U246" t="s">
        <v>34</v>
      </c>
    </row>
    <row r="247" spans="2:21" hidden="1" x14ac:dyDescent="0.3">
      <c r="B247">
        <v>1370</v>
      </c>
      <c r="C247" t="s">
        <v>1423</v>
      </c>
      <c r="D247">
        <v>3921</v>
      </c>
      <c r="E247" t="s">
        <v>1424</v>
      </c>
      <c r="F247" t="s">
        <v>22</v>
      </c>
      <c r="G247" t="s">
        <v>1425</v>
      </c>
      <c r="H247" t="s">
        <v>1426</v>
      </c>
      <c r="I247" t="s">
        <v>111</v>
      </c>
      <c r="J247" t="s">
        <v>103</v>
      </c>
      <c r="K247" t="s">
        <v>707</v>
      </c>
      <c r="L247" t="s">
        <v>1427</v>
      </c>
      <c r="M247">
        <v>220</v>
      </c>
      <c r="N247" t="s">
        <v>55</v>
      </c>
      <c r="O247" t="s">
        <v>1428</v>
      </c>
      <c r="P247" t="s">
        <v>57</v>
      </c>
      <c r="Q247" t="s">
        <v>590</v>
      </c>
      <c r="R247" t="s">
        <v>33</v>
      </c>
      <c r="S247" t="s">
        <v>34</v>
      </c>
      <c r="T247" t="s">
        <v>34</v>
      </c>
      <c r="U247" t="s">
        <v>34</v>
      </c>
    </row>
    <row r="248" spans="2:21" hidden="1" x14ac:dyDescent="0.3">
      <c r="B248">
        <v>1369</v>
      </c>
      <c r="C248" t="s">
        <v>1429</v>
      </c>
      <c r="D248">
        <v>3920</v>
      </c>
      <c r="E248" t="s">
        <v>1430</v>
      </c>
      <c r="F248" t="s">
        <v>22</v>
      </c>
      <c r="G248" t="s">
        <v>819</v>
      </c>
      <c r="H248" t="s">
        <v>1431</v>
      </c>
      <c r="I248" t="s">
        <v>51</v>
      </c>
      <c r="J248" t="s">
        <v>52</v>
      </c>
      <c r="K248" t="s">
        <v>682</v>
      </c>
      <c r="L248" t="s">
        <v>904</v>
      </c>
      <c r="M248">
        <v>220</v>
      </c>
      <c r="N248" t="s">
        <v>1432</v>
      </c>
      <c r="O248" t="s">
        <v>528</v>
      </c>
      <c r="P248" t="s">
        <v>324</v>
      </c>
      <c r="Q248" t="s">
        <v>1433</v>
      </c>
      <c r="R248" t="s">
        <v>33</v>
      </c>
      <c r="S248" t="s">
        <v>34</v>
      </c>
      <c r="T248" t="s">
        <v>34</v>
      </c>
      <c r="U248" t="s">
        <v>34</v>
      </c>
    </row>
    <row r="249" spans="2:21" hidden="1" x14ac:dyDescent="0.3">
      <c r="B249">
        <v>1368</v>
      </c>
      <c r="C249" t="s">
        <v>1434</v>
      </c>
      <c r="D249">
        <v>3908</v>
      </c>
      <c r="E249" t="s">
        <v>1435</v>
      </c>
      <c r="F249" t="s">
        <v>88</v>
      </c>
      <c r="G249" t="s">
        <v>243</v>
      </c>
      <c r="H249" t="s">
        <v>1436</v>
      </c>
      <c r="I249" t="s">
        <v>1437</v>
      </c>
      <c r="J249" t="s">
        <v>681</v>
      </c>
      <c r="K249" t="s">
        <v>1438</v>
      </c>
      <c r="L249" t="s">
        <v>1439</v>
      </c>
      <c r="M249">
        <v>23</v>
      </c>
      <c r="N249" t="s">
        <v>1440</v>
      </c>
      <c r="O249" t="s">
        <v>1441</v>
      </c>
      <c r="P249" t="s">
        <v>300</v>
      </c>
      <c r="Q249" t="s">
        <v>1442</v>
      </c>
      <c r="R249" t="s">
        <v>98</v>
      </c>
      <c r="S249" t="s">
        <v>34</v>
      </c>
      <c r="T249" t="s">
        <v>34</v>
      </c>
      <c r="U249" t="s">
        <v>34</v>
      </c>
    </row>
    <row r="250" spans="2:21" hidden="1" x14ac:dyDescent="0.3">
      <c r="B250">
        <v>1367</v>
      </c>
      <c r="C250" t="s">
        <v>1443</v>
      </c>
      <c r="D250">
        <v>3909</v>
      </c>
      <c r="E250" t="s">
        <v>1444</v>
      </c>
      <c r="F250" t="s">
        <v>22</v>
      </c>
      <c r="G250" t="s">
        <v>652</v>
      </c>
      <c r="H250" t="s">
        <v>1445</v>
      </c>
      <c r="I250" t="s">
        <v>1446</v>
      </c>
      <c r="J250" t="s">
        <v>52</v>
      </c>
      <c r="K250" t="s">
        <v>1447</v>
      </c>
      <c r="L250" t="s">
        <v>1448</v>
      </c>
      <c r="M250">
        <v>220</v>
      </c>
      <c r="N250" t="s">
        <v>1449</v>
      </c>
      <c r="O250" t="s">
        <v>56</v>
      </c>
      <c r="P250" t="s">
        <v>202</v>
      </c>
      <c r="Q250" t="s">
        <v>778</v>
      </c>
      <c r="R250" t="s">
        <v>33</v>
      </c>
      <c r="S250" t="s">
        <v>1450</v>
      </c>
      <c r="T250" t="s">
        <v>1349</v>
      </c>
      <c r="U250" t="s">
        <v>34</v>
      </c>
    </row>
    <row r="251" spans="2:21" hidden="1" x14ac:dyDescent="0.3">
      <c r="B251">
        <v>1365</v>
      </c>
      <c r="C251" t="s">
        <v>1451</v>
      </c>
      <c r="D251">
        <v>3857</v>
      </c>
      <c r="E251" t="s">
        <v>1452</v>
      </c>
      <c r="F251" t="s">
        <v>161</v>
      </c>
      <c r="G251" t="s">
        <v>652</v>
      </c>
      <c r="H251" t="s">
        <v>1453</v>
      </c>
      <c r="I251" t="s">
        <v>745</v>
      </c>
      <c r="J251" t="s">
        <v>72</v>
      </c>
      <c r="K251" t="s">
        <v>1454</v>
      </c>
      <c r="L251" t="s">
        <v>1455</v>
      </c>
      <c r="M251">
        <v>69</v>
      </c>
      <c r="N251" t="s">
        <v>137</v>
      </c>
      <c r="O251" t="s">
        <v>276</v>
      </c>
      <c r="P251" t="s">
        <v>114</v>
      </c>
      <c r="Q251" t="s">
        <v>114</v>
      </c>
      <c r="R251" t="s">
        <v>98</v>
      </c>
      <c r="S251" t="s">
        <v>34</v>
      </c>
      <c r="T251" t="s">
        <v>1208</v>
      </c>
      <c r="U251" t="s">
        <v>34</v>
      </c>
    </row>
    <row r="252" spans="2:21" hidden="1" x14ac:dyDescent="0.3">
      <c r="B252">
        <v>1364</v>
      </c>
      <c r="C252" t="s">
        <v>1456</v>
      </c>
      <c r="D252">
        <v>3904</v>
      </c>
      <c r="E252" t="s">
        <v>485</v>
      </c>
      <c r="F252" t="s">
        <v>88</v>
      </c>
      <c r="G252" t="s">
        <v>888</v>
      </c>
      <c r="H252" t="s">
        <v>1457</v>
      </c>
      <c r="I252" t="s">
        <v>198</v>
      </c>
      <c r="J252" t="s">
        <v>103</v>
      </c>
      <c r="K252" t="s">
        <v>941</v>
      </c>
      <c r="L252" t="s">
        <v>1458</v>
      </c>
      <c r="M252">
        <v>220</v>
      </c>
      <c r="N252" t="s">
        <v>137</v>
      </c>
      <c r="O252" t="s">
        <v>1185</v>
      </c>
      <c r="P252" t="s">
        <v>57</v>
      </c>
      <c r="Q252" t="s">
        <v>763</v>
      </c>
      <c r="R252" t="s">
        <v>98</v>
      </c>
      <c r="S252" t="s">
        <v>1459</v>
      </c>
      <c r="T252" t="s">
        <v>1460</v>
      </c>
      <c r="U252" t="s">
        <v>34</v>
      </c>
    </row>
    <row r="253" spans="2:21" hidden="1" x14ac:dyDescent="0.3">
      <c r="B253">
        <v>1363</v>
      </c>
      <c r="C253" t="s">
        <v>1461</v>
      </c>
      <c r="D253">
        <v>3903</v>
      </c>
      <c r="E253" t="s">
        <v>1462</v>
      </c>
      <c r="F253" t="s">
        <v>88</v>
      </c>
      <c r="G253" t="s">
        <v>743</v>
      </c>
      <c r="H253" t="s">
        <v>1463</v>
      </c>
      <c r="I253" t="s">
        <v>1464</v>
      </c>
      <c r="J253" t="s">
        <v>103</v>
      </c>
      <c r="K253" t="s">
        <v>1465</v>
      </c>
      <c r="L253" t="s">
        <v>1466</v>
      </c>
      <c r="M253">
        <v>23</v>
      </c>
      <c r="N253" t="s">
        <v>1467</v>
      </c>
      <c r="O253" t="s">
        <v>1468</v>
      </c>
      <c r="P253" t="s">
        <v>129</v>
      </c>
      <c r="Q253" t="s">
        <v>805</v>
      </c>
      <c r="R253" t="s">
        <v>98</v>
      </c>
      <c r="S253" t="s">
        <v>34</v>
      </c>
      <c r="T253" t="s">
        <v>34</v>
      </c>
      <c r="U253" t="s">
        <v>34</v>
      </c>
    </row>
    <row r="254" spans="2:21" hidden="1" x14ac:dyDescent="0.3">
      <c r="B254">
        <v>1362</v>
      </c>
      <c r="C254" t="s">
        <v>1469</v>
      </c>
      <c r="D254">
        <v>3902</v>
      </c>
      <c r="E254" t="s">
        <v>1462</v>
      </c>
      <c r="F254" t="s">
        <v>88</v>
      </c>
      <c r="G254" t="s">
        <v>743</v>
      </c>
      <c r="H254" t="s">
        <v>1470</v>
      </c>
      <c r="I254" t="s">
        <v>1471</v>
      </c>
      <c r="J254" t="s">
        <v>103</v>
      </c>
      <c r="K254" t="s">
        <v>1465</v>
      </c>
      <c r="L254" t="s">
        <v>1466</v>
      </c>
      <c r="M254">
        <v>23</v>
      </c>
      <c r="N254" t="s">
        <v>55</v>
      </c>
      <c r="O254" t="s">
        <v>1472</v>
      </c>
      <c r="P254" t="s">
        <v>129</v>
      </c>
      <c r="Q254" t="s">
        <v>805</v>
      </c>
      <c r="R254" t="s">
        <v>98</v>
      </c>
      <c r="S254" t="s">
        <v>34</v>
      </c>
      <c r="T254" t="s">
        <v>34</v>
      </c>
      <c r="U254" t="s">
        <v>34</v>
      </c>
    </row>
    <row r="255" spans="2:21" hidden="1" x14ac:dyDescent="0.3">
      <c r="B255">
        <v>1361</v>
      </c>
      <c r="C255" t="s">
        <v>1473</v>
      </c>
      <c r="D255">
        <v>3901</v>
      </c>
      <c r="E255" t="s">
        <v>1474</v>
      </c>
      <c r="F255" t="s">
        <v>22</v>
      </c>
      <c r="G255" t="s">
        <v>1131</v>
      </c>
      <c r="H255" t="s">
        <v>1475</v>
      </c>
      <c r="I255" t="s">
        <v>1476</v>
      </c>
      <c r="J255" t="s">
        <v>72</v>
      </c>
      <c r="K255" t="s">
        <v>1477</v>
      </c>
      <c r="L255" t="s">
        <v>1478</v>
      </c>
      <c r="M255">
        <v>110</v>
      </c>
      <c r="N255" t="s">
        <v>1479</v>
      </c>
      <c r="O255" t="s">
        <v>566</v>
      </c>
      <c r="P255" t="s">
        <v>202</v>
      </c>
      <c r="Q255" t="s">
        <v>1480</v>
      </c>
      <c r="R255" t="s">
        <v>79</v>
      </c>
      <c r="S255" t="s">
        <v>34</v>
      </c>
      <c r="T255" t="s">
        <v>34</v>
      </c>
      <c r="U255" t="s">
        <v>34</v>
      </c>
    </row>
    <row r="256" spans="2:21" hidden="1" x14ac:dyDescent="0.3">
      <c r="B256">
        <v>1360</v>
      </c>
      <c r="C256" t="s">
        <v>1481</v>
      </c>
      <c r="D256">
        <v>3900</v>
      </c>
      <c r="E256" t="s">
        <v>1482</v>
      </c>
      <c r="F256" t="s">
        <v>161</v>
      </c>
      <c r="G256" t="s">
        <v>1291</v>
      </c>
      <c r="H256" t="s">
        <v>1483</v>
      </c>
      <c r="I256" t="s">
        <v>111</v>
      </c>
      <c r="J256" t="s">
        <v>72</v>
      </c>
      <c r="K256" t="s">
        <v>1484</v>
      </c>
      <c r="L256" t="s">
        <v>1485</v>
      </c>
      <c r="M256">
        <v>220</v>
      </c>
      <c r="N256" t="s">
        <v>147</v>
      </c>
      <c r="O256" t="s">
        <v>1486</v>
      </c>
      <c r="P256" t="s">
        <v>46</v>
      </c>
      <c r="Q256" t="s">
        <v>421</v>
      </c>
      <c r="R256" t="s">
        <v>98</v>
      </c>
      <c r="S256" t="s">
        <v>34</v>
      </c>
      <c r="T256" t="s">
        <v>34</v>
      </c>
      <c r="U256" t="s">
        <v>34</v>
      </c>
    </row>
    <row r="257" spans="1:21" hidden="1" x14ac:dyDescent="0.3">
      <c r="B257">
        <v>1359</v>
      </c>
      <c r="C257" t="s">
        <v>1487</v>
      </c>
      <c r="D257">
        <v>3899</v>
      </c>
      <c r="E257" t="s">
        <v>1488</v>
      </c>
      <c r="F257" t="s">
        <v>22</v>
      </c>
      <c r="G257" t="s">
        <v>1079</v>
      </c>
      <c r="H257" t="s">
        <v>1489</v>
      </c>
      <c r="I257" t="s">
        <v>124</v>
      </c>
      <c r="J257" t="s">
        <v>103</v>
      </c>
      <c r="K257" t="s">
        <v>1490</v>
      </c>
      <c r="L257" t="s">
        <v>1478</v>
      </c>
      <c r="M257">
        <v>110</v>
      </c>
      <c r="N257" t="s">
        <v>137</v>
      </c>
      <c r="O257" t="s">
        <v>107</v>
      </c>
      <c r="P257" t="s">
        <v>202</v>
      </c>
      <c r="Q257" t="s">
        <v>886</v>
      </c>
      <c r="R257" t="s">
        <v>79</v>
      </c>
      <c r="S257" t="s">
        <v>34</v>
      </c>
      <c r="T257" t="s">
        <v>34</v>
      </c>
      <c r="U257" t="s">
        <v>34</v>
      </c>
    </row>
    <row r="258" spans="1:21" hidden="1" x14ac:dyDescent="0.3">
      <c r="B258">
        <v>1358</v>
      </c>
      <c r="C258" t="s">
        <v>1491</v>
      </c>
      <c r="D258">
        <v>3898</v>
      </c>
      <c r="E258" t="s">
        <v>1492</v>
      </c>
      <c r="F258" t="s">
        <v>22</v>
      </c>
      <c r="G258" t="s">
        <v>196</v>
      </c>
      <c r="H258" t="s">
        <v>1493</v>
      </c>
      <c r="I258" t="s">
        <v>42</v>
      </c>
      <c r="J258" t="s">
        <v>52</v>
      </c>
      <c r="K258" t="s">
        <v>707</v>
      </c>
      <c r="L258" t="s">
        <v>1297</v>
      </c>
      <c r="M258">
        <v>220</v>
      </c>
      <c r="N258" t="s">
        <v>811</v>
      </c>
      <c r="O258" t="s">
        <v>472</v>
      </c>
      <c r="P258" t="s">
        <v>77</v>
      </c>
      <c r="Q258" t="s">
        <v>1494</v>
      </c>
      <c r="R258" t="s">
        <v>33</v>
      </c>
      <c r="S258" t="s">
        <v>34</v>
      </c>
      <c r="T258" t="s">
        <v>34</v>
      </c>
      <c r="U258" t="s">
        <v>34</v>
      </c>
    </row>
    <row r="259" spans="1:21" hidden="1" x14ac:dyDescent="0.3">
      <c r="B259">
        <v>1357</v>
      </c>
      <c r="C259" t="s">
        <v>1495</v>
      </c>
      <c r="D259">
        <v>3897</v>
      </c>
      <c r="E259" t="s">
        <v>1496</v>
      </c>
      <c r="F259" t="s">
        <v>22</v>
      </c>
      <c r="G259" t="s">
        <v>678</v>
      </c>
      <c r="H259" t="s">
        <v>1497</v>
      </c>
      <c r="I259" t="s">
        <v>1498</v>
      </c>
      <c r="J259" t="s">
        <v>103</v>
      </c>
      <c r="K259" t="s">
        <v>822</v>
      </c>
      <c r="L259" t="s">
        <v>44</v>
      </c>
      <c r="M259">
        <v>220</v>
      </c>
      <c r="N259" t="s">
        <v>137</v>
      </c>
      <c r="O259" t="s">
        <v>1499</v>
      </c>
      <c r="P259" t="s">
        <v>46</v>
      </c>
      <c r="Q259" t="s">
        <v>567</v>
      </c>
      <c r="R259" t="s">
        <v>33</v>
      </c>
      <c r="S259" t="s">
        <v>34</v>
      </c>
      <c r="T259" t="s">
        <v>34</v>
      </c>
      <c r="U259" t="s">
        <v>34</v>
      </c>
    </row>
    <row r="260" spans="1:21" hidden="1" x14ac:dyDescent="0.3">
      <c r="B260">
        <v>1356</v>
      </c>
      <c r="C260" t="s">
        <v>1500</v>
      </c>
      <c r="D260">
        <v>3896</v>
      </c>
      <c r="E260" t="s">
        <v>1501</v>
      </c>
      <c r="F260" t="s">
        <v>22</v>
      </c>
      <c r="G260" t="s">
        <v>678</v>
      </c>
      <c r="H260" t="s">
        <v>1502</v>
      </c>
      <c r="I260" t="s">
        <v>1503</v>
      </c>
      <c r="J260" t="s">
        <v>103</v>
      </c>
      <c r="K260" t="s">
        <v>822</v>
      </c>
      <c r="L260" t="s">
        <v>44</v>
      </c>
      <c r="M260">
        <v>220</v>
      </c>
      <c r="N260" t="s">
        <v>1504</v>
      </c>
      <c r="O260" t="s">
        <v>45</v>
      </c>
      <c r="P260" t="s">
        <v>46</v>
      </c>
      <c r="Q260" t="s">
        <v>567</v>
      </c>
      <c r="R260" t="s">
        <v>33</v>
      </c>
      <c r="S260" t="s">
        <v>34</v>
      </c>
      <c r="T260" t="s">
        <v>34</v>
      </c>
      <c r="U260" t="s">
        <v>34</v>
      </c>
    </row>
    <row r="261" spans="1:21" hidden="1" x14ac:dyDescent="0.3">
      <c r="B261">
        <v>1355</v>
      </c>
      <c r="C261" t="s">
        <v>1505</v>
      </c>
      <c r="D261">
        <v>3851</v>
      </c>
      <c r="E261" t="s">
        <v>319</v>
      </c>
      <c r="F261" t="s">
        <v>22</v>
      </c>
      <c r="G261" t="s">
        <v>819</v>
      </c>
      <c r="H261" t="s">
        <v>1506</v>
      </c>
      <c r="I261" t="s">
        <v>181</v>
      </c>
      <c r="J261" t="s">
        <v>103</v>
      </c>
      <c r="K261" t="s">
        <v>1330</v>
      </c>
      <c r="L261" t="s">
        <v>1507</v>
      </c>
      <c r="M261">
        <v>33</v>
      </c>
      <c r="N261" t="s">
        <v>389</v>
      </c>
      <c r="O261" t="s">
        <v>1508</v>
      </c>
      <c r="P261" t="s">
        <v>324</v>
      </c>
      <c r="Q261" t="s">
        <v>325</v>
      </c>
      <c r="R261" t="s">
        <v>79</v>
      </c>
      <c r="S261" t="s">
        <v>34</v>
      </c>
      <c r="T261" t="s">
        <v>34</v>
      </c>
      <c r="U261" t="s">
        <v>34</v>
      </c>
    </row>
    <row r="262" spans="1:21" hidden="1" x14ac:dyDescent="0.3">
      <c r="B262">
        <v>1354</v>
      </c>
      <c r="C262" t="s">
        <v>1509</v>
      </c>
      <c r="D262">
        <v>3850</v>
      </c>
      <c r="E262" t="s">
        <v>1510</v>
      </c>
      <c r="F262" t="s">
        <v>22</v>
      </c>
      <c r="G262" t="s">
        <v>1131</v>
      </c>
      <c r="H262" t="s">
        <v>1511</v>
      </c>
      <c r="I262" t="s">
        <v>1512</v>
      </c>
      <c r="J262" t="s">
        <v>103</v>
      </c>
      <c r="K262" t="s">
        <v>659</v>
      </c>
      <c r="L262" t="s">
        <v>1513</v>
      </c>
      <c r="M262">
        <v>23</v>
      </c>
      <c r="N262" t="s">
        <v>722</v>
      </c>
      <c r="O262" t="s">
        <v>1100</v>
      </c>
      <c r="P262" t="s">
        <v>57</v>
      </c>
      <c r="Q262" t="s">
        <v>58</v>
      </c>
      <c r="R262" t="s">
        <v>33</v>
      </c>
      <c r="S262" t="s">
        <v>34</v>
      </c>
      <c r="T262" t="s">
        <v>34</v>
      </c>
      <c r="U262" t="s">
        <v>34</v>
      </c>
    </row>
    <row r="263" spans="1:21" hidden="1" x14ac:dyDescent="0.3">
      <c r="B263">
        <v>1353</v>
      </c>
      <c r="C263" t="s">
        <v>1514</v>
      </c>
      <c r="D263">
        <v>3849</v>
      </c>
      <c r="E263" t="s">
        <v>485</v>
      </c>
      <c r="F263" t="s">
        <v>88</v>
      </c>
      <c r="G263" t="s">
        <v>888</v>
      </c>
      <c r="H263" t="s">
        <v>1515</v>
      </c>
      <c r="I263" t="s">
        <v>1516</v>
      </c>
      <c r="J263" t="s">
        <v>103</v>
      </c>
      <c r="K263" t="s">
        <v>941</v>
      </c>
      <c r="L263" t="s">
        <v>1517</v>
      </c>
      <c r="M263">
        <v>220</v>
      </c>
      <c r="N263" t="s">
        <v>1518</v>
      </c>
      <c r="O263" t="s">
        <v>343</v>
      </c>
      <c r="P263" t="s">
        <v>114</v>
      </c>
      <c r="Q263" t="s">
        <v>249</v>
      </c>
      <c r="R263" t="s">
        <v>98</v>
      </c>
      <c r="S263" t="s">
        <v>1519</v>
      </c>
      <c r="T263" t="s">
        <v>1520</v>
      </c>
      <c r="U263" t="s">
        <v>34</v>
      </c>
    </row>
    <row r="264" spans="1:21" hidden="1" x14ac:dyDescent="0.3">
      <c r="B264">
        <v>1352</v>
      </c>
      <c r="C264" t="s">
        <v>1473</v>
      </c>
      <c r="D264">
        <v>3848</v>
      </c>
      <c r="E264" t="s">
        <v>1474</v>
      </c>
      <c r="F264" t="s">
        <v>22</v>
      </c>
      <c r="G264" t="s">
        <v>819</v>
      </c>
      <c r="H264" t="s">
        <v>1521</v>
      </c>
      <c r="I264" t="s">
        <v>1476</v>
      </c>
      <c r="J264" t="s">
        <v>72</v>
      </c>
      <c r="K264" t="s">
        <v>1477</v>
      </c>
      <c r="L264" t="s">
        <v>1478</v>
      </c>
      <c r="M264">
        <v>110</v>
      </c>
      <c r="N264" t="s">
        <v>1522</v>
      </c>
      <c r="O264" t="s">
        <v>566</v>
      </c>
      <c r="P264" t="s">
        <v>202</v>
      </c>
      <c r="Q264" t="s">
        <v>1480</v>
      </c>
      <c r="R264" t="s">
        <v>79</v>
      </c>
      <c r="S264" t="s">
        <v>34</v>
      </c>
      <c r="T264" t="s">
        <v>34</v>
      </c>
      <c r="U264" t="s">
        <v>34</v>
      </c>
    </row>
    <row r="265" spans="1:21" x14ac:dyDescent="0.3">
      <c r="A265">
        <f>A264+1</f>
        <v>1</v>
      </c>
      <c r="B265">
        <v>1351</v>
      </c>
      <c r="C265" t="s">
        <v>1523</v>
      </c>
      <c r="D265">
        <v>3847</v>
      </c>
      <c r="E265" t="s">
        <v>1524</v>
      </c>
      <c r="F265" t="s">
        <v>22</v>
      </c>
      <c r="G265" t="s">
        <v>819</v>
      </c>
      <c r="H265" t="s">
        <v>1525</v>
      </c>
      <c r="I265" t="s">
        <v>1526</v>
      </c>
      <c r="J265" t="s">
        <v>26</v>
      </c>
      <c r="K265" t="s">
        <v>572</v>
      </c>
      <c r="L265" t="s">
        <v>1227</v>
      </c>
      <c r="M265">
        <v>220</v>
      </c>
      <c r="N265" t="s">
        <v>137</v>
      </c>
      <c r="O265" t="s">
        <v>1527</v>
      </c>
      <c r="P265" t="s">
        <v>96</v>
      </c>
      <c r="Q265" t="s">
        <v>825</v>
      </c>
      <c r="R265" t="s">
        <v>79</v>
      </c>
      <c r="S265" t="s">
        <v>34</v>
      </c>
      <c r="T265" t="s">
        <v>34</v>
      </c>
      <c r="U265" t="s">
        <v>34</v>
      </c>
    </row>
    <row r="266" spans="1:21" hidden="1" x14ac:dyDescent="0.3">
      <c r="B266">
        <v>1350</v>
      </c>
      <c r="C266" t="s">
        <v>1528</v>
      </c>
      <c r="D266">
        <v>3834</v>
      </c>
      <c r="E266" t="s">
        <v>1529</v>
      </c>
      <c r="F266" t="s">
        <v>22</v>
      </c>
      <c r="G266" t="s">
        <v>678</v>
      </c>
      <c r="H266" t="s">
        <v>1530</v>
      </c>
      <c r="I266" t="s">
        <v>42</v>
      </c>
      <c r="J266" t="s">
        <v>103</v>
      </c>
      <c r="K266" t="s">
        <v>164</v>
      </c>
      <c r="L266" t="s">
        <v>1372</v>
      </c>
      <c r="M266">
        <v>220</v>
      </c>
      <c r="N266" t="s">
        <v>1531</v>
      </c>
      <c r="O266" t="s">
        <v>1532</v>
      </c>
      <c r="P266" t="s">
        <v>96</v>
      </c>
      <c r="Q266" t="s">
        <v>1533</v>
      </c>
      <c r="R266" t="s">
        <v>79</v>
      </c>
      <c r="S266" t="s">
        <v>34</v>
      </c>
      <c r="T266" t="s">
        <v>34</v>
      </c>
      <c r="U266" t="s">
        <v>34</v>
      </c>
    </row>
    <row r="267" spans="1:21" hidden="1" x14ac:dyDescent="0.3">
      <c r="B267">
        <v>1349</v>
      </c>
      <c r="C267" t="s">
        <v>1534</v>
      </c>
      <c r="D267">
        <v>3833</v>
      </c>
      <c r="E267" t="s">
        <v>1535</v>
      </c>
      <c r="F267" t="s">
        <v>22</v>
      </c>
      <c r="G267" t="s">
        <v>819</v>
      </c>
      <c r="H267" t="s">
        <v>1536</v>
      </c>
      <c r="I267" t="s">
        <v>1537</v>
      </c>
      <c r="J267" t="s">
        <v>103</v>
      </c>
      <c r="K267" t="s">
        <v>321</v>
      </c>
      <c r="L267" t="s">
        <v>1538</v>
      </c>
      <c r="M267">
        <v>12</v>
      </c>
      <c r="N267" t="s">
        <v>55</v>
      </c>
      <c r="O267" t="s">
        <v>1539</v>
      </c>
      <c r="P267" t="s">
        <v>129</v>
      </c>
      <c r="Q267" t="s">
        <v>1540</v>
      </c>
      <c r="R267" t="s">
        <v>79</v>
      </c>
      <c r="S267" t="s">
        <v>34</v>
      </c>
      <c r="T267" t="s">
        <v>34</v>
      </c>
      <c r="U267" t="s">
        <v>34</v>
      </c>
    </row>
    <row r="268" spans="1:21" hidden="1" x14ac:dyDescent="0.3">
      <c r="B268">
        <v>1348</v>
      </c>
      <c r="C268" t="s">
        <v>1541</v>
      </c>
      <c r="D268">
        <v>3832</v>
      </c>
      <c r="E268" t="s">
        <v>1542</v>
      </c>
      <c r="F268" t="s">
        <v>22</v>
      </c>
      <c r="G268" t="s">
        <v>652</v>
      </c>
      <c r="H268" t="s">
        <v>1543</v>
      </c>
      <c r="I268" t="s">
        <v>42</v>
      </c>
      <c r="J268" t="s">
        <v>103</v>
      </c>
      <c r="K268" t="s">
        <v>1544</v>
      </c>
      <c r="L268" t="s">
        <v>1545</v>
      </c>
      <c r="M268">
        <v>220</v>
      </c>
      <c r="N268" t="s">
        <v>137</v>
      </c>
      <c r="O268" t="s">
        <v>911</v>
      </c>
      <c r="P268" t="s">
        <v>300</v>
      </c>
      <c r="Q268" t="s">
        <v>1546</v>
      </c>
      <c r="R268" t="s">
        <v>33</v>
      </c>
      <c r="S268" t="s">
        <v>1547</v>
      </c>
      <c r="T268" t="s">
        <v>1548</v>
      </c>
      <c r="U268" t="s">
        <v>34</v>
      </c>
    </row>
    <row r="269" spans="1:21" x14ac:dyDescent="0.3">
      <c r="A269">
        <f>A268+1</f>
        <v>1</v>
      </c>
      <c r="B269">
        <v>1347</v>
      </c>
      <c r="C269" t="s">
        <v>1549</v>
      </c>
      <c r="D269">
        <v>3831</v>
      </c>
      <c r="E269" t="s">
        <v>516</v>
      </c>
      <c r="F269" t="s">
        <v>22</v>
      </c>
      <c r="G269" t="s">
        <v>652</v>
      </c>
      <c r="H269" t="s">
        <v>1550</v>
      </c>
      <c r="I269" t="s">
        <v>1551</v>
      </c>
      <c r="J269" t="s">
        <v>26</v>
      </c>
      <c r="K269" t="s">
        <v>1552</v>
      </c>
      <c r="L269" t="s">
        <v>1553</v>
      </c>
      <c r="M269">
        <v>220</v>
      </c>
      <c r="N269" t="s">
        <v>471</v>
      </c>
      <c r="O269" t="s">
        <v>911</v>
      </c>
      <c r="P269" t="s">
        <v>57</v>
      </c>
      <c r="Q269" t="s">
        <v>1554</v>
      </c>
      <c r="R269" t="s">
        <v>79</v>
      </c>
      <c r="S269" t="s">
        <v>1555</v>
      </c>
      <c r="T269" t="s">
        <v>1520</v>
      </c>
      <c r="U269" t="s">
        <v>34</v>
      </c>
    </row>
    <row r="270" spans="1:21" hidden="1" x14ac:dyDescent="0.3">
      <c r="B270">
        <v>1346</v>
      </c>
      <c r="C270" t="s">
        <v>1556</v>
      </c>
      <c r="D270">
        <v>3829</v>
      </c>
      <c r="E270" t="s">
        <v>1334</v>
      </c>
      <c r="F270" t="s">
        <v>22</v>
      </c>
      <c r="G270" t="s">
        <v>196</v>
      </c>
      <c r="H270" t="s">
        <v>1557</v>
      </c>
      <c r="I270" t="s">
        <v>262</v>
      </c>
      <c r="J270" t="s">
        <v>103</v>
      </c>
      <c r="K270" t="s">
        <v>1558</v>
      </c>
      <c r="L270" t="s">
        <v>775</v>
      </c>
      <c r="M270">
        <v>220</v>
      </c>
      <c r="N270" t="s">
        <v>1559</v>
      </c>
      <c r="O270" t="s">
        <v>645</v>
      </c>
      <c r="P270" t="s">
        <v>202</v>
      </c>
      <c r="Q270" t="s">
        <v>778</v>
      </c>
      <c r="R270" t="s">
        <v>79</v>
      </c>
      <c r="S270" t="s">
        <v>34</v>
      </c>
      <c r="T270" t="s">
        <v>34</v>
      </c>
      <c r="U270" t="s">
        <v>34</v>
      </c>
    </row>
    <row r="271" spans="1:21" hidden="1" x14ac:dyDescent="0.3">
      <c r="B271">
        <v>1345</v>
      </c>
      <c r="C271" t="s">
        <v>1560</v>
      </c>
      <c r="D271">
        <v>3828</v>
      </c>
      <c r="E271" t="s">
        <v>1322</v>
      </c>
      <c r="F271" t="s">
        <v>88</v>
      </c>
      <c r="G271" t="s">
        <v>819</v>
      </c>
      <c r="H271" t="s">
        <v>1561</v>
      </c>
      <c r="I271" t="s">
        <v>181</v>
      </c>
      <c r="J271" t="s">
        <v>103</v>
      </c>
      <c r="K271" t="s">
        <v>1562</v>
      </c>
      <c r="L271" t="s">
        <v>1563</v>
      </c>
      <c r="M271">
        <v>66</v>
      </c>
      <c r="N271" t="s">
        <v>1564</v>
      </c>
      <c r="O271" t="s">
        <v>1564</v>
      </c>
      <c r="P271" t="s">
        <v>324</v>
      </c>
      <c r="Q271" t="s">
        <v>1565</v>
      </c>
      <c r="R271" t="s">
        <v>98</v>
      </c>
      <c r="S271" t="s">
        <v>34</v>
      </c>
      <c r="T271" t="s">
        <v>34</v>
      </c>
      <c r="U271" t="s">
        <v>34</v>
      </c>
    </row>
    <row r="272" spans="1:21" hidden="1" x14ac:dyDescent="0.3">
      <c r="B272">
        <v>1344</v>
      </c>
      <c r="C272" t="s">
        <v>1566</v>
      </c>
      <c r="E272" t="s">
        <v>1334</v>
      </c>
      <c r="F272" t="s">
        <v>22</v>
      </c>
      <c r="G272" t="s">
        <v>36</v>
      </c>
      <c r="H272" t="s">
        <v>1567</v>
      </c>
      <c r="I272" t="s">
        <v>262</v>
      </c>
      <c r="J272" t="s">
        <v>103</v>
      </c>
      <c r="K272" t="s">
        <v>1558</v>
      </c>
      <c r="L272" t="s">
        <v>1568</v>
      </c>
      <c r="M272">
        <v>220</v>
      </c>
      <c r="N272" t="s">
        <v>1569</v>
      </c>
      <c r="O272" t="s">
        <v>645</v>
      </c>
      <c r="P272" t="s">
        <v>202</v>
      </c>
      <c r="Q272" t="s">
        <v>778</v>
      </c>
      <c r="R272" t="s">
        <v>79</v>
      </c>
      <c r="S272" t="s">
        <v>34</v>
      </c>
      <c r="T272" t="s">
        <v>34</v>
      </c>
      <c r="U272" t="s">
        <v>34</v>
      </c>
    </row>
    <row r="273" spans="1:21" hidden="1" x14ac:dyDescent="0.3">
      <c r="B273">
        <v>1343</v>
      </c>
      <c r="C273" t="s">
        <v>1570</v>
      </c>
      <c r="D273">
        <v>3827</v>
      </c>
      <c r="E273" t="s">
        <v>1322</v>
      </c>
      <c r="F273" t="s">
        <v>88</v>
      </c>
      <c r="G273" t="s">
        <v>819</v>
      </c>
      <c r="H273" t="s">
        <v>1571</v>
      </c>
      <c r="I273" t="s">
        <v>181</v>
      </c>
      <c r="J273" t="s">
        <v>103</v>
      </c>
      <c r="K273" t="s">
        <v>1572</v>
      </c>
      <c r="L273" t="s">
        <v>1352</v>
      </c>
      <c r="M273">
        <v>66</v>
      </c>
      <c r="N273" t="s">
        <v>1573</v>
      </c>
      <c r="O273" t="s">
        <v>1573</v>
      </c>
      <c r="P273" t="s">
        <v>96</v>
      </c>
      <c r="Q273" t="s">
        <v>1355</v>
      </c>
      <c r="R273" t="s">
        <v>98</v>
      </c>
      <c r="S273" t="s">
        <v>34</v>
      </c>
      <c r="T273" t="s">
        <v>34</v>
      </c>
      <c r="U273" t="s">
        <v>34</v>
      </c>
    </row>
    <row r="274" spans="1:21" x14ac:dyDescent="0.3">
      <c r="A274">
        <f>A273+1</f>
        <v>1</v>
      </c>
      <c r="B274">
        <v>1341</v>
      </c>
      <c r="C274" t="s">
        <v>1574</v>
      </c>
      <c r="D274">
        <v>3816</v>
      </c>
      <c r="E274" t="s">
        <v>1575</v>
      </c>
      <c r="F274" t="s">
        <v>22</v>
      </c>
      <c r="G274" t="s">
        <v>652</v>
      </c>
      <c r="H274" t="s">
        <v>1576</v>
      </c>
      <c r="I274" t="s">
        <v>411</v>
      </c>
      <c r="J274" t="s">
        <v>26</v>
      </c>
      <c r="K274" t="s">
        <v>199</v>
      </c>
      <c r="L274" t="s">
        <v>1577</v>
      </c>
      <c r="M274">
        <v>66</v>
      </c>
      <c r="N274" t="s">
        <v>1578</v>
      </c>
      <c r="O274" t="s">
        <v>1579</v>
      </c>
      <c r="P274" t="s">
        <v>129</v>
      </c>
      <c r="Q274" t="s">
        <v>1580</v>
      </c>
      <c r="R274" t="s">
        <v>79</v>
      </c>
      <c r="S274" t="s">
        <v>1581</v>
      </c>
      <c r="T274" t="s">
        <v>1520</v>
      </c>
      <c r="U274" t="s">
        <v>34</v>
      </c>
    </row>
    <row r="275" spans="1:21" hidden="1" x14ac:dyDescent="0.3">
      <c r="B275">
        <v>1340</v>
      </c>
      <c r="C275" t="s">
        <v>1582</v>
      </c>
      <c r="D275">
        <v>3815</v>
      </c>
      <c r="E275" t="s">
        <v>68</v>
      </c>
      <c r="F275" t="s">
        <v>22</v>
      </c>
      <c r="G275" t="s">
        <v>308</v>
      </c>
      <c r="H275" t="s">
        <v>1583</v>
      </c>
      <c r="I275" t="s">
        <v>1584</v>
      </c>
      <c r="J275" t="s">
        <v>72</v>
      </c>
      <c r="K275" t="s">
        <v>1053</v>
      </c>
      <c r="L275" t="s">
        <v>1585</v>
      </c>
      <c r="M275">
        <v>23</v>
      </c>
      <c r="N275" t="s">
        <v>644</v>
      </c>
      <c r="O275" t="s">
        <v>1100</v>
      </c>
      <c r="P275" t="s">
        <v>77</v>
      </c>
      <c r="Q275" t="s">
        <v>1306</v>
      </c>
      <c r="R275" t="s">
        <v>79</v>
      </c>
      <c r="S275" t="s">
        <v>34</v>
      </c>
      <c r="T275" t="s">
        <v>34</v>
      </c>
      <c r="U275" t="s">
        <v>34</v>
      </c>
    </row>
    <row r="276" spans="1:21" hidden="1" x14ac:dyDescent="0.3">
      <c r="B276">
        <v>1339</v>
      </c>
      <c r="C276" t="s">
        <v>1586</v>
      </c>
      <c r="D276">
        <v>3814</v>
      </c>
      <c r="E276" t="s">
        <v>1587</v>
      </c>
      <c r="F276" t="s">
        <v>88</v>
      </c>
      <c r="G276" t="s">
        <v>819</v>
      </c>
      <c r="H276" t="s">
        <v>1588</v>
      </c>
      <c r="I276" t="s">
        <v>42</v>
      </c>
      <c r="J276" t="s">
        <v>103</v>
      </c>
      <c r="K276" t="s">
        <v>801</v>
      </c>
      <c r="L276" t="s">
        <v>1589</v>
      </c>
      <c r="M276">
        <v>220</v>
      </c>
      <c r="N276" t="s">
        <v>389</v>
      </c>
      <c r="O276" t="s">
        <v>167</v>
      </c>
      <c r="P276" t="s">
        <v>232</v>
      </c>
      <c r="Q276" t="s">
        <v>635</v>
      </c>
      <c r="R276" t="s">
        <v>98</v>
      </c>
      <c r="S276" t="s">
        <v>34</v>
      </c>
      <c r="T276" t="s">
        <v>34</v>
      </c>
      <c r="U276" t="s">
        <v>34</v>
      </c>
    </row>
    <row r="277" spans="1:21" hidden="1" x14ac:dyDescent="0.3">
      <c r="B277">
        <v>1338</v>
      </c>
      <c r="C277" t="s">
        <v>1590</v>
      </c>
      <c r="D277">
        <v>3813</v>
      </c>
      <c r="E277" t="s">
        <v>1591</v>
      </c>
      <c r="F277" t="s">
        <v>22</v>
      </c>
      <c r="G277" t="s">
        <v>819</v>
      </c>
      <c r="H277" t="s">
        <v>1592</v>
      </c>
      <c r="I277" t="s">
        <v>181</v>
      </c>
      <c r="J277" t="s">
        <v>103</v>
      </c>
      <c r="K277" t="s">
        <v>405</v>
      </c>
      <c r="L277" t="s">
        <v>1593</v>
      </c>
      <c r="M277">
        <v>13</v>
      </c>
      <c r="N277" t="s">
        <v>1594</v>
      </c>
      <c r="O277" t="s">
        <v>1595</v>
      </c>
      <c r="P277" t="s">
        <v>324</v>
      </c>
      <c r="Q277" t="s">
        <v>1006</v>
      </c>
      <c r="R277" t="s">
        <v>79</v>
      </c>
      <c r="S277" t="s">
        <v>34</v>
      </c>
      <c r="T277" t="s">
        <v>34</v>
      </c>
      <c r="U277" t="s">
        <v>34</v>
      </c>
    </row>
    <row r="278" spans="1:21" hidden="1" x14ac:dyDescent="0.3">
      <c r="B278">
        <v>1337</v>
      </c>
      <c r="C278" t="s">
        <v>1596</v>
      </c>
      <c r="D278">
        <v>3812</v>
      </c>
      <c r="E278" t="s">
        <v>1591</v>
      </c>
      <c r="F278" t="s">
        <v>22</v>
      </c>
      <c r="G278" t="s">
        <v>819</v>
      </c>
      <c r="H278" t="s">
        <v>1597</v>
      </c>
      <c r="I278" t="s">
        <v>181</v>
      </c>
      <c r="J278" t="s">
        <v>103</v>
      </c>
      <c r="K278" t="s">
        <v>405</v>
      </c>
      <c r="L278" t="s">
        <v>1593</v>
      </c>
      <c r="M278">
        <v>13</v>
      </c>
      <c r="N278" t="s">
        <v>1598</v>
      </c>
      <c r="O278" t="s">
        <v>633</v>
      </c>
      <c r="P278" t="s">
        <v>324</v>
      </c>
      <c r="Q278" t="s">
        <v>1006</v>
      </c>
      <c r="R278" t="s">
        <v>79</v>
      </c>
      <c r="S278" t="s">
        <v>34</v>
      </c>
      <c r="T278" t="s">
        <v>34</v>
      </c>
      <c r="U278" t="s">
        <v>34</v>
      </c>
    </row>
    <row r="279" spans="1:21" hidden="1" x14ac:dyDescent="0.3">
      <c r="B279">
        <v>1336</v>
      </c>
      <c r="C279" t="s">
        <v>1599</v>
      </c>
      <c r="D279">
        <v>3811</v>
      </c>
      <c r="E279" t="s">
        <v>485</v>
      </c>
      <c r="F279" t="s">
        <v>88</v>
      </c>
      <c r="G279" t="s">
        <v>819</v>
      </c>
      <c r="H279" t="s">
        <v>1600</v>
      </c>
      <c r="I279" t="s">
        <v>1601</v>
      </c>
      <c r="J279" t="s">
        <v>103</v>
      </c>
      <c r="K279" t="s">
        <v>1204</v>
      </c>
      <c r="L279" t="s">
        <v>1602</v>
      </c>
      <c r="M279">
        <v>13</v>
      </c>
      <c r="N279" t="s">
        <v>1603</v>
      </c>
      <c r="O279" t="s">
        <v>1604</v>
      </c>
      <c r="P279" t="s">
        <v>114</v>
      </c>
      <c r="Q279" t="s">
        <v>114</v>
      </c>
      <c r="R279" t="s">
        <v>98</v>
      </c>
      <c r="S279" t="s">
        <v>1605</v>
      </c>
      <c r="T279" t="s">
        <v>1606</v>
      </c>
      <c r="U279" t="s">
        <v>34</v>
      </c>
    </row>
    <row r="280" spans="1:21" hidden="1" x14ac:dyDescent="0.3">
      <c r="B280">
        <v>1335</v>
      </c>
      <c r="C280" t="s">
        <v>1607</v>
      </c>
      <c r="D280">
        <v>3810</v>
      </c>
      <c r="E280" t="s">
        <v>432</v>
      </c>
      <c r="F280" t="s">
        <v>22</v>
      </c>
      <c r="G280" t="s">
        <v>652</v>
      </c>
      <c r="H280" t="s">
        <v>1608</v>
      </c>
      <c r="I280" t="s">
        <v>1609</v>
      </c>
      <c r="J280" t="s">
        <v>52</v>
      </c>
      <c r="K280" t="s">
        <v>1610</v>
      </c>
      <c r="L280" t="s">
        <v>609</v>
      </c>
      <c r="M280">
        <v>220</v>
      </c>
      <c r="N280" t="s">
        <v>1611</v>
      </c>
      <c r="O280" t="s">
        <v>56</v>
      </c>
      <c r="P280" t="s">
        <v>429</v>
      </c>
      <c r="Q280" t="s">
        <v>610</v>
      </c>
      <c r="R280" t="s">
        <v>33</v>
      </c>
      <c r="S280" t="s">
        <v>1612</v>
      </c>
      <c r="T280" t="s">
        <v>1520</v>
      </c>
      <c r="U280" t="s">
        <v>34</v>
      </c>
    </row>
    <row r="281" spans="1:21" hidden="1" x14ac:dyDescent="0.3">
      <c r="B281">
        <v>1334</v>
      </c>
      <c r="C281" t="s">
        <v>1613</v>
      </c>
      <c r="D281">
        <v>3809</v>
      </c>
      <c r="E281" t="s">
        <v>432</v>
      </c>
      <c r="F281" t="s">
        <v>22</v>
      </c>
      <c r="G281" t="s">
        <v>678</v>
      </c>
      <c r="H281" t="s">
        <v>1614</v>
      </c>
      <c r="I281" t="s">
        <v>809</v>
      </c>
      <c r="J281" t="s">
        <v>103</v>
      </c>
      <c r="K281" t="s">
        <v>92</v>
      </c>
      <c r="L281" t="s">
        <v>1615</v>
      </c>
      <c r="M281">
        <v>220</v>
      </c>
      <c r="N281" t="s">
        <v>1616</v>
      </c>
      <c r="O281" t="s">
        <v>472</v>
      </c>
      <c r="P281" t="s">
        <v>129</v>
      </c>
      <c r="Q281" t="s">
        <v>1373</v>
      </c>
      <c r="R281" t="s">
        <v>33</v>
      </c>
      <c r="S281" t="s">
        <v>34</v>
      </c>
      <c r="T281" t="s">
        <v>34</v>
      </c>
      <c r="U281" t="s">
        <v>34</v>
      </c>
    </row>
    <row r="282" spans="1:21" hidden="1" x14ac:dyDescent="0.3">
      <c r="B282">
        <v>1333</v>
      </c>
      <c r="C282" t="s">
        <v>1617</v>
      </c>
      <c r="D282">
        <v>3808</v>
      </c>
      <c r="E282" t="s">
        <v>827</v>
      </c>
      <c r="F282" t="s">
        <v>22</v>
      </c>
      <c r="G282" t="s">
        <v>652</v>
      </c>
      <c r="H282" t="s">
        <v>1618</v>
      </c>
      <c r="I282" t="s">
        <v>262</v>
      </c>
      <c r="J282" t="s">
        <v>52</v>
      </c>
      <c r="K282" t="s">
        <v>1619</v>
      </c>
      <c r="L282" t="s">
        <v>1427</v>
      </c>
      <c r="M282">
        <v>220</v>
      </c>
      <c r="N282" t="s">
        <v>1010</v>
      </c>
      <c r="O282" t="s">
        <v>1620</v>
      </c>
      <c r="P282" t="s">
        <v>57</v>
      </c>
      <c r="Q282" t="s">
        <v>1621</v>
      </c>
      <c r="R282" t="s">
        <v>33</v>
      </c>
      <c r="S282" t="s">
        <v>1622</v>
      </c>
      <c r="T282" t="s">
        <v>1520</v>
      </c>
      <c r="U282" t="s">
        <v>34</v>
      </c>
    </row>
    <row r="283" spans="1:21" hidden="1" x14ac:dyDescent="0.3">
      <c r="B283">
        <v>1332</v>
      </c>
      <c r="C283" t="s">
        <v>1623</v>
      </c>
      <c r="D283">
        <v>3807</v>
      </c>
      <c r="E283" t="s">
        <v>1624</v>
      </c>
      <c r="F283" t="s">
        <v>22</v>
      </c>
      <c r="G283" t="s">
        <v>268</v>
      </c>
      <c r="H283" t="s">
        <v>1625</v>
      </c>
      <c r="I283" t="s">
        <v>1626</v>
      </c>
      <c r="J283" t="s">
        <v>103</v>
      </c>
      <c r="K283" t="s">
        <v>1627</v>
      </c>
      <c r="L283" t="s">
        <v>602</v>
      </c>
      <c r="M283">
        <v>220</v>
      </c>
      <c r="N283" t="s">
        <v>1628</v>
      </c>
      <c r="O283" t="s">
        <v>1629</v>
      </c>
      <c r="P283" t="s">
        <v>65</v>
      </c>
      <c r="Q283" t="s">
        <v>604</v>
      </c>
      <c r="R283" t="s">
        <v>33</v>
      </c>
      <c r="S283" t="s">
        <v>34</v>
      </c>
      <c r="T283" t="s">
        <v>34</v>
      </c>
      <c r="U283" t="s">
        <v>34</v>
      </c>
    </row>
    <row r="284" spans="1:21" hidden="1" x14ac:dyDescent="0.3">
      <c r="B284">
        <v>1331</v>
      </c>
      <c r="C284" t="s">
        <v>1630</v>
      </c>
      <c r="D284">
        <v>3806</v>
      </c>
      <c r="E284" t="s">
        <v>1631</v>
      </c>
      <c r="F284" t="s">
        <v>22</v>
      </c>
      <c r="G284" t="s">
        <v>819</v>
      </c>
      <c r="H284" t="s">
        <v>1632</v>
      </c>
      <c r="I284" t="s">
        <v>236</v>
      </c>
      <c r="J284" t="s">
        <v>52</v>
      </c>
      <c r="K284" t="s">
        <v>1633</v>
      </c>
      <c r="L284" t="s">
        <v>1634</v>
      </c>
      <c r="M284">
        <v>220</v>
      </c>
      <c r="N284" t="s">
        <v>137</v>
      </c>
      <c r="O284" t="s">
        <v>167</v>
      </c>
      <c r="P284" t="s">
        <v>114</v>
      </c>
      <c r="Q284" t="s">
        <v>249</v>
      </c>
      <c r="R284" t="s">
        <v>33</v>
      </c>
      <c r="S284" t="s">
        <v>34</v>
      </c>
      <c r="T284" t="s">
        <v>34</v>
      </c>
      <c r="U284" t="s">
        <v>34</v>
      </c>
    </row>
    <row r="285" spans="1:21" hidden="1" x14ac:dyDescent="0.3">
      <c r="B285">
        <v>1330</v>
      </c>
      <c r="C285" t="s">
        <v>1635</v>
      </c>
      <c r="D285">
        <v>3805</v>
      </c>
      <c r="E285" t="s">
        <v>1021</v>
      </c>
      <c r="F285" t="s">
        <v>22</v>
      </c>
      <c r="G285" t="s">
        <v>227</v>
      </c>
      <c r="H285" t="s">
        <v>1636</v>
      </c>
      <c r="I285" t="s">
        <v>102</v>
      </c>
      <c r="J285" t="s">
        <v>103</v>
      </c>
      <c r="K285" t="s">
        <v>822</v>
      </c>
      <c r="L285" t="s">
        <v>1637</v>
      </c>
      <c r="M285">
        <v>66</v>
      </c>
      <c r="N285" t="s">
        <v>137</v>
      </c>
      <c r="O285" t="s">
        <v>138</v>
      </c>
      <c r="P285" t="s">
        <v>57</v>
      </c>
      <c r="Q285" t="s">
        <v>1377</v>
      </c>
      <c r="R285" t="s">
        <v>79</v>
      </c>
      <c r="S285" t="s">
        <v>34</v>
      </c>
      <c r="T285" t="s">
        <v>34</v>
      </c>
      <c r="U285" t="s">
        <v>34</v>
      </c>
    </row>
    <row r="286" spans="1:21" hidden="1" x14ac:dyDescent="0.3">
      <c r="B286">
        <v>1329</v>
      </c>
      <c r="C286" t="s">
        <v>1638</v>
      </c>
      <c r="D286">
        <v>3804</v>
      </c>
      <c r="E286" t="s">
        <v>1021</v>
      </c>
      <c r="F286" t="s">
        <v>22</v>
      </c>
      <c r="G286" t="s">
        <v>652</v>
      </c>
      <c r="H286" t="s">
        <v>1639</v>
      </c>
      <c r="I286" t="s">
        <v>1446</v>
      </c>
      <c r="J286" t="s">
        <v>103</v>
      </c>
      <c r="K286" t="s">
        <v>707</v>
      </c>
      <c r="L286" t="s">
        <v>1427</v>
      </c>
      <c r="M286">
        <v>220</v>
      </c>
      <c r="N286" t="s">
        <v>55</v>
      </c>
      <c r="O286" t="s">
        <v>1640</v>
      </c>
      <c r="P286" t="s">
        <v>57</v>
      </c>
      <c r="Q286" t="s">
        <v>1377</v>
      </c>
      <c r="R286" t="s">
        <v>33</v>
      </c>
      <c r="S286" t="s">
        <v>1641</v>
      </c>
      <c r="T286" t="s">
        <v>1520</v>
      </c>
      <c r="U286" t="s">
        <v>34</v>
      </c>
    </row>
    <row r="287" spans="1:21" x14ac:dyDescent="0.3">
      <c r="A287">
        <f>A286+1</f>
        <v>1</v>
      </c>
      <c r="B287">
        <v>1328</v>
      </c>
      <c r="C287" t="s">
        <v>568</v>
      </c>
      <c r="D287">
        <v>3785</v>
      </c>
      <c r="E287" t="s">
        <v>569</v>
      </c>
      <c r="F287" t="s">
        <v>161</v>
      </c>
      <c r="G287" t="s">
        <v>36</v>
      </c>
      <c r="H287" t="s">
        <v>1642</v>
      </c>
      <c r="I287" t="s">
        <v>821</v>
      </c>
      <c r="J287" t="s">
        <v>26</v>
      </c>
      <c r="K287" t="s">
        <v>1246</v>
      </c>
      <c r="L287" t="s">
        <v>573</v>
      </c>
      <c r="M287">
        <v>23</v>
      </c>
      <c r="N287" t="s">
        <v>1643</v>
      </c>
      <c r="O287" t="s">
        <v>1644</v>
      </c>
      <c r="P287" t="s">
        <v>114</v>
      </c>
      <c r="Q287" t="s">
        <v>168</v>
      </c>
      <c r="R287" t="s">
        <v>98</v>
      </c>
      <c r="S287" t="s">
        <v>34</v>
      </c>
      <c r="T287" t="s">
        <v>34</v>
      </c>
      <c r="U287" t="s">
        <v>34</v>
      </c>
    </row>
    <row r="288" spans="1:21" hidden="1" x14ac:dyDescent="0.3">
      <c r="B288">
        <v>1327</v>
      </c>
      <c r="C288" t="s">
        <v>1645</v>
      </c>
      <c r="D288">
        <v>3755</v>
      </c>
      <c r="E288" t="s">
        <v>1646</v>
      </c>
      <c r="F288" t="s">
        <v>22</v>
      </c>
      <c r="G288" t="s">
        <v>678</v>
      </c>
      <c r="H288" t="s">
        <v>1647</v>
      </c>
      <c r="I288" t="s">
        <v>51</v>
      </c>
      <c r="J288" t="s">
        <v>103</v>
      </c>
      <c r="K288" t="s">
        <v>199</v>
      </c>
      <c r="L288" t="s">
        <v>1648</v>
      </c>
      <c r="M288">
        <v>220</v>
      </c>
      <c r="N288" t="s">
        <v>276</v>
      </c>
      <c r="O288" t="s">
        <v>1649</v>
      </c>
      <c r="P288" t="s">
        <v>129</v>
      </c>
      <c r="Q288" t="s">
        <v>177</v>
      </c>
      <c r="R288" t="s">
        <v>33</v>
      </c>
      <c r="S288" t="s">
        <v>34</v>
      </c>
      <c r="T288" t="s">
        <v>34</v>
      </c>
      <c r="U288" t="s">
        <v>34</v>
      </c>
    </row>
    <row r="289" spans="1:21" hidden="1" x14ac:dyDescent="0.3">
      <c r="B289">
        <v>1326</v>
      </c>
      <c r="C289" t="s">
        <v>1650</v>
      </c>
      <c r="D289">
        <v>3754</v>
      </c>
      <c r="E289" t="s">
        <v>1651</v>
      </c>
      <c r="F289" t="s">
        <v>22</v>
      </c>
      <c r="G289" t="s">
        <v>308</v>
      </c>
      <c r="H289" t="s">
        <v>1652</v>
      </c>
      <c r="I289" t="s">
        <v>1653</v>
      </c>
      <c r="J289" t="s">
        <v>72</v>
      </c>
      <c r="K289" t="s">
        <v>1654</v>
      </c>
      <c r="L289" t="s">
        <v>1655</v>
      </c>
      <c r="M289">
        <v>23</v>
      </c>
      <c r="N289" t="s">
        <v>644</v>
      </c>
      <c r="O289" t="s">
        <v>1085</v>
      </c>
      <c r="P289" t="s">
        <v>57</v>
      </c>
      <c r="Q289" t="s">
        <v>1656</v>
      </c>
      <c r="R289" t="s">
        <v>79</v>
      </c>
      <c r="S289" t="s">
        <v>34</v>
      </c>
      <c r="T289" t="s">
        <v>34</v>
      </c>
      <c r="U289" t="s">
        <v>34</v>
      </c>
    </row>
    <row r="290" spans="1:21" hidden="1" x14ac:dyDescent="0.3">
      <c r="B290">
        <v>1325</v>
      </c>
      <c r="C290" t="s">
        <v>1657</v>
      </c>
      <c r="D290">
        <v>3753</v>
      </c>
      <c r="E290" t="s">
        <v>1270</v>
      </c>
      <c r="F290" t="s">
        <v>161</v>
      </c>
      <c r="G290" t="s">
        <v>1291</v>
      </c>
      <c r="H290" t="s">
        <v>1658</v>
      </c>
      <c r="I290" t="s">
        <v>1659</v>
      </c>
      <c r="J290" t="s">
        <v>72</v>
      </c>
      <c r="K290" t="s">
        <v>1273</v>
      </c>
      <c r="L290" t="s">
        <v>1660</v>
      </c>
      <c r="M290">
        <v>110</v>
      </c>
      <c r="N290" t="s">
        <v>389</v>
      </c>
      <c r="O290" t="s">
        <v>167</v>
      </c>
      <c r="P290" t="s">
        <v>46</v>
      </c>
      <c r="Q290" t="s">
        <v>1222</v>
      </c>
      <c r="R290" t="s">
        <v>98</v>
      </c>
      <c r="S290" t="s">
        <v>34</v>
      </c>
      <c r="T290" t="s">
        <v>34</v>
      </c>
      <c r="U290" t="s">
        <v>34</v>
      </c>
    </row>
    <row r="291" spans="1:21" hidden="1" x14ac:dyDescent="0.3">
      <c r="B291">
        <v>1324</v>
      </c>
      <c r="C291" t="s">
        <v>1661</v>
      </c>
      <c r="D291">
        <v>3752</v>
      </c>
      <c r="E291" t="s">
        <v>1662</v>
      </c>
      <c r="F291" t="s">
        <v>22</v>
      </c>
      <c r="G291" t="s">
        <v>819</v>
      </c>
      <c r="H291" t="s">
        <v>1663</v>
      </c>
      <c r="I291" t="s">
        <v>1664</v>
      </c>
      <c r="J291" t="s">
        <v>103</v>
      </c>
      <c r="K291" t="s">
        <v>1665</v>
      </c>
      <c r="L291" t="s">
        <v>419</v>
      </c>
      <c r="M291">
        <v>220</v>
      </c>
      <c r="N291" t="s">
        <v>1666</v>
      </c>
      <c r="O291" t="s">
        <v>1667</v>
      </c>
      <c r="P291" t="s">
        <v>46</v>
      </c>
      <c r="Q291" t="s">
        <v>241</v>
      </c>
      <c r="R291" t="s">
        <v>33</v>
      </c>
      <c r="S291" t="s">
        <v>34</v>
      </c>
      <c r="T291" t="s">
        <v>34</v>
      </c>
      <c r="U291" t="s">
        <v>34</v>
      </c>
    </row>
    <row r="292" spans="1:21" hidden="1" x14ac:dyDescent="0.3">
      <c r="B292">
        <v>1322</v>
      </c>
      <c r="C292" t="s">
        <v>1668</v>
      </c>
      <c r="D292">
        <v>3751</v>
      </c>
      <c r="E292" t="s">
        <v>1669</v>
      </c>
      <c r="F292" t="s">
        <v>22</v>
      </c>
      <c r="G292" t="s">
        <v>652</v>
      </c>
      <c r="H292" t="s">
        <v>1670</v>
      </c>
      <c r="I292" t="s">
        <v>1671</v>
      </c>
      <c r="J292" t="s">
        <v>72</v>
      </c>
      <c r="K292" t="s">
        <v>1204</v>
      </c>
      <c r="L292" t="s">
        <v>1396</v>
      </c>
      <c r="M292">
        <v>220</v>
      </c>
      <c r="N292" t="s">
        <v>29</v>
      </c>
      <c r="O292" t="s">
        <v>1672</v>
      </c>
      <c r="P292" t="s">
        <v>114</v>
      </c>
      <c r="Q292" t="s">
        <v>114</v>
      </c>
      <c r="R292" t="s">
        <v>79</v>
      </c>
      <c r="S292" t="s">
        <v>1673</v>
      </c>
      <c r="T292" t="s">
        <v>34</v>
      </c>
      <c r="U292" t="s">
        <v>34</v>
      </c>
    </row>
    <row r="293" spans="1:21" x14ac:dyDescent="0.3">
      <c r="A293">
        <f>A292+1</f>
        <v>1</v>
      </c>
      <c r="B293">
        <v>1321</v>
      </c>
      <c r="C293" t="s">
        <v>1674</v>
      </c>
      <c r="D293">
        <v>3750</v>
      </c>
      <c r="E293" t="s">
        <v>1675</v>
      </c>
      <c r="F293" t="s">
        <v>22</v>
      </c>
      <c r="G293" t="s">
        <v>196</v>
      </c>
      <c r="H293" t="s">
        <v>1676</v>
      </c>
      <c r="I293" t="s">
        <v>487</v>
      </c>
      <c r="J293" t="s">
        <v>26</v>
      </c>
      <c r="K293" t="s">
        <v>1677</v>
      </c>
      <c r="L293" t="s">
        <v>1678</v>
      </c>
      <c r="M293">
        <v>66</v>
      </c>
      <c r="N293" t="s">
        <v>389</v>
      </c>
      <c r="O293" t="s">
        <v>138</v>
      </c>
      <c r="P293" t="s">
        <v>324</v>
      </c>
      <c r="Q293" t="s">
        <v>1006</v>
      </c>
      <c r="R293" t="s">
        <v>33</v>
      </c>
      <c r="S293" t="s">
        <v>34</v>
      </c>
      <c r="T293" t="s">
        <v>34</v>
      </c>
      <c r="U293" t="s">
        <v>34</v>
      </c>
    </row>
    <row r="294" spans="1:21" hidden="1" x14ac:dyDescent="0.3">
      <c r="B294">
        <v>1320</v>
      </c>
      <c r="C294" t="s">
        <v>1679</v>
      </c>
      <c r="D294">
        <v>3749</v>
      </c>
      <c r="E294" t="s">
        <v>1680</v>
      </c>
      <c r="F294" t="s">
        <v>22</v>
      </c>
      <c r="G294" t="s">
        <v>308</v>
      </c>
      <c r="H294" t="s">
        <v>1681</v>
      </c>
      <c r="I294" t="s">
        <v>172</v>
      </c>
      <c r="J294" t="s">
        <v>72</v>
      </c>
      <c r="K294" t="s">
        <v>1682</v>
      </c>
      <c r="L294" t="s">
        <v>1683</v>
      </c>
      <c r="M294">
        <v>12</v>
      </c>
      <c r="N294" t="s">
        <v>1684</v>
      </c>
      <c r="O294" t="s">
        <v>1685</v>
      </c>
      <c r="P294" t="s">
        <v>129</v>
      </c>
      <c r="Q294" t="s">
        <v>1686</v>
      </c>
      <c r="R294" t="s">
        <v>79</v>
      </c>
      <c r="S294" t="s">
        <v>34</v>
      </c>
      <c r="T294" t="s">
        <v>34</v>
      </c>
      <c r="U294" t="s">
        <v>34</v>
      </c>
    </row>
    <row r="295" spans="1:21" x14ac:dyDescent="0.3">
      <c r="A295">
        <f>A294+1</f>
        <v>1</v>
      </c>
      <c r="B295">
        <v>1316</v>
      </c>
      <c r="C295" t="s">
        <v>1574</v>
      </c>
      <c r="D295">
        <v>3746</v>
      </c>
      <c r="E295" t="s">
        <v>1575</v>
      </c>
      <c r="F295" t="s">
        <v>22</v>
      </c>
      <c r="G295" t="s">
        <v>819</v>
      </c>
      <c r="H295" t="s">
        <v>1687</v>
      </c>
      <c r="I295" t="s">
        <v>411</v>
      </c>
      <c r="J295" t="s">
        <v>26</v>
      </c>
      <c r="K295" t="s">
        <v>1688</v>
      </c>
      <c r="L295" t="s">
        <v>1577</v>
      </c>
      <c r="M295">
        <v>66</v>
      </c>
      <c r="N295" t="s">
        <v>1578</v>
      </c>
      <c r="O295" t="s">
        <v>1579</v>
      </c>
      <c r="P295" t="s">
        <v>129</v>
      </c>
      <c r="Q295" t="s">
        <v>1580</v>
      </c>
      <c r="R295" t="s">
        <v>79</v>
      </c>
      <c r="S295" t="s">
        <v>34</v>
      </c>
      <c r="T295" t="s">
        <v>34</v>
      </c>
      <c r="U295" t="s">
        <v>34</v>
      </c>
    </row>
    <row r="296" spans="1:21" hidden="1" x14ac:dyDescent="0.3">
      <c r="B296">
        <v>1313</v>
      </c>
      <c r="C296" t="s">
        <v>1689</v>
      </c>
      <c r="D296">
        <v>3703</v>
      </c>
      <c r="E296" t="s">
        <v>848</v>
      </c>
      <c r="F296" t="s">
        <v>88</v>
      </c>
      <c r="G296" t="s">
        <v>888</v>
      </c>
      <c r="H296" t="s">
        <v>1690</v>
      </c>
      <c r="I296" t="s">
        <v>348</v>
      </c>
      <c r="J296" t="s">
        <v>72</v>
      </c>
      <c r="K296" t="s">
        <v>1691</v>
      </c>
      <c r="L296" t="s">
        <v>1692</v>
      </c>
      <c r="M296">
        <v>23</v>
      </c>
      <c r="N296" t="s">
        <v>137</v>
      </c>
      <c r="O296" t="s">
        <v>1693</v>
      </c>
      <c r="P296" t="s">
        <v>31</v>
      </c>
      <c r="Q296" t="s">
        <v>32</v>
      </c>
      <c r="R296" t="s">
        <v>98</v>
      </c>
      <c r="S296" t="s">
        <v>1694</v>
      </c>
      <c r="T296" t="s">
        <v>1208</v>
      </c>
      <c r="U296" t="s">
        <v>34</v>
      </c>
    </row>
    <row r="297" spans="1:21" hidden="1" x14ac:dyDescent="0.3">
      <c r="B297">
        <v>1312</v>
      </c>
      <c r="C297" t="s">
        <v>1695</v>
      </c>
      <c r="D297">
        <v>3717</v>
      </c>
      <c r="E297" t="s">
        <v>1696</v>
      </c>
      <c r="F297" t="s">
        <v>22</v>
      </c>
      <c r="G297" t="s">
        <v>652</v>
      </c>
      <c r="H297" t="s">
        <v>1697</v>
      </c>
      <c r="I297" t="s">
        <v>181</v>
      </c>
      <c r="J297" t="s">
        <v>103</v>
      </c>
      <c r="K297" t="s">
        <v>1698</v>
      </c>
      <c r="L297" t="s">
        <v>1699</v>
      </c>
      <c r="M297">
        <v>12</v>
      </c>
      <c r="N297" t="s">
        <v>910</v>
      </c>
      <c r="O297" t="s">
        <v>1417</v>
      </c>
      <c r="P297" t="s">
        <v>96</v>
      </c>
      <c r="Q297" t="s">
        <v>1700</v>
      </c>
      <c r="R297" t="s">
        <v>79</v>
      </c>
      <c r="S297" t="s">
        <v>1701</v>
      </c>
      <c r="T297" t="s">
        <v>1160</v>
      </c>
      <c r="U297" t="s">
        <v>34</v>
      </c>
    </row>
    <row r="298" spans="1:21" hidden="1" x14ac:dyDescent="0.3">
      <c r="B298">
        <v>1311</v>
      </c>
      <c r="C298" t="s">
        <v>1702</v>
      </c>
      <c r="D298">
        <v>3715</v>
      </c>
      <c r="E298" t="s">
        <v>1703</v>
      </c>
      <c r="F298" t="s">
        <v>161</v>
      </c>
      <c r="G298" t="s">
        <v>210</v>
      </c>
      <c r="H298" t="s">
        <v>1704</v>
      </c>
      <c r="I298" t="s">
        <v>1705</v>
      </c>
      <c r="J298" t="s">
        <v>72</v>
      </c>
      <c r="K298" t="s">
        <v>1706</v>
      </c>
      <c r="L298" t="s">
        <v>1707</v>
      </c>
      <c r="M298">
        <v>13</v>
      </c>
      <c r="N298" t="s">
        <v>1708</v>
      </c>
      <c r="O298" t="s">
        <v>1709</v>
      </c>
      <c r="P298" t="s">
        <v>232</v>
      </c>
      <c r="Q298" t="s">
        <v>233</v>
      </c>
      <c r="R298" t="s">
        <v>98</v>
      </c>
      <c r="S298" t="s">
        <v>34</v>
      </c>
      <c r="T298" t="s">
        <v>34</v>
      </c>
      <c r="U298" t="s">
        <v>34</v>
      </c>
    </row>
    <row r="299" spans="1:21" hidden="1" x14ac:dyDescent="0.3">
      <c r="B299">
        <v>1310</v>
      </c>
      <c r="C299" t="s">
        <v>1710</v>
      </c>
      <c r="D299">
        <v>3714</v>
      </c>
      <c r="E299" t="s">
        <v>1703</v>
      </c>
      <c r="F299" t="s">
        <v>161</v>
      </c>
      <c r="G299" t="s">
        <v>210</v>
      </c>
      <c r="H299" t="s">
        <v>1711</v>
      </c>
      <c r="I299" t="s">
        <v>638</v>
      </c>
      <c r="J299" t="s">
        <v>72</v>
      </c>
      <c r="K299" t="s">
        <v>1706</v>
      </c>
      <c r="L299" t="s">
        <v>1712</v>
      </c>
      <c r="M299">
        <v>13.2</v>
      </c>
      <c r="N299" t="s">
        <v>1708</v>
      </c>
      <c r="O299" t="s">
        <v>1713</v>
      </c>
      <c r="P299" t="s">
        <v>232</v>
      </c>
      <c r="Q299" t="s">
        <v>233</v>
      </c>
      <c r="R299" t="s">
        <v>98</v>
      </c>
      <c r="S299" t="s">
        <v>34</v>
      </c>
      <c r="T299" t="s">
        <v>34</v>
      </c>
      <c r="U299" t="s">
        <v>34</v>
      </c>
    </row>
    <row r="300" spans="1:21" hidden="1" x14ac:dyDescent="0.3">
      <c r="B300">
        <v>1309</v>
      </c>
      <c r="C300" t="s">
        <v>1714</v>
      </c>
      <c r="D300">
        <v>3716</v>
      </c>
      <c r="E300" t="s">
        <v>1715</v>
      </c>
      <c r="F300" t="s">
        <v>22</v>
      </c>
      <c r="G300" t="s">
        <v>819</v>
      </c>
      <c r="H300" t="s">
        <v>1716</v>
      </c>
      <c r="I300" t="s">
        <v>181</v>
      </c>
      <c r="J300" t="s">
        <v>103</v>
      </c>
      <c r="K300" t="s">
        <v>182</v>
      </c>
      <c r="L300" t="s">
        <v>1717</v>
      </c>
      <c r="M300">
        <v>15</v>
      </c>
      <c r="N300" t="s">
        <v>1718</v>
      </c>
      <c r="O300" t="s">
        <v>1719</v>
      </c>
      <c r="P300" t="s">
        <v>232</v>
      </c>
      <c r="Q300" t="s">
        <v>291</v>
      </c>
      <c r="R300" t="s">
        <v>79</v>
      </c>
      <c r="S300" t="s">
        <v>34</v>
      </c>
      <c r="T300" t="s">
        <v>34</v>
      </c>
      <c r="U300" t="s">
        <v>34</v>
      </c>
    </row>
    <row r="301" spans="1:21" hidden="1" x14ac:dyDescent="0.3">
      <c r="B301">
        <v>1308</v>
      </c>
      <c r="C301" t="s">
        <v>1720</v>
      </c>
      <c r="D301">
        <v>3713</v>
      </c>
      <c r="E301" t="s">
        <v>1721</v>
      </c>
      <c r="F301" t="s">
        <v>88</v>
      </c>
      <c r="G301" t="s">
        <v>888</v>
      </c>
      <c r="H301" t="s">
        <v>1722</v>
      </c>
      <c r="I301" t="s">
        <v>1659</v>
      </c>
      <c r="J301" t="s">
        <v>103</v>
      </c>
      <c r="K301" t="s">
        <v>769</v>
      </c>
      <c r="L301" t="s">
        <v>1723</v>
      </c>
      <c r="M301">
        <v>4</v>
      </c>
      <c r="N301" t="s">
        <v>137</v>
      </c>
      <c r="O301" t="s">
        <v>1724</v>
      </c>
      <c r="P301" t="s">
        <v>46</v>
      </c>
      <c r="Q301" t="s">
        <v>120</v>
      </c>
      <c r="R301" t="s">
        <v>98</v>
      </c>
      <c r="S301" t="s">
        <v>1725</v>
      </c>
      <c r="T301" t="s">
        <v>894</v>
      </c>
      <c r="U301" t="s">
        <v>34</v>
      </c>
    </row>
    <row r="302" spans="1:21" hidden="1" x14ac:dyDescent="0.3">
      <c r="B302">
        <v>1303</v>
      </c>
      <c r="C302" t="s">
        <v>1726</v>
      </c>
      <c r="D302">
        <v>3712</v>
      </c>
      <c r="E302" t="s">
        <v>1277</v>
      </c>
      <c r="F302" t="s">
        <v>22</v>
      </c>
      <c r="G302" t="s">
        <v>652</v>
      </c>
      <c r="H302" t="s">
        <v>1727</v>
      </c>
      <c r="I302" t="s">
        <v>1728</v>
      </c>
      <c r="J302" t="s">
        <v>72</v>
      </c>
      <c r="K302" t="s">
        <v>1688</v>
      </c>
      <c r="L302" t="s">
        <v>1729</v>
      </c>
      <c r="M302">
        <v>13</v>
      </c>
      <c r="N302" t="s">
        <v>1730</v>
      </c>
      <c r="O302" t="s">
        <v>639</v>
      </c>
      <c r="P302" t="s">
        <v>139</v>
      </c>
      <c r="Q302" t="s">
        <v>1731</v>
      </c>
      <c r="R302" t="s">
        <v>79</v>
      </c>
      <c r="S302" t="s">
        <v>1732</v>
      </c>
      <c r="T302" t="s">
        <v>1733</v>
      </c>
      <c r="U302" t="s">
        <v>34</v>
      </c>
    </row>
    <row r="303" spans="1:21" hidden="1" x14ac:dyDescent="0.3">
      <c r="B303">
        <v>1302</v>
      </c>
      <c r="C303" t="s">
        <v>1734</v>
      </c>
      <c r="D303">
        <v>3711</v>
      </c>
      <c r="E303" t="s">
        <v>1492</v>
      </c>
      <c r="F303" t="s">
        <v>22</v>
      </c>
      <c r="G303" t="s">
        <v>819</v>
      </c>
      <c r="H303" t="s">
        <v>1735</v>
      </c>
      <c r="I303" t="s">
        <v>253</v>
      </c>
      <c r="J303" t="s">
        <v>52</v>
      </c>
      <c r="K303" t="s">
        <v>1688</v>
      </c>
      <c r="L303" t="s">
        <v>1736</v>
      </c>
      <c r="M303">
        <v>154</v>
      </c>
      <c r="N303" t="s">
        <v>137</v>
      </c>
      <c r="O303" t="s">
        <v>1737</v>
      </c>
      <c r="P303" t="s">
        <v>324</v>
      </c>
      <c r="Q303" t="s">
        <v>1006</v>
      </c>
      <c r="R303" t="s">
        <v>79</v>
      </c>
      <c r="S303" t="s">
        <v>34</v>
      </c>
      <c r="T303" t="s">
        <v>34</v>
      </c>
      <c r="U303" t="s">
        <v>34</v>
      </c>
    </row>
    <row r="304" spans="1:21" hidden="1" x14ac:dyDescent="0.3">
      <c r="B304">
        <v>1301</v>
      </c>
      <c r="C304" t="s">
        <v>1738</v>
      </c>
      <c r="D304">
        <v>3710</v>
      </c>
      <c r="E304" t="s">
        <v>1277</v>
      </c>
      <c r="F304" t="s">
        <v>22</v>
      </c>
      <c r="G304" t="s">
        <v>652</v>
      </c>
      <c r="H304" t="s">
        <v>1739</v>
      </c>
      <c r="I304" t="s">
        <v>745</v>
      </c>
      <c r="J304" t="s">
        <v>72</v>
      </c>
      <c r="K304" t="s">
        <v>1740</v>
      </c>
      <c r="L304" t="s">
        <v>1741</v>
      </c>
      <c r="M304">
        <v>13</v>
      </c>
      <c r="N304" t="s">
        <v>1730</v>
      </c>
      <c r="O304" t="s">
        <v>634</v>
      </c>
      <c r="P304" t="s">
        <v>139</v>
      </c>
      <c r="Q304" t="s">
        <v>1742</v>
      </c>
      <c r="R304" t="s">
        <v>79</v>
      </c>
      <c r="S304" t="s">
        <v>1743</v>
      </c>
      <c r="T304" t="s">
        <v>1160</v>
      </c>
      <c r="U304" t="s">
        <v>34</v>
      </c>
    </row>
    <row r="305" spans="1:21" hidden="1" x14ac:dyDescent="0.3">
      <c r="B305">
        <v>1300</v>
      </c>
      <c r="C305" t="s">
        <v>1744</v>
      </c>
      <c r="D305">
        <v>3709</v>
      </c>
      <c r="E305" t="s">
        <v>1277</v>
      </c>
      <c r="F305" t="s">
        <v>22</v>
      </c>
      <c r="G305" t="s">
        <v>652</v>
      </c>
      <c r="H305" t="s">
        <v>1745</v>
      </c>
      <c r="I305" t="s">
        <v>1746</v>
      </c>
      <c r="J305" t="s">
        <v>72</v>
      </c>
      <c r="K305" t="s">
        <v>1740</v>
      </c>
      <c r="L305" t="s">
        <v>1741</v>
      </c>
      <c r="M305">
        <v>13</v>
      </c>
      <c r="N305" t="s">
        <v>1730</v>
      </c>
      <c r="O305" t="s">
        <v>639</v>
      </c>
      <c r="P305" t="s">
        <v>139</v>
      </c>
      <c r="Q305" t="s">
        <v>1742</v>
      </c>
      <c r="R305" t="s">
        <v>79</v>
      </c>
      <c r="S305" t="s">
        <v>1747</v>
      </c>
      <c r="T305" t="s">
        <v>1160</v>
      </c>
      <c r="U305" t="s">
        <v>34</v>
      </c>
    </row>
    <row r="306" spans="1:21" hidden="1" x14ac:dyDescent="0.3">
      <c r="B306">
        <v>1295</v>
      </c>
      <c r="C306" t="s">
        <v>1748</v>
      </c>
      <c r="D306">
        <v>3708</v>
      </c>
      <c r="E306" t="s">
        <v>1749</v>
      </c>
      <c r="F306" t="s">
        <v>88</v>
      </c>
      <c r="G306" t="s">
        <v>888</v>
      </c>
      <c r="H306" t="s">
        <v>1750</v>
      </c>
      <c r="I306" t="s">
        <v>461</v>
      </c>
      <c r="J306" t="s">
        <v>103</v>
      </c>
      <c r="K306" t="s">
        <v>949</v>
      </c>
      <c r="L306" t="s">
        <v>1751</v>
      </c>
      <c r="M306">
        <v>110</v>
      </c>
      <c r="N306" t="s">
        <v>1752</v>
      </c>
      <c r="O306" t="s">
        <v>1753</v>
      </c>
      <c r="P306" t="s">
        <v>31</v>
      </c>
      <c r="Q306" t="s">
        <v>32</v>
      </c>
      <c r="R306" t="s">
        <v>98</v>
      </c>
      <c r="S306" t="s">
        <v>1754</v>
      </c>
      <c r="T306" t="s">
        <v>1111</v>
      </c>
      <c r="U306" t="s">
        <v>34</v>
      </c>
    </row>
    <row r="307" spans="1:21" hidden="1" x14ac:dyDescent="0.3">
      <c r="B307">
        <v>1294</v>
      </c>
      <c r="C307" t="s">
        <v>1755</v>
      </c>
      <c r="D307">
        <v>3707</v>
      </c>
      <c r="E307" t="s">
        <v>432</v>
      </c>
      <c r="F307" t="s">
        <v>88</v>
      </c>
      <c r="G307" t="s">
        <v>243</v>
      </c>
      <c r="H307" t="s">
        <v>1756</v>
      </c>
      <c r="I307" t="s">
        <v>360</v>
      </c>
      <c r="J307" t="s">
        <v>72</v>
      </c>
      <c r="K307" t="s">
        <v>1757</v>
      </c>
      <c r="L307" t="s">
        <v>1758</v>
      </c>
      <c r="M307">
        <v>18</v>
      </c>
      <c r="N307" t="s">
        <v>1759</v>
      </c>
      <c r="O307" t="s">
        <v>1760</v>
      </c>
      <c r="P307" t="s">
        <v>57</v>
      </c>
      <c r="Q307" t="s">
        <v>491</v>
      </c>
      <c r="R307" t="s">
        <v>98</v>
      </c>
      <c r="S307" t="s">
        <v>34</v>
      </c>
      <c r="T307" t="s">
        <v>34</v>
      </c>
      <c r="U307" t="s">
        <v>34</v>
      </c>
    </row>
    <row r="308" spans="1:21" hidden="1" x14ac:dyDescent="0.3">
      <c r="B308">
        <v>1293</v>
      </c>
      <c r="C308" t="s">
        <v>1761</v>
      </c>
      <c r="D308">
        <v>3706</v>
      </c>
      <c r="E308" t="s">
        <v>1762</v>
      </c>
      <c r="F308" t="s">
        <v>22</v>
      </c>
      <c r="G308" t="s">
        <v>678</v>
      </c>
      <c r="H308" t="s">
        <v>1763</v>
      </c>
      <c r="I308" t="s">
        <v>102</v>
      </c>
      <c r="J308" t="s">
        <v>103</v>
      </c>
      <c r="K308" t="s">
        <v>822</v>
      </c>
      <c r="L308" t="s">
        <v>837</v>
      </c>
      <c r="M308">
        <v>23</v>
      </c>
      <c r="N308" t="s">
        <v>239</v>
      </c>
      <c r="O308" t="s">
        <v>1764</v>
      </c>
      <c r="P308" t="s">
        <v>129</v>
      </c>
      <c r="Q308" t="s">
        <v>805</v>
      </c>
      <c r="R308" t="s">
        <v>79</v>
      </c>
      <c r="S308" t="s">
        <v>34</v>
      </c>
      <c r="T308" t="s">
        <v>34</v>
      </c>
      <c r="U308" t="s">
        <v>34</v>
      </c>
    </row>
    <row r="309" spans="1:21" hidden="1" x14ac:dyDescent="0.3">
      <c r="B309">
        <v>1292</v>
      </c>
      <c r="C309" t="s">
        <v>1765</v>
      </c>
      <c r="D309">
        <v>3705</v>
      </c>
      <c r="E309" t="s">
        <v>1762</v>
      </c>
      <c r="F309" t="s">
        <v>22</v>
      </c>
      <c r="G309" t="s">
        <v>678</v>
      </c>
      <c r="H309" t="s">
        <v>1766</v>
      </c>
      <c r="I309" t="s">
        <v>102</v>
      </c>
      <c r="J309" t="s">
        <v>103</v>
      </c>
      <c r="K309" t="s">
        <v>822</v>
      </c>
      <c r="L309" t="s">
        <v>837</v>
      </c>
      <c r="M309">
        <v>23</v>
      </c>
      <c r="N309" t="s">
        <v>1055</v>
      </c>
      <c r="O309" t="s">
        <v>1100</v>
      </c>
      <c r="P309" t="s">
        <v>129</v>
      </c>
      <c r="Q309" t="s">
        <v>805</v>
      </c>
      <c r="R309" t="s">
        <v>79</v>
      </c>
      <c r="S309" t="s">
        <v>34</v>
      </c>
      <c r="T309" t="s">
        <v>34</v>
      </c>
      <c r="U309" t="s">
        <v>34</v>
      </c>
    </row>
    <row r="310" spans="1:21" hidden="1" x14ac:dyDescent="0.3">
      <c r="B310">
        <v>1289</v>
      </c>
      <c r="C310" t="s">
        <v>1767</v>
      </c>
      <c r="D310">
        <v>3704</v>
      </c>
      <c r="E310" t="s">
        <v>929</v>
      </c>
      <c r="F310" t="s">
        <v>22</v>
      </c>
      <c r="G310" t="s">
        <v>1131</v>
      </c>
      <c r="H310" t="s">
        <v>1768</v>
      </c>
      <c r="I310" t="s">
        <v>487</v>
      </c>
      <c r="J310" t="s">
        <v>103</v>
      </c>
      <c r="K310" t="s">
        <v>1688</v>
      </c>
      <c r="L310" t="s">
        <v>1769</v>
      </c>
      <c r="M310">
        <v>66</v>
      </c>
      <c r="N310" t="s">
        <v>137</v>
      </c>
      <c r="O310" t="s">
        <v>248</v>
      </c>
      <c r="P310" t="s">
        <v>96</v>
      </c>
      <c r="Q310" t="s">
        <v>1770</v>
      </c>
      <c r="R310" t="s">
        <v>79</v>
      </c>
      <c r="S310" t="s">
        <v>34</v>
      </c>
      <c r="T310" t="s">
        <v>34</v>
      </c>
      <c r="U310" t="s">
        <v>34</v>
      </c>
    </row>
    <row r="311" spans="1:21" hidden="1" x14ac:dyDescent="0.3">
      <c r="B311">
        <v>1288</v>
      </c>
      <c r="C311" t="s">
        <v>1689</v>
      </c>
      <c r="E311" t="s">
        <v>848</v>
      </c>
      <c r="F311" t="s">
        <v>88</v>
      </c>
      <c r="G311" t="s">
        <v>89</v>
      </c>
      <c r="H311" t="s">
        <v>1771</v>
      </c>
      <c r="I311" t="s">
        <v>348</v>
      </c>
      <c r="J311" t="s">
        <v>72</v>
      </c>
      <c r="K311" t="s">
        <v>1688</v>
      </c>
      <c r="L311" t="s">
        <v>1692</v>
      </c>
      <c r="M311">
        <v>23</v>
      </c>
      <c r="N311" t="s">
        <v>389</v>
      </c>
      <c r="O311" t="s">
        <v>1693</v>
      </c>
      <c r="P311" t="s">
        <v>31</v>
      </c>
      <c r="Q311" t="s">
        <v>32</v>
      </c>
      <c r="R311" t="s">
        <v>98</v>
      </c>
      <c r="S311" t="s">
        <v>34</v>
      </c>
      <c r="T311" t="s">
        <v>34</v>
      </c>
      <c r="U311" t="s">
        <v>34</v>
      </c>
    </row>
    <row r="312" spans="1:21" hidden="1" x14ac:dyDescent="0.3">
      <c r="B312">
        <v>1287</v>
      </c>
      <c r="C312" t="s">
        <v>663</v>
      </c>
      <c r="D312">
        <v>3686</v>
      </c>
      <c r="E312" t="s">
        <v>664</v>
      </c>
      <c r="F312" t="s">
        <v>22</v>
      </c>
      <c r="G312" t="s">
        <v>652</v>
      </c>
      <c r="H312" t="s">
        <v>1772</v>
      </c>
      <c r="I312" t="s">
        <v>1773</v>
      </c>
      <c r="J312" t="s">
        <v>52</v>
      </c>
      <c r="K312" t="s">
        <v>769</v>
      </c>
      <c r="L312" t="s">
        <v>1774</v>
      </c>
      <c r="M312">
        <v>66</v>
      </c>
      <c r="N312" t="s">
        <v>137</v>
      </c>
      <c r="O312" t="s">
        <v>669</v>
      </c>
      <c r="P312" t="s">
        <v>300</v>
      </c>
      <c r="Q312" t="s">
        <v>670</v>
      </c>
      <c r="R312" t="s">
        <v>79</v>
      </c>
      <c r="S312" t="s">
        <v>1775</v>
      </c>
      <c r="T312" t="s">
        <v>1160</v>
      </c>
      <c r="U312" t="s">
        <v>34</v>
      </c>
    </row>
    <row r="313" spans="1:21" hidden="1" x14ac:dyDescent="0.3">
      <c r="B313">
        <v>1286</v>
      </c>
      <c r="C313" t="s">
        <v>1776</v>
      </c>
      <c r="D313">
        <v>3685</v>
      </c>
      <c r="E313" t="s">
        <v>1777</v>
      </c>
      <c r="F313" t="s">
        <v>22</v>
      </c>
      <c r="G313" t="s">
        <v>652</v>
      </c>
      <c r="H313" t="s">
        <v>1778</v>
      </c>
      <c r="I313" t="s">
        <v>348</v>
      </c>
      <c r="J313" t="s">
        <v>72</v>
      </c>
      <c r="K313" t="s">
        <v>1688</v>
      </c>
      <c r="L313" t="s">
        <v>1779</v>
      </c>
      <c r="M313">
        <v>12</v>
      </c>
      <c r="N313" t="s">
        <v>1780</v>
      </c>
      <c r="O313" t="s">
        <v>1781</v>
      </c>
      <c r="P313" t="s">
        <v>129</v>
      </c>
      <c r="Q313" t="s">
        <v>1782</v>
      </c>
      <c r="R313" t="s">
        <v>79</v>
      </c>
      <c r="S313" t="s">
        <v>1783</v>
      </c>
      <c r="T313" t="s">
        <v>697</v>
      </c>
      <c r="U313" t="s">
        <v>34</v>
      </c>
    </row>
    <row r="314" spans="1:21" hidden="1" x14ac:dyDescent="0.3">
      <c r="B314">
        <v>1281</v>
      </c>
      <c r="C314" t="s">
        <v>1784</v>
      </c>
      <c r="D314">
        <v>3684</v>
      </c>
      <c r="E314" t="s">
        <v>1785</v>
      </c>
      <c r="F314" t="s">
        <v>161</v>
      </c>
      <c r="G314" t="s">
        <v>652</v>
      </c>
      <c r="H314" t="s">
        <v>1786</v>
      </c>
      <c r="I314" t="s">
        <v>1336</v>
      </c>
      <c r="J314" t="s">
        <v>52</v>
      </c>
      <c r="K314" t="s">
        <v>1562</v>
      </c>
      <c r="L314" t="s">
        <v>1787</v>
      </c>
      <c r="M314">
        <v>220</v>
      </c>
      <c r="N314" t="s">
        <v>137</v>
      </c>
      <c r="O314" t="s">
        <v>248</v>
      </c>
      <c r="P314" t="s">
        <v>300</v>
      </c>
      <c r="Q314" t="s">
        <v>670</v>
      </c>
      <c r="R314" t="s">
        <v>98</v>
      </c>
      <c r="S314" t="s">
        <v>34</v>
      </c>
      <c r="T314" t="s">
        <v>1788</v>
      </c>
      <c r="U314" t="s">
        <v>34</v>
      </c>
    </row>
    <row r="315" spans="1:21" hidden="1" x14ac:dyDescent="0.3">
      <c r="B315">
        <v>1280</v>
      </c>
      <c r="C315" t="s">
        <v>1789</v>
      </c>
      <c r="D315">
        <v>3683</v>
      </c>
      <c r="E315" t="s">
        <v>1785</v>
      </c>
      <c r="F315" t="s">
        <v>161</v>
      </c>
      <c r="G315" t="s">
        <v>652</v>
      </c>
      <c r="H315" t="s">
        <v>1790</v>
      </c>
      <c r="I315" t="s">
        <v>134</v>
      </c>
      <c r="J315" t="s">
        <v>52</v>
      </c>
      <c r="K315" t="s">
        <v>1562</v>
      </c>
      <c r="L315" t="s">
        <v>1787</v>
      </c>
      <c r="M315">
        <v>220</v>
      </c>
      <c r="N315" t="s">
        <v>137</v>
      </c>
      <c r="O315" t="s">
        <v>167</v>
      </c>
      <c r="P315" t="s">
        <v>300</v>
      </c>
      <c r="Q315" t="s">
        <v>670</v>
      </c>
      <c r="R315" t="s">
        <v>98</v>
      </c>
      <c r="S315" t="s">
        <v>34</v>
      </c>
      <c r="T315" t="s">
        <v>1788</v>
      </c>
      <c r="U315" t="s">
        <v>34</v>
      </c>
    </row>
    <row r="316" spans="1:21" hidden="1" x14ac:dyDescent="0.3">
      <c r="B316">
        <v>1279</v>
      </c>
      <c r="C316" t="s">
        <v>1791</v>
      </c>
      <c r="D316">
        <v>3682</v>
      </c>
      <c r="E316" t="s">
        <v>1785</v>
      </c>
      <c r="F316" t="s">
        <v>161</v>
      </c>
      <c r="G316" t="s">
        <v>652</v>
      </c>
      <c r="H316" t="s">
        <v>1792</v>
      </c>
      <c r="I316" t="s">
        <v>1793</v>
      </c>
      <c r="J316" t="s">
        <v>52</v>
      </c>
      <c r="K316" t="s">
        <v>1562</v>
      </c>
      <c r="L316" t="s">
        <v>1794</v>
      </c>
      <c r="M316">
        <v>220</v>
      </c>
      <c r="N316" t="s">
        <v>137</v>
      </c>
      <c r="O316" t="s">
        <v>248</v>
      </c>
      <c r="P316" t="s">
        <v>300</v>
      </c>
      <c r="Q316" t="s">
        <v>670</v>
      </c>
      <c r="R316" t="s">
        <v>98</v>
      </c>
      <c r="S316" t="s">
        <v>34</v>
      </c>
      <c r="T316" t="s">
        <v>1788</v>
      </c>
      <c r="U316" t="s">
        <v>34</v>
      </c>
    </row>
    <row r="317" spans="1:21" x14ac:dyDescent="0.3">
      <c r="A317">
        <f>A316+1</f>
        <v>1</v>
      </c>
      <c r="B317">
        <v>1277</v>
      </c>
      <c r="C317" t="s">
        <v>1795</v>
      </c>
      <c r="D317">
        <v>3681</v>
      </c>
      <c r="E317" t="s">
        <v>1796</v>
      </c>
      <c r="F317" t="s">
        <v>22</v>
      </c>
      <c r="G317" t="s">
        <v>819</v>
      </c>
      <c r="H317" t="s">
        <v>1797</v>
      </c>
      <c r="I317" t="s">
        <v>1446</v>
      </c>
      <c r="J317" t="s">
        <v>26</v>
      </c>
      <c r="K317" t="s">
        <v>1798</v>
      </c>
      <c r="L317" t="s">
        <v>1736</v>
      </c>
      <c r="M317">
        <v>154</v>
      </c>
      <c r="N317" t="s">
        <v>1799</v>
      </c>
      <c r="O317" t="s">
        <v>167</v>
      </c>
      <c r="P317" t="s">
        <v>324</v>
      </c>
      <c r="Q317" t="s">
        <v>1006</v>
      </c>
      <c r="R317" t="s">
        <v>79</v>
      </c>
      <c r="S317" t="s">
        <v>34</v>
      </c>
      <c r="T317" t="s">
        <v>34</v>
      </c>
      <c r="U317" t="s">
        <v>34</v>
      </c>
    </row>
    <row r="318" spans="1:21" hidden="1" x14ac:dyDescent="0.3">
      <c r="B318">
        <v>1276</v>
      </c>
      <c r="C318" t="s">
        <v>1800</v>
      </c>
      <c r="D318">
        <v>3671</v>
      </c>
      <c r="E318" t="s">
        <v>432</v>
      </c>
      <c r="F318" t="s">
        <v>22</v>
      </c>
      <c r="G318" t="s">
        <v>227</v>
      </c>
      <c r="H318" t="s">
        <v>1801</v>
      </c>
      <c r="I318" t="s">
        <v>446</v>
      </c>
      <c r="J318" t="s">
        <v>103</v>
      </c>
      <c r="K318" t="s">
        <v>1688</v>
      </c>
      <c r="L318" t="s">
        <v>1802</v>
      </c>
      <c r="M318">
        <v>220</v>
      </c>
      <c r="N318" t="s">
        <v>369</v>
      </c>
      <c r="O318" t="s">
        <v>999</v>
      </c>
      <c r="P318" t="s">
        <v>139</v>
      </c>
      <c r="Q318" t="s">
        <v>1803</v>
      </c>
      <c r="R318" t="s">
        <v>33</v>
      </c>
      <c r="S318" t="s">
        <v>34</v>
      </c>
      <c r="T318" t="s">
        <v>34</v>
      </c>
      <c r="U318" t="s">
        <v>34</v>
      </c>
    </row>
    <row r="319" spans="1:21" hidden="1" x14ac:dyDescent="0.3">
      <c r="B319">
        <v>1275</v>
      </c>
      <c r="C319" t="s">
        <v>1804</v>
      </c>
      <c r="D319">
        <v>3680</v>
      </c>
      <c r="E319" t="s">
        <v>485</v>
      </c>
      <c r="F319" t="s">
        <v>22</v>
      </c>
      <c r="G319" t="s">
        <v>196</v>
      </c>
      <c r="H319" t="s">
        <v>1805</v>
      </c>
      <c r="I319" t="s">
        <v>111</v>
      </c>
      <c r="J319" t="s">
        <v>103</v>
      </c>
      <c r="K319" t="s">
        <v>1688</v>
      </c>
      <c r="L319" t="s">
        <v>1806</v>
      </c>
      <c r="M319">
        <v>110</v>
      </c>
      <c r="N319" t="s">
        <v>389</v>
      </c>
      <c r="O319" t="s">
        <v>1807</v>
      </c>
      <c r="P319" t="s">
        <v>202</v>
      </c>
      <c r="Q319" t="s">
        <v>778</v>
      </c>
      <c r="R319" t="s">
        <v>79</v>
      </c>
      <c r="S319" t="s">
        <v>34</v>
      </c>
      <c r="T319" t="s">
        <v>34</v>
      </c>
      <c r="U319" t="s">
        <v>34</v>
      </c>
    </row>
    <row r="320" spans="1:21" hidden="1" x14ac:dyDescent="0.3">
      <c r="B320">
        <v>1274</v>
      </c>
      <c r="C320" t="s">
        <v>1808</v>
      </c>
      <c r="D320">
        <v>3670</v>
      </c>
      <c r="E320" t="s">
        <v>432</v>
      </c>
      <c r="F320" t="s">
        <v>22</v>
      </c>
      <c r="G320" t="s">
        <v>819</v>
      </c>
      <c r="H320" t="s">
        <v>1809</v>
      </c>
      <c r="I320" t="s">
        <v>262</v>
      </c>
      <c r="J320" t="s">
        <v>52</v>
      </c>
      <c r="K320" t="s">
        <v>1810</v>
      </c>
      <c r="L320" t="s">
        <v>1811</v>
      </c>
      <c r="M320">
        <v>220</v>
      </c>
      <c r="N320" t="s">
        <v>369</v>
      </c>
      <c r="O320" t="s">
        <v>472</v>
      </c>
      <c r="P320" t="s">
        <v>202</v>
      </c>
      <c r="Q320" t="s">
        <v>778</v>
      </c>
      <c r="R320" t="s">
        <v>33</v>
      </c>
      <c r="S320" t="s">
        <v>34</v>
      </c>
      <c r="T320" t="s">
        <v>34</v>
      </c>
      <c r="U320" t="s">
        <v>34</v>
      </c>
    </row>
    <row r="321" spans="1:21" hidden="1" x14ac:dyDescent="0.3">
      <c r="B321">
        <v>1273</v>
      </c>
      <c r="C321" t="s">
        <v>1812</v>
      </c>
      <c r="D321">
        <v>3679</v>
      </c>
      <c r="E321" t="s">
        <v>485</v>
      </c>
      <c r="F321" t="s">
        <v>22</v>
      </c>
      <c r="G321" t="s">
        <v>819</v>
      </c>
      <c r="H321" t="s">
        <v>1813</v>
      </c>
      <c r="I321" t="s">
        <v>253</v>
      </c>
      <c r="J321" t="s">
        <v>103</v>
      </c>
      <c r="K321" t="s">
        <v>1688</v>
      </c>
      <c r="L321" t="s">
        <v>1814</v>
      </c>
      <c r="M321">
        <v>154</v>
      </c>
      <c r="N321" t="s">
        <v>389</v>
      </c>
      <c r="O321" t="s">
        <v>1815</v>
      </c>
      <c r="P321" t="s">
        <v>324</v>
      </c>
      <c r="Q321" t="s">
        <v>1006</v>
      </c>
      <c r="R321" t="s">
        <v>79</v>
      </c>
      <c r="S321" t="s">
        <v>34</v>
      </c>
      <c r="T321" t="s">
        <v>34</v>
      </c>
      <c r="U321" t="s">
        <v>34</v>
      </c>
    </row>
    <row r="322" spans="1:21" hidden="1" x14ac:dyDescent="0.3">
      <c r="B322">
        <v>1272</v>
      </c>
      <c r="C322" t="s">
        <v>1816</v>
      </c>
      <c r="D322">
        <v>3677</v>
      </c>
      <c r="E322" t="s">
        <v>485</v>
      </c>
      <c r="F322" t="s">
        <v>22</v>
      </c>
      <c r="G322" t="s">
        <v>227</v>
      </c>
      <c r="H322" t="s">
        <v>1817</v>
      </c>
      <c r="I322" t="s">
        <v>262</v>
      </c>
      <c r="J322" t="s">
        <v>103</v>
      </c>
      <c r="K322" t="s">
        <v>1688</v>
      </c>
      <c r="L322" t="s">
        <v>1802</v>
      </c>
      <c r="M322">
        <v>220</v>
      </c>
      <c r="N322" t="s">
        <v>29</v>
      </c>
      <c r="O322" t="s">
        <v>1818</v>
      </c>
      <c r="P322" t="s">
        <v>139</v>
      </c>
      <c r="Q322" t="s">
        <v>1803</v>
      </c>
      <c r="R322" t="s">
        <v>79</v>
      </c>
      <c r="S322" t="s">
        <v>34</v>
      </c>
      <c r="T322" t="s">
        <v>34</v>
      </c>
      <c r="U322" t="s">
        <v>34</v>
      </c>
    </row>
    <row r="323" spans="1:21" hidden="1" x14ac:dyDescent="0.3">
      <c r="B323">
        <v>1271</v>
      </c>
      <c r="C323" t="s">
        <v>1819</v>
      </c>
      <c r="D323">
        <v>3676</v>
      </c>
      <c r="E323" t="s">
        <v>485</v>
      </c>
      <c r="F323" t="s">
        <v>22</v>
      </c>
      <c r="G323" t="s">
        <v>819</v>
      </c>
      <c r="H323" t="s">
        <v>1820</v>
      </c>
      <c r="I323" t="s">
        <v>262</v>
      </c>
      <c r="J323" t="s">
        <v>103</v>
      </c>
      <c r="K323" t="s">
        <v>1688</v>
      </c>
      <c r="L323" t="s">
        <v>1811</v>
      </c>
      <c r="M323">
        <v>220</v>
      </c>
      <c r="N323" t="s">
        <v>29</v>
      </c>
      <c r="O323" t="s">
        <v>266</v>
      </c>
      <c r="P323" t="s">
        <v>202</v>
      </c>
      <c r="Q323" t="s">
        <v>778</v>
      </c>
      <c r="R323" t="s">
        <v>79</v>
      </c>
      <c r="S323" t="s">
        <v>34</v>
      </c>
      <c r="T323" t="s">
        <v>34</v>
      </c>
      <c r="U323" t="s">
        <v>34</v>
      </c>
    </row>
    <row r="324" spans="1:21" x14ac:dyDescent="0.3">
      <c r="A324">
        <f>A323+1</f>
        <v>1</v>
      </c>
      <c r="B324">
        <v>1270</v>
      </c>
      <c r="C324" t="s">
        <v>1821</v>
      </c>
      <c r="E324" t="s">
        <v>432</v>
      </c>
      <c r="F324" t="s">
        <v>22</v>
      </c>
      <c r="G324" t="s">
        <v>36</v>
      </c>
      <c r="H324" t="s">
        <v>1820</v>
      </c>
      <c r="I324" t="s">
        <v>446</v>
      </c>
      <c r="J324" t="s">
        <v>26</v>
      </c>
      <c r="K324" t="s">
        <v>707</v>
      </c>
      <c r="L324" t="s">
        <v>1822</v>
      </c>
      <c r="M324">
        <v>220</v>
      </c>
      <c r="N324" t="s">
        <v>369</v>
      </c>
      <c r="O324" t="s">
        <v>999</v>
      </c>
      <c r="P324" t="s">
        <v>139</v>
      </c>
      <c r="Q324" t="s">
        <v>1803</v>
      </c>
      <c r="R324" t="s">
        <v>33</v>
      </c>
      <c r="S324" t="s">
        <v>34</v>
      </c>
      <c r="T324" t="s">
        <v>34</v>
      </c>
      <c r="U324" t="s">
        <v>34</v>
      </c>
    </row>
    <row r="325" spans="1:21" hidden="1" x14ac:dyDescent="0.3">
      <c r="B325">
        <v>1268</v>
      </c>
      <c r="C325" t="s">
        <v>1823</v>
      </c>
      <c r="D325">
        <v>3678</v>
      </c>
      <c r="E325" t="s">
        <v>1824</v>
      </c>
      <c r="F325" t="s">
        <v>22</v>
      </c>
      <c r="G325" t="s">
        <v>819</v>
      </c>
      <c r="H325" t="s">
        <v>1825</v>
      </c>
      <c r="I325" t="s">
        <v>42</v>
      </c>
      <c r="J325" t="s">
        <v>103</v>
      </c>
      <c r="K325" t="s">
        <v>1688</v>
      </c>
      <c r="L325" t="s">
        <v>1826</v>
      </c>
      <c r="M325">
        <v>154</v>
      </c>
      <c r="N325" t="s">
        <v>29</v>
      </c>
      <c r="O325" t="s">
        <v>1827</v>
      </c>
      <c r="P325" t="s">
        <v>232</v>
      </c>
      <c r="Q325" t="s">
        <v>1828</v>
      </c>
      <c r="R325" t="s">
        <v>79</v>
      </c>
      <c r="S325" t="s">
        <v>34</v>
      </c>
      <c r="T325" t="s">
        <v>34</v>
      </c>
      <c r="U325" t="s">
        <v>34</v>
      </c>
    </row>
    <row r="326" spans="1:21" hidden="1" x14ac:dyDescent="0.3">
      <c r="B326">
        <v>1267</v>
      </c>
      <c r="C326" t="s">
        <v>431</v>
      </c>
      <c r="D326">
        <v>3673</v>
      </c>
      <c r="E326" t="s">
        <v>432</v>
      </c>
      <c r="F326" t="s">
        <v>22</v>
      </c>
      <c r="G326" t="s">
        <v>36</v>
      </c>
      <c r="H326" t="s">
        <v>1829</v>
      </c>
      <c r="I326" t="s">
        <v>1003</v>
      </c>
      <c r="J326" t="s">
        <v>103</v>
      </c>
      <c r="K326" t="s">
        <v>1688</v>
      </c>
      <c r="L326" t="s">
        <v>435</v>
      </c>
      <c r="M326">
        <v>500</v>
      </c>
      <c r="N326" t="s">
        <v>369</v>
      </c>
      <c r="O326" t="s">
        <v>1830</v>
      </c>
      <c r="P326" t="s">
        <v>114</v>
      </c>
      <c r="Q326" t="s">
        <v>168</v>
      </c>
      <c r="R326" t="s">
        <v>33</v>
      </c>
      <c r="S326" t="s">
        <v>34</v>
      </c>
      <c r="T326" t="s">
        <v>34</v>
      </c>
      <c r="U326" t="s">
        <v>34</v>
      </c>
    </row>
    <row r="327" spans="1:21" x14ac:dyDescent="0.3">
      <c r="A327">
        <f t="shared" ref="A327:A328" si="21">A326+1</f>
        <v>1</v>
      </c>
      <c r="B327">
        <v>1266</v>
      </c>
      <c r="C327" t="s">
        <v>1821</v>
      </c>
      <c r="E327" t="s">
        <v>432</v>
      </c>
      <c r="F327" t="s">
        <v>22</v>
      </c>
      <c r="G327" t="s">
        <v>36</v>
      </c>
      <c r="H327" t="s">
        <v>1831</v>
      </c>
      <c r="I327" t="s">
        <v>446</v>
      </c>
      <c r="J327" t="s">
        <v>26</v>
      </c>
      <c r="K327" t="s">
        <v>707</v>
      </c>
      <c r="L327" t="s">
        <v>1822</v>
      </c>
      <c r="M327">
        <v>220</v>
      </c>
      <c r="N327" t="s">
        <v>369</v>
      </c>
      <c r="O327" t="s">
        <v>999</v>
      </c>
      <c r="P327" t="s">
        <v>139</v>
      </c>
      <c r="Q327" t="s">
        <v>1803</v>
      </c>
      <c r="R327" t="s">
        <v>33</v>
      </c>
      <c r="S327" t="s">
        <v>34</v>
      </c>
      <c r="T327" t="s">
        <v>34</v>
      </c>
      <c r="U327" t="s">
        <v>34</v>
      </c>
    </row>
    <row r="328" spans="1:21" x14ac:dyDescent="0.3">
      <c r="A328">
        <f t="shared" si="21"/>
        <v>2</v>
      </c>
      <c r="B328">
        <v>1265</v>
      </c>
      <c r="C328" t="s">
        <v>1832</v>
      </c>
      <c r="D328">
        <v>3674</v>
      </c>
      <c r="E328" t="s">
        <v>432</v>
      </c>
      <c r="F328" t="s">
        <v>22</v>
      </c>
      <c r="G328" t="s">
        <v>196</v>
      </c>
      <c r="H328" t="s">
        <v>1833</v>
      </c>
      <c r="I328" t="s">
        <v>446</v>
      </c>
      <c r="J328" t="s">
        <v>26</v>
      </c>
      <c r="K328" t="s">
        <v>1834</v>
      </c>
      <c r="L328" t="s">
        <v>1826</v>
      </c>
      <c r="M328">
        <v>154</v>
      </c>
      <c r="N328" t="s">
        <v>739</v>
      </c>
      <c r="O328" t="s">
        <v>1835</v>
      </c>
      <c r="P328" t="s">
        <v>139</v>
      </c>
      <c r="Q328" t="s">
        <v>473</v>
      </c>
      <c r="R328" t="s">
        <v>33</v>
      </c>
      <c r="S328" t="s">
        <v>34</v>
      </c>
      <c r="T328" t="s">
        <v>34</v>
      </c>
      <c r="U328" t="s">
        <v>34</v>
      </c>
    </row>
    <row r="329" spans="1:21" hidden="1" x14ac:dyDescent="0.3">
      <c r="B329">
        <v>1264</v>
      </c>
      <c r="C329" t="s">
        <v>1808</v>
      </c>
      <c r="E329" t="s">
        <v>432</v>
      </c>
      <c r="F329" t="s">
        <v>22</v>
      </c>
      <c r="G329" t="s">
        <v>36</v>
      </c>
      <c r="H329" t="s">
        <v>1836</v>
      </c>
      <c r="I329" t="s">
        <v>262</v>
      </c>
      <c r="J329" t="s">
        <v>103</v>
      </c>
      <c r="K329" t="s">
        <v>1837</v>
      </c>
      <c r="L329" t="s">
        <v>1808</v>
      </c>
      <c r="M329">
        <v>220</v>
      </c>
      <c r="N329" t="s">
        <v>369</v>
      </c>
      <c r="O329" t="s">
        <v>472</v>
      </c>
      <c r="P329" t="s">
        <v>202</v>
      </c>
      <c r="Q329" t="s">
        <v>778</v>
      </c>
      <c r="R329" t="s">
        <v>33</v>
      </c>
      <c r="S329" t="s">
        <v>34</v>
      </c>
      <c r="T329" t="s">
        <v>34</v>
      </c>
      <c r="U329" t="s">
        <v>34</v>
      </c>
    </row>
    <row r="330" spans="1:21" hidden="1" x14ac:dyDescent="0.3">
      <c r="B330">
        <v>1263</v>
      </c>
      <c r="C330" t="s">
        <v>1838</v>
      </c>
      <c r="D330">
        <v>3667</v>
      </c>
      <c r="E330" t="s">
        <v>432</v>
      </c>
      <c r="F330" t="s">
        <v>22</v>
      </c>
      <c r="G330" t="s">
        <v>819</v>
      </c>
      <c r="H330" t="s">
        <v>1839</v>
      </c>
      <c r="I330" t="s">
        <v>253</v>
      </c>
      <c r="J330" t="s">
        <v>103</v>
      </c>
      <c r="K330" t="s">
        <v>1810</v>
      </c>
      <c r="L330" t="s">
        <v>1811</v>
      </c>
      <c r="M330">
        <v>220</v>
      </c>
      <c r="N330" t="s">
        <v>369</v>
      </c>
      <c r="O330" t="s">
        <v>1840</v>
      </c>
      <c r="P330" t="s">
        <v>202</v>
      </c>
      <c r="Q330" t="s">
        <v>778</v>
      </c>
      <c r="R330" t="s">
        <v>33</v>
      </c>
      <c r="S330" t="s">
        <v>34</v>
      </c>
      <c r="T330" t="s">
        <v>34</v>
      </c>
      <c r="U330" t="s">
        <v>34</v>
      </c>
    </row>
    <row r="331" spans="1:21" hidden="1" x14ac:dyDescent="0.3">
      <c r="B331">
        <v>1262</v>
      </c>
      <c r="C331" t="s">
        <v>1841</v>
      </c>
      <c r="D331">
        <v>3666</v>
      </c>
      <c r="E331" t="s">
        <v>1762</v>
      </c>
      <c r="F331" t="s">
        <v>22</v>
      </c>
      <c r="G331" t="s">
        <v>196</v>
      </c>
      <c r="H331" t="s">
        <v>1842</v>
      </c>
      <c r="I331" t="s">
        <v>487</v>
      </c>
      <c r="J331" t="s">
        <v>103</v>
      </c>
      <c r="K331" t="s">
        <v>1688</v>
      </c>
      <c r="L331" t="s">
        <v>1843</v>
      </c>
      <c r="M331">
        <v>66</v>
      </c>
      <c r="N331" t="s">
        <v>1844</v>
      </c>
      <c r="O331" t="s">
        <v>1845</v>
      </c>
      <c r="P331" t="s">
        <v>324</v>
      </c>
      <c r="Q331" t="s">
        <v>1006</v>
      </c>
      <c r="R331" t="s">
        <v>79</v>
      </c>
      <c r="S331" t="s">
        <v>34</v>
      </c>
      <c r="T331" t="s">
        <v>34</v>
      </c>
      <c r="U331" t="s">
        <v>34</v>
      </c>
    </row>
    <row r="332" spans="1:21" hidden="1" x14ac:dyDescent="0.3">
      <c r="B332">
        <v>1261</v>
      </c>
      <c r="C332" t="s">
        <v>1846</v>
      </c>
      <c r="D332">
        <v>3669</v>
      </c>
      <c r="E332" t="s">
        <v>1762</v>
      </c>
      <c r="F332" t="s">
        <v>22</v>
      </c>
      <c r="G332" t="s">
        <v>227</v>
      </c>
      <c r="H332" t="s">
        <v>1847</v>
      </c>
      <c r="I332" t="s">
        <v>367</v>
      </c>
      <c r="J332" t="s">
        <v>103</v>
      </c>
      <c r="K332" t="s">
        <v>1688</v>
      </c>
      <c r="L332" t="s">
        <v>1802</v>
      </c>
      <c r="M332">
        <v>220</v>
      </c>
      <c r="N332" t="s">
        <v>369</v>
      </c>
      <c r="O332" t="s">
        <v>1848</v>
      </c>
      <c r="P332" t="s">
        <v>139</v>
      </c>
      <c r="Q332" t="s">
        <v>1803</v>
      </c>
      <c r="R332" t="s">
        <v>79</v>
      </c>
      <c r="S332" t="s">
        <v>34</v>
      </c>
      <c r="T332" t="s">
        <v>34</v>
      </c>
      <c r="U332" t="s">
        <v>34</v>
      </c>
    </row>
    <row r="333" spans="1:21" hidden="1" x14ac:dyDescent="0.3">
      <c r="B333">
        <v>1260</v>
      </c>
      <c r="C333" t="s">
        <v>1849</v>
      </c>
      <c r="D333">
        <v>3668</v>
      </c>
      <c r="E333" t="s">
        <v>1762</v>
      </c>
      <c r="F333" t="s">
        <v>22</v>
      </c>
      <c r="G333" t="s">
        <v>196</v>
      </c>
      <c r="H333" t="s">
        <v>1850</v>
      </c>
      <c r="I333" t="s">
        <v>487</v>
      </c>
      <c r="J333" t="s">
        <v>103</v>
      </c>
      <c r="K333" t="s">
        <v>1688</v>
      </c>
      <c r="L333" t="s">
        <v>1826</v>
      </c>
      <c r="M333">
        <v>154</v>
      </c>
      <c r="N333" t="s">
        <v>1851</v>
      </c>
      <c r="O333" t="s">
        <v>1852</v>
      </c>
      <c r="P333" t="s">
        <v>232</v>
      </c>
      <c r="Q333" t="s">
        <v>1828</v>
      </c>
      <c r="R333" t="s">
        <v>79</v>
      </c>
      <c r="S333" t="s">
        <v>34</v>
      </c>
      <c r="T333" t="s">
        <v>34</v>
      </c>
      <c r="U333" t="s">
        <v>34</v>
      </c>
    </row>
    <row r="334" spans="1:21" hidden="1" x14ac:dyDescent="0.3">
      <c r="B334">
        <v>1259</v>
      </c>
      <c r="C334" t="s">
        <v>1853</v>
      </c>
      <c r="D334">
        <v>3672</v>
      </c>
      <c r="E334" t="s">
        <v>1854</v>
      </c>
      <c r="F334" t="s">
        <v>22</v>
      </c>
      <c r="G334" t="s">
        <v>819</v>
      </c>
      <c r="H334" t="s">
        <v>1855</v>
      </c>
      <c r="I334" t="s">
        <v>1856</v>
      </c>
      <c r="J334" t="s">
        <v>52</v>
      </c>
      <c r="K334" t="s">
        <v>1688</v>
      </c>
      <c r="L334" t="s">
        <v>1736</v>
      </c>
      <c r="M334">
        <v>154</v>
      </c>
      <c r="N334" t="s">
        <v>1857</v>
      </c>
      <c r="O334" t="s">
        <v>1858</v>
      </c>
      <c r="P334" t="s">
        <v>324</v>
      </c>
      <c r="Q334" t="s">
        <v>1859</v>
      </c>
      <c r="R334" t="s">
        <v>79</v>
      </c>
      <c r="S334" t="s">
        <v>34</v>
      </c>
      <c r="T334" t="s">
        <v>34</v>
      </c>
      <c r="U334" t="s">
        <v>34</v>
      </c>
    </row>
    <row r="335" spans="1:21" hidden="1" x14ac:dyDescent="0.3">
      <c r="B335">
        <v>1258</v>
      </c>
      <c r="C335" t="s">
        <v>1860</v>
      </c>
      <c r="D335">
        <v>3675</v>
      </c>
      <c r="E335" t="s">
        <v>377</v>
      </c>
      <c r="F335" t="s">
        <v>22</v>
      </c>
      <c r="G335" t="s">
        <v>819</v>
      </c>
      <c r="H335" t="s">
        <v>1861</v>
      </c>
      <c r="I335" t="s">
        <v>1862</v>
      </c>
      <c r="J335" t="s">
        <v>52</v>
      </c>
      <c r="K335" t="s">
        <v>1688</v>
      </c>
      <c r="L335" t="s">
        <v>1811</v>
      </c>
      <c r="M335">
        <v>220</v>
      </c>
      <c r="N335" t="s">
        <v>1055</v>
      </c>
      <c r="O335" t="s">
        <v>1863</v>
      </c>
      <c r="P335" t="s">
        <v>202</v>
      </c>
      <c r="Q335" t="s">
        <v>778</v>
      </c>
      <c r="R335" t="s">
        <v>33</v>
      </c>
      <c r="S335" t="s">
        <v>34</v>
      </c>
      <c r="T335" t="s">
        <v>34</v>
      </c>
      <c r="U335" t="s">
        <v>34</v>
      </c>
    </row>
    <row r="336" spans="1:21" hidden="1" x14ac:dyDescent="0.3">
      <c r="B336">
        <v>1257</v>
      </c>
      <c r="C336" t="s">
        <v>1864</v>
      </c>
      <c r="E336" t="s">
        <v>1865</v>
      </c>
      <c r="F336" t="s">
        <v>22</v>
      </c>
      <c r="G336" t="s">
        <v>36</v>
      </c>
      <c r="H336" t="s">
        <v>1861</v>
      </c>
      <c r="I336" t="s">
        <v>1866</v>
      </c>
      <c r="J336" t="s">
        <v>103</v>
      </c>
      <c r="K336" t="s">
        <v>1834</v>
      </c>
      <c r="L336" t="s">
        <v>1811</v>
      </c>
      <c r="M336">
        <v>220</v>
      </c>
      <c r="N336" t="s">
        <v>1867</v>
      </c>
      <c r="O336" t="s">
        <v>472</v>
      </c>
      <c r="P336" t="s">
        <v>202</v>
      </c>
      <c r="Q336" t="s">
        <v>778</v>
      </c>
      <c r="R336" t="s">
        <v>33</v>
      </c>
      <c r="S336" t="s">
        <v>34</v>
      </c>
      <c r="T336" t="s">
        <v>34</v>
      </c>
      <c r="U336" t="s">
        <v>34</v>
      </c>
    </row>
    <row r="337" spans="1:21" hidden="1" x14ac:dyDescent="0.3">
      <c r="B337">
        <v>1256</v>
      </c>
      <c r="C337" t="s">
        <v>1868</v>
      </c>
      <c r="D337">
        <v>3664</v>
      </c>
      <c r="E337" t="s">
        <v>1869</v>
      </c>
      <c r="F337" t="s">
        <v>22</v>
      </c>
      <c r="G337" t="s">
        <v>819</v>
      </c>
      <c r="H337" t="s">
        <v>1861</v>
      </c>
      <c r="I337" t="s">
        <v>253</v>
      </c>
      <c r="J337" t="s">
        <v>52</v>
      </c>
      <c r="K337" t="s">
        <v>1688</v>
      </c>
      <c r="L337" t="s">
        <v>1811</v>
      </c>
      <c r="M337">
        <v>220</v>
      </c>
      <c r="N337" t="s">
        <v>1870</v>
      </c>
      <c r="O337" t="s">
        <v>472</v>
      </c>
      <c r="P337" t="s">
        <v>202</v>
      </c>
      <c r="Q337" t="s">
        <v>778</v>
      </c>
      <c r="R337" t="s">
        <v>33</v>
      </c>
      <c r="S337" t="s">
        <v>34</v>
      </c>
      <c r="T337" t="s">
        <v>34</v>
      </c>
      <c r="U337" t="s">
        <v>34</v>
      </c>
    </row>
    <row r="338" spans="1:21" hidden="1" x14ac:dyDescent="0.3">
      <c r="B338">
        <v>1255</v>
      </c>
      <c r="C338" t="s">
        <v>1864</v>
      </c>
      <c r="D338">
        <v>3662</v>
      </c>
      <c r="E338" t="s">
        <v>1865</v>
      </c>
      <c r="F338" t="s">
        <v>22</v>
      </c>
      <c r="G338" t="s">
        <v>196</v>
      </c>
      <c r="H338" t="s">
        <v>1871</v>
      </c>
      <c r="I338" t="s">
        <v>1866</v>
      </c>
      <c r="J338" t="s">
        <v>103</v>
      </c>
      <c r="K338" t="s">
        <v>1834</v>
      </c>
      <c r="L338" t="s">
        <v>1811</v>
      </c>
      <c r="M338">
        <v>220</v>
      </c>
      <c r="N338" t="s">
        <v>1872</v>
      </c>
      <c r="O338" t="s">
        <v>472</v>
      </c>
      <c r="P338" t="s">
        <v>202</v>
      </c>
      <c r="Q338" t="s">
        <v>778</v>
      </c>
      <c r="R338" t="s">
        <v>33</v>
      </c>
      <c r="S338" t="s">
        <v>34</v>
      </c>
      <c r="T338" t="s">
        <v>34</v>
      </c>
      <c r="U338" t="s">
        <v>34</v>
      </c>
    </row>
    <row r="339" spans="1:21" hidden="1" x14ac:dyDescent="0.3">
      <c r="B339">
        <v>1253</v>
      </c>
      <c r="C339" t="s">
        <v>1873</v>
      </c>
      <c r="E339" t="s">
        <v>1874</v>
      </c>
      <c r="F339" t="s">
        <v>22</v>
      </c>
      <c r="G339" t="s">
        <v>36</v>
      </c>
      <c r="H339" t="s">
        <v>1871</v>
      </c>
      <c r="I339" t="s">
        <v>253</v>
      </c>
      <c r="J339" t="s">
        <v>52</v>
      </c>
      <c r="K339" t="s">
        <v>1875</v>
      </c>
      <c r="L339" t="s">
        <v>1876</v>
      </c>
      <c r="M339">
        <v>154</v>
      </c>
      <c r="N339" t="s">
        <v>406</v>
      </c>
      <c r="O339" t="s">
        <v>1877</v>
      </c>
      <c r="P339" t="s">
        <v>324</v>
      </c>
      <c r="Q339" t="s">
        <v>959</v>
      </c>
      <c r="R339" t="s">
        <v>33</v>
      </c>
      <c r="S339" t="s">
        <v>34</v>
      </c>
      <c r="T339" t="s">
        <v>34</v>
      </c>
      <c r="U339" t="s">
        <v>34</v>
      </c>
    </row>
    <row r="340" spans="1:21" hidden="1" x14ac:dyDescent="0.3">
      <c r="B340">
        <v>1254</v>
      </c>
      <c r="C340" t="s">
        <v>1878</v>
      </c>
      <c r="D340">
        <v>3665</v>
      </c>
      <c r="E340" t="s">
        <v>1874</v>
      </c>
      <c r="F340" t="s">
        <v>22</v>
      </c>
      <c r="G340" t="s">
        <v>196</v>
      </c>
      <c r="H340" t="s">
        <v>1871</v>
      </c>
      <c r="I340" t="s">
        <v>253</v>
      </c>
      <c r="J340" t="s">
        <v>52</v>
      </c>
      <c r="K340" t="s">
        <v>1688</v>
      </c>
      <c r="L340" t="s">
        <v>1736</v>
      </c>
      <c r="M340">
        <v>154</v>
      </c>
      <c r="N340" t="s">
        <v>389</v>
      </c>
      <c r="O340" t="s">
        <v>1877</v>
      </c>
      <c r="P340" t="s">
        <v>324</v>
      </c>
      <c r="Q340" t="s">
        <v>959</v>
      </c>
      <c r="R340" t="s">
        <v>33</v>
      </c>
      <c r="S340" t="s">
        <v>34</v>
      </c>
      <c r="T340" t="s">
        <v>34</v>
      </c>
      <c r="U340" t="s">
        <v>34</v>
      </c>
    </row>
    <row r="341" spans="1:21" x14ac:dyDescent="0.3">
      <c r="A341">
        <f>A340+1</f>
        <v>1</v>
      </c>
      <c r="B341">
        <v>1252</v>
      </c>
      <c r="C341" t="s">
        <v>1879</v>
      </c>
      <c r="D341">
        <v>3663</v>
      </c>
      <c r="E341" t="s">
        <v>827</v>
      </c>
      <c r="F341" t="s">
        <v>22</v>
      </c>
      <c r="G341" t="s">
        <v>196</v>
      </c>
      <c r="H341" t="s">
        <v>1871</v>
      </c>
      <c r="I341" t="s">
        <v>1880</v>
      </c>
      <c r="J341" t="s">
        <v>26</v>
      </c>
      <c r="K341" t="s">
        <v>1688</v>
      </c>
      <c r="L341" t="s">
        <v>1811</v>
      </c>
      <c r="M341">
        <v>220</v>
      </c>
      <c r="N341" t="s">
        <v>1870</v>
      </c>
      <c r="O341" t="s">
        <v>645</v>
      </c>
      <c r="P341" t="s">
        <v>202</v>
      </c>
      <c r="Q341" t="s">
        <v>778</v>
      </c>
      <c r="R341" t="s">
        <v>33</v>
      </c>
      <c r="S341" t="s">
        <v>34</v>
      </c>
      <c r="T341" t="s">
        <v>34</v>
      </c>
      <c r="U341" t="s">
        <v>34</v>
      </c>
    </row>
    <row r="342" spans="1:21" hidden="1" x14ac:dyDescent="0.3">
      <c r="B342">
        <v>1249</v>
      </c>
      <c r="C342" t="s">
        <v>1881</v>
      </c>
      <c r="D342">
        <v>3661</v>
      </c>
      <c r="E342" t="s">
        <v>1882</v>
      </c>
      <c r="F342" t="s">
        <v>88</v>
      </c>
      <c r="G342" t="s">
        <v>888</v>
      </c>
      <c r="H342" t="s">
        <v>1883</v>
      </c>
      <c r="I342" t="s">
        <v>348</v>
      </c>
      <c r="J342" t="s">
        <v>52</v>
      </c>
      <c r="K342" t="s">
        <v>1884</v>
      </c>
      <c r="L342" t="s">
        <v>1885</v>
      </c>
      <c r="M342">
        <v>220</v>
      </c>
      <c r="N342" t="s">
        <v>137</v>
      </c>
      <c r="O342" t="s">
        <v>1185</v>
      </c>
      <c r="P342" t="s">
        <v>57</v>
      </c>
      <c r="Q342" t="s">
        <v>590</v>
      </c>
      <c r="R342" t="s">
        <v>98</v>
      </c>
      <c r="S342" t="s">
        <v>1886</v>
      </c>
      <c r="T342" t="s">
        <v>1887</v>
      </c>
      <c r="U342" t="s">
        <v>34</v>
      </c>
    </row>
    <row r="343" spans="1:21" hidden="1" x14ac:dyDescent="0.3">
      <c r="B343">
        <v>1244</v>
      </c>
      <c r="C343" t="s">
        <v>1888</v>
      </c>
      <c r="D343">
        <v>3640</v>
      </c>
      <c r="E343" t="s">
        <v>1874</v>
      </c>
      <c r="F343" t="s">
        <v>22</v>
      </c>
      <c r="G343" t="s">
        <v>268</v>
      </c>
      <c r="H343" t="s">
        <v>1889</v>
      </c>
      <c r="I343" t="s">
        <v>1890</v>
      </c>
      <c r="J343" t="s">
        <v>52</v>
      </c>
      <c r="K343" t="s">
        <v>1688</v>
      </c>
      <c r="L343" t="s">
        <v>427</v>
      </c>
      <c r="M343">
        <v>220</v>
      </c>
      <c r="N343" t="s">
        <v>137</v>
      </c>
      <c r="O343" t="s">
        <v>594</v>
      </c>
      <c r="P343" t="s">
        <v>429</v>
      </c>
      <c r="Q343" t="s">
        <v>77</v>
      </c>
      <c r="R343" t="s">
        <v>33</v>
      </c>
      <c r="S343" t="s">
        <v>34</v>
      </c>
      <c r="T343" t="s">
        <v>34</v>
      </c>
      <c r="U343" t="s">
        <v>34</v>
      </c>
    </row>
    <row r="344" spans="1:21" x14ac:dyDescent="0.3">
      <c r="A344">
        <f>A343+1</f>
        <v>1</v>
      </c>
      <c r="B344">
        <v>1243</v>
      </c>
      <c r="C344" t="s">
        <v>1891</v>
      </c>
      <c r="D344">
        <v>3639</v>
      </c>
      <c r="E344" t="s">
        <v>432</v>
      </c>
      <c r="F344" t="s">
        <v>88</v>
      </c>
      <c r="G344" t="s">
        <v>711</v>
      </c>
      <c r="H344" t="s">
        <v>1892</v>
      </c>
      <c r="I344" t="s">
        <v>1893</v>
      </c>
      <c r="J344" t="s">
        <v>26</v>
      </c>
      <c r="K344" t="s">
        <v>512</v>
      </c>
      <c r="L344" t="s">
        <v>1894</v>
      </c>
      <c r="M344">
        <v>220</v>
      </c>
      <c r="N344" t="s">
        <v>137</v>
      </c>
      <c r="O344" t="s">
        <v>1895</v>
      </c>
      <c r="P344" t="s">
        <v>31</v>
      </c>
      <c r="Q344" t="s">
        <v>186</v>
      </c>
      <c r="R344" t="s">
        <v>98</v>
      </c>
      <c r="S344" t="s">
        <v>34</v>
      </c>
      <c r="T344" t="s">
        <v>34</v>
      </c>
      <c r="U344" t="s">
        <v>34</v>
      </c>
    </row>
    <row r="345" spans="1:21" hidden="1" x14ac:dyDescent="0.3">
      <c r="B345">
        <v>1242</v>
      </c>
      <c r="C345" t="s">
        <v>1896</v>
      </c>
      <c r="D345">
        <v>3638</v>
      </c>
      <c r="E345" t="s">
        <v>1587</v>
      </c>
      <c r="F345" t="s">
        <v>88</v>
      </c>
      <c r="G345" t="s">
        <v>819</v>
      </c>
      <c r="H345" t="s">
        <v>1897</v>
      </c>
      <c r="I345" t="s">
        <v>124</v>
      </c>
      <c r="J345" t="s">
        <v>103</v>
      </c>
      <c r="K345" t="s">
        <v>1688</v>
      </c>
      <c r="L345" t="s">
        <v>1898</v>
      </c>
      <c r="M345">
        <v>66</v>
      </c>
      <c r="N345" t="s">
        <v>248</v>
      </c>
      <c r="O345" t="s">
        <v>248</v>
      </c>
      <c r="P345" t="s">
        <v>232</v>
      </c>
      <c r="Q345" t="s">
        <v>233</v>
      </c>
      <c r="R345" t="s">
        <v>98</v>
      </c>
      <c r="S345" t="s">
        <v>34</v>
      </c>
      <c r="T345" t="s">
        <v>34</v>
      </c>
      <c r="U345" t="s">
        <v>34</v>
      </c>
    </row>
    <row r="346" spans="1:21" hidden="1" x14ac:dyDescent="0.3">
      <c r="B346">
        <v>1241</v>
      </c>
      <c r="C346" t="s">
        <v>1899</v>
      </c>
      <c r="D346">
        <v>3637</v>
      </c>
      <c r="E346" t="s">
        <v>1900</v>
      </c>
      <c r="F346" t="s">
        <v>88</v>
      </c>
      <c r="G346" t="s">
        <v>888</v>
      </c>
      <c r="H346" t="s">
        <v>1901</v>
      </c>
      <c r="I346" t="s">
        <v>446</v>
      </c>
      <c r="J346" t="s">
        <v>103</v>
      </c>
      <c r="K346" t="s">
        <v>1688</v>
      </c>
      <c r="L346" t="s">
        <v>1902</v>
      </c>
      <c r="M346">
        <v>220</v>
      </c>
      <c r="N346" t="s">
        <v>1903</v>
      </c>
      <c r="O346" t="s">
        <v>167</v>
      </c>
      <c r="P346" t="s">
        <v>96</v>
      </c>
      <c r="Q346" t="s">
        <v>108</v>
      </c>
      <c r="R346" t="s">
        <v>98</v>
      </c>
      <c r="S346" t="s">
        <v>1904</v>
      </c>
      <c r="T346" t="s">
        <v>894</v>
      </c>
      <c r="U346" t="s">
        <v>34</v>
      </c>
    </row>
    <row r="347" spans="1:21" hidden="1" x14ac:dyDescent="0.3">
      <c r="B347">
        <v>1240</v>
      </c>
      <c r="C347" t="s">
        <v>1905</v>
      </c>
      <c r="D347">
        <v>3626</v>
      </c>
      <c r="E347" t="s">
        <v>1587</v>
      </c>
      <c r="F347" t="s">
        <v>88</v>
      </c>
      <c r="G347" t="s">
        <v>819</v>
      </c>
      <c r="H347" t="s">
        <v>1906</v>
      </c>
      <c r="I347" t="s">
        <v>124</v>
      </c>
      <c r="J347" t="s">
        <v>103</v>
      </c>
      <c r="K347" t="s">
        <v>1688</v>
      </c>
      <c r="L347" t="s">
        <v>1907</v>
      </c>
      <c r="M347">
        <v>66</v>
      </c>
      <c r="N347" t="s">
        <v>343</v>
      </c>
      <c r="O347" t="s">
        <v>248</v>
      </c>
      <c r="P347" t="s">
        <v>232</v>
      </c>
      <c r="Q347" t="s">
        <v>635</v>
      </c>
      <c r="R347" t="s">
        <v>98</v>
      </c>
      <c r="S347" t="s">
        <v>34</v>
      </c>
      <c r="T347" t="s">
        <v>34</v>
      </c>
      <c r="U347" t="s">
        <v>34</v>
      </c>
    </row>
    <row r="348" spans="1:21" hidden="1" x14ac:dyDescent="0.3">
      <c r="B348">
        <v>1239</v>
      </c>
      <c r="C348" t="s">
        <v>1908</v>
      </c>
      <c r="D348">
        <v>3625</v>
      </c>
      <c r="E348" t="s">
        <v>1631</v>
      </c>
      <c r="F348" t="s">
        <v>161</v>
      </c>
      <c r="G348" t="s">
        <v>210</v>
      </c>
      <c r="H348" t="s">
        <v>1909</v>
      </c>
      <c r="I348" t="s">
        <v>1910</v>
      </c>
      <c r="J348" t="s">
        <v>52</v>
      </c>
      <c r="K348" t="s">
        <v>405</v>
      </c>
      <c r="L348" t="s">
        <v>1911</v>
      </c>
      <c r="M348">
        <v>220</v>
      </c>
      <c r="N348" t="s">
        <v>224</v>
      </c>
      <c r="O348" t="s">
        <v>1912</v>
      </c>
      <c r="P348" t="s">
        <v>114</v>
      </c>
      <c r="Q348" t="s">
        <v>114</v>
      </c>
      <c r="R348" t="s">
        <v>98</v>
      </c>
      <c r="S348" t="s">
        <v>34</v>
      </c>
      <c r="T348" t="s">
        <v>34</v>
      </c>
      <c r="U348" t="s">
        <v>34</v>
      </c>
    </row>
    <row r="349" spans="1:21" hidden="1" x14ac:dyDescent="0.3">
      <c r="B349">
        <v>1238</v>
      </c>
      <c r="C349" t="s">
        <v>1586</v>
      </c>
      <c r="D349">
        <v>3624</v>
      </c>
      <c r="E349" t="s">
        <v>1587</v>
      </c>
      <c r="F349" t="s">
        <v>88</v>
      </c>
      <c r="G349" t="s">
        <v>819</v>
      </c>
      <c r="H349" t="s">
        <v>1913</v>
      </c>
      <c r="I349" t="s">
        <v>42</v>
      </c>
      <c r="J349" t="s">
        <v>103</v>
      </c>
      <c r="K349" t="s">
        <v>1688</v>
      </c>
      <c r="L349" t="s">
        <v>1914</v>
      </c>
      <c r="M349">
        <v>220</v>
      </c>
      <c r="N349" t="s">
        <v>1010</v>
      </c>
      <c r="O349" t="s">
        <v>248</v>
      </c>
      <c r="P349" t="s">
        <v>232</v>
      </c>
      <c r="Q349" t="s">
        <v>635</v>
      </c>
      <c r="R349" t="s">
        <v>98</v>
      </c>
      <c r="S349" t="s">
        <v>34</v>
      </c>
      <c r="T349" t="s">
        <v>34</v>
      </c>
      <c r="U349" t="s">
        <v>34</v>
      </c>
    </row>
    <row r="350" spans="1:21" hidden="1" x14ac:dyDescent="0.3">
      <c r="B350">
        <v>1237</v>
      </c>
      <c r="C350" t="s">
        <v>1915</v>
      </c>
      <c r="D350">
        <v>3623</v>
      </c>
      <c r="E350" t="s">
        <v>1587</v>
      </c>
      <c r="F350" t="s">
        <v>88</v>
      </c>
      <c r="G350" t="s">
        <v>819</v>
      </c>
      <c r="H350" t="s">
        <v>1916</v>
      </c>
      <c r="I350" t="s">
        <v>42</v>
      </c>
      <c r="J350" t="s">
        <v>103</v>
      </c>
      <c r="K350" t="s">
        <v>1688</v>
      </c>
      <c r="L350" t="s">
        <v>1917</v>
      </c>
      <c r="M350">
        <v>220</v>
      </c>
      <c r="N350" t="s">
        <v>1010</v>
      </c>
      <c r="O350" t="s">
        <v>248</v>
      </c>
      <c r="P350" t="s">
        <v>57</v>
      </c>
      <c r="Q350" t="s">
        <v>1383</v>
      </c>
      <c r="R350" t="s">
        <v>98</v>
      </c>
      <c r="S350" t="s">
        <v>34</v>
      </c>
      <c r="T350" t="s">
        <v>34</v>
      </c>
      <c r="U350" t="s">
        <v>34</v>
      </c>
    </row>
    <row r="351" spans="1:21" x14ac:dyDescent="0.3">
      <c r="A351">
        <f>A350+1</f>
        <v>1</v>
      </c>
      <c r="B351">
        <v>1236</v>
      </c>
      <c r="C351" t="s">
        <v>1918</v>
      </c>
      <c r="D351">
        <v>3622</v>
      </c>
      <c r="E351" t="s">
        <v>1919</v>
      </c>
      <c r="F351" t="s">
        <v>88</v>
      </c>
      <c r="G351" t="s">
        <v>819</v>
      </c>
      <c r="H351" t="s">
        <v>1920</v>
      </c>
      <c r="I351" t="s">
        <v>1921</v>
      </c>
      <c r="J351" t="s">
        <v>26</v>
      </c>
      <c r="K351" t="s">
        <v>229</v>
      </c>
      <c r="L351" t="s">
        <v>1922</v>
      </c>
      <c r="M351">
        <v>220</v>
      </c>
      <c r="N351" t="s">
        <v>588</v>
      </c>
      <c r="O351" t="s">
        <v>921</v>
      </c>
      <c r="P351" t="s">
        <v>202</v>
      </c>
      <c r="Q351" t="s">
        <v>202</v>
      </c>
      <c r="R351" t="s">
        <v>98</v>
      </c>
      <c r="S351" t="s">
        <v>34</v>
      </c>
      <c r="T351" t="s">
        <v>34</v>
      </c>
      <c r="U351" t="s">
        <v>34</v>
      </c>
    </row>
    <row r="352" spans="1:21" hidden="1" x14ac:dyDescent="0.3">
      <c r="B352">
        <v>1235</v>
      </c>
      <c r="C352" t="s">
        <v>1923</v>
      </c>
      <c r="D352">
        <v>3621</v>
      </c>
      <c r="E352" t="s">
        <v>1919</v>
      </c>
      <c r="F352" t="s">
        <v>88</v>
      </c>
      <c r="G352" t="s">
        <v>243</v>
      </c>
      <c r="H352" t="s">
        <v>1924</v>
      </c>
      <c r="I352" t="s">
        <v>111</v>
      </c>
      <c r="J352" t="s">
        <v>103</v>
      </c>
      <c r="K352" t="s">
        <v>229</v>
      </c>
      <c r="L352" t="s">
        <v>1925</v>
      </c>
      <c r="M352">
        <v>220</v>
      </c>
      <c r="N352" t="s">
        <v>1926</v>
      </c>
      <c r="O352" t="s">
        <v>921</v>
      </c>
      <c r="P352" t="s">
        <v>139</v>
      </c>
      <c r="Q352" t="s">
        <v>467</v>
      </c>
      <c r="R352" t="s">
        <v>98</v>
      </c>
      <c r="S352" t="s">
        <v>34</v>
      </c>
      <c r="T352" t="s">
        <v>34</v>
      </c>
      <c r="U352" t="s">
        <v>34</v>
      </c>
    </row>
    <row r="353" spans="1:21" hidden="1" x14ac:dyDescent="0.3">
      <c r="B353">
        <v>1234</v>
      </c>
      <c r="C353" t="s">
        <v>1927</v>
      </c>
      <c r="D353">
        <v>3620</v>
      </c>
      <c r="E353" t="s">
        <v>87</v>
      </c>
      <c r="F353" t="s">
        <v>88</v>
      </c>
      <c r="G353" t="s">
        <v>1928</v>
      </c>
      <c r="H353" t="s">
        <v>1929</v>
      </c>
      <c r="I353" t="s">
        <v>446</v>
      </c>
      <c r="J353" t="s">
        <v>52</v>
      </c>
      <c r="K353" t="s">
        <v>229</v>
      </c>
      <c r="L353" t="s">
        <v>1930</v>
      </c>
      <c r="M353">
        <v>220</v>
      </c>
      <c r="N353" t="s">
        <v>588</v>
      </c>
      <c r="O353" t="s">
        <v>1931</v>
      </c>
      <c r="P353" t="s">
        <v>202</v>
      </c>
      <c r="Q353" t="s">
        <v>1932</v>
      </c>
      <c r="R353" t="s">
        <v>98</v>
      </c>
      <c r="S353" t="s">
        <v>34</v>
      </c>
      <c r="T353" t="s">
        <v>34</v>
      </c>
      <c r="U353" t="s">
        <v>34</v>
      </c>
    </row>
    <row r="354" spans="1:21" x14ac:dyDescent="0.3">
      <c r="A354">
        <f t="shared" ref="A354:A355" si="22">A353+1</f>
        <v>1</v>
      </c>
      <c r="B354">
        <v>1233</v>
      </c>
      <c r="C354" t="s">
        <v>1933</v>
      </c>
      <c r="D354">
        <v>3619</v>
      </c>
      <c r="E354" t="s">
        <v>87</v>
      </c>
      <c r="F354" t="s">
        <v>88</v>
      </c>
      <c r="G354" t="s">
        <v>819</v>
      </c>
      <c r="H354" t="s">
        <v>1934</v>
      </c>
      <c r="I354" t="s">
        <v>1935</v>
      </c>
      <c r="J354" t="s">
        <v>26</v>
      </c>
      <c r="K354" t="s">
        <v>229</v>
      </c>
      <c r="L354" t="s">
        <v>1936</v>
      </c>
      <c r="M354">
        <v>220</v>
      </c>
      <c r="N354" t="s">
        <v>588</v>
      </c>
      <c r="O354" t="s">
        <v>1931</v>
      </c>
      <c r="P354" t="s">
        <v>232</v>
      </c>
      <c r="Q354" t="s">
        <v>729</v>
      </c>
      <c r="R354" t="s">
        <v>98</v>
      </c>
      <c r="S354" t="s">
        <v>34</v>
      </c>
      <c r="T354" t="s">
        <v>34</v>
      </c>
      <c r="U354" t="s">
        <v>34</v>
      </c>
    </row>
    <row r="355" spans="1:21" x14ac:dyDescent="0.3">
      <c r="A355">
        <f t="shared" si="22"/>
        <v>2</v>
      </c>
      <c r="B355">
        <v>1232</v>
      </c>
      <c r="C355" t="s">
        <v>1937</v>
      </c>
      <c r="D355">
        <v>3618</v>
      </c>
      <c r="E355" t="s">
        <v>87</v>
      </c>
      <c r="F355" t="s">
        <v>88</v>
      </c>
      <c r="G355" t="s">
        <v>888</v>
      </c>
      <c r="H355" t="s">
        <v>1938</v>
      </c>
      <c r="I355" t="s">
        <v>1910</v>
      </c>
      <c r="J355" t="s">
        <v>26</v>
      </c>
      <c r="K355" t="s">
        <v>229</v>
      </c>
      <c r="L355" t="s">
        <v>1939</v>
      </c>
      <c r="M355">
        <v>220</v>
      </c>
      <c r="N355" t="s">
        <v>1940</v>
      </c>
      <c r="O355" t="s">
        <v>1941</v>
      </c>
      <c r="P355" t="s">
        <v>232</v>
      </c>
      <c r="Q355" t="s">
        <v>635</v>
      </c>
      <c r="R355" t="s">
        <v>98</v>
      </c>
      <c r="S355" t="s">
        <v>1942</v>
      </c>
      <c r="T355" t="s">
        <v>1943</v>
      </c>
      <c r="U355" t="s">
        <v>34</v>
      </c>
    </row>
    <row r="356" spans="1:21" hidden="1" x14ac:dyDescent="0.3">
      <c r="B356">
        <v>1231</v>
      </c>
      <c r="C356" t="s">
        <v>1944</v>
      </c>
      <c r="D356">
        <v>3617</v>
      </c>
      <c r="E356" t="s">
        <v>87</v>
      </c>
      <c r="F356" t="s">
        <v>88</v>
      </c>
      <c r="G356" t="s">
        <v>243</v>
      </c>
      <c r="H356" t="s">
        <v>1945</v>
      </c>
      <c r="I356" t="s">
        <v>111</v>
      </c>
      <c r="J356" t="s">
        <v>103</v>
      </c>
      <c r="K356" t="s">
        <v>1688</v>
      </c>
      <c r="L356" t="s">
        <v>1946</v>
      </c>
      <c r="M356">
        <v>220</v>
      </c>
      <c r="N356" t="s">
        <v>1940</v>
      </c>
      <c r="O356" t="s">
        <v>1941</v>
      </c>
      <c r="P356" t="s">
        <v>46</v>
      </c>
      <c r="Q356" t="s">
        <v>120</v>
      </c>
      <c r="R356" t="s">
        <v>98</v>
      </c>
      <c r="S356" t="s">
        <v>34</v>
      </c>
      <c r="T356" t="s">
        <v>34</v>
      </c>
      <c r="U356" t="s">
        <v>34</v>
      </c>
    </row>
    <row r="357" spans="1:21" x14ac:dyDescent="0.3">
      <c r="A357">
        <f>A356+1</f>
        <v>1</v>
      </c>
      <c r="B357">
        <v>1230</v>
      </c>
      <c r="C357" t="s">
        <v>1947</v>
      </c>
      <c r="D357">
        <v>3616</v>
      </c>
      <c r="E357" t="s">
        <v>87</v>
      </c>
      <c r="F357" t="s">
        <v>88</v>
      </c>
      <c r="G357" t="s">
        <v>243</v>
      </c>
      <c r="H357" t="s">
        <v>1948</v>
      </c>
      <c r="I357" t="s">
        <v>461</v>
      </c>
      <c r="J357" t="s">
        <v>26</v>
      </c>
      <c r="K357" t="s">
        <v>1688</v>
      </c>
      <c r="L357" t="s">
        <v>1949</v>
      </c>
      <c r="M357">
        <v>220</v>
      </c>
      <c r="N357" t="s">
        <v>1931</v>
      </c>
      <c r="O357" t="s">
        <v>1950</v>
      </c>
      <c r="P357" t="s">
        <v>139</v>
      </c>
      <c r="Q357" t="s">
        <v>287</v>
      </c>
      <c r="R357" t="s">
        <v>98</v>
      </c>
      <c r="S357" t="s">
        <v>34</v>
      </c>
      <c r="T357" t="s">
        <v>34</v>
      </c>
      <c r="U357" t="s">
        <v>34</v>
      </c>
    </row>
    <row r="358" spans="1:21" hidden="1" x14ac:dyDescent="0.3">
      <c r="B358">
        <v>1229</v>
      </c>
      <c r="C358" t="s">
        <v>1951</v>
      </c>
      <c r="D358">
        <v>3615</v>
      </c>
      <c r="E358" t="s">
        <v>1277</v>
      </c>
      <c r="F358" t="s">
        <v>22</v>
      </c>
      <c r="G358" t="s">
        <v>819</v>
      </c>
      <c r="H358" t="s">
        <v>1952</v>
      </c>
      <c r="I358" t="s">
        <v>1081</v>
      </c>
      <c r="J358" t="s">
        <v>72</v>
      </c>
      <c r="K358" t="s">
        <v>1688</v>
      </c>
      <c r="L358" t="s">
        <v>1953</v>
      </c>
      <c r="M358">
        <v>12</v>
      </c>
      <c r="N358" t="s">
        <v>1954</v>
      </c>
      <c r="O358" t="s">
        <v>798</v>
      </c>
      <c r="P358" t="s">
        <v>129</v>
      </c>
      <c r="Q358" t="s">
        <v>939</v>
      </c>
      <c r="R358" t="s">
        <v>79</v>
      </c>
      <c r="S358" t="s">
        <v>34</v>
      </c>
      <c r="T358" t="s">
        <v>34</v>
      </c>
      <c r="U358" t="s">
        <v>34</v>
      </c>
    </row>
    <row r="359" spans="1:21" hidden="1" x14ac:dyDescent="0.3">
      <c r="B359">
        <v>1228</v>
      </c>
      <c r="C359" t="s">
        <v>1955</v>
      </c>
      <c r="D359">
        <v>3614</v>
      </c>
      <c r="E359" t="s">
        <v>1021</v>
      </c>
      <c r="F359" t="s">
        <v>22</v>
      </c>
      <c r="G359" t="s">
        <v>268</v>
      </c>
      <c r="H359" t="s">
        <v>1956</v>
      </c>
      <c r="I359" t="s">
        <v>821</v>
      </c>
      <c r="J359" t="s">
        <v>103</v>
      </c>
      <c r="K359" t="s">
        <v>601</v>
      </c>
      <c r="L359" t="s">
        <v>1957</v>
      </c>
      <c r="M359">
        <v>66</v>
      </c>
      <c r="N359" t="s">
        <v>137</v>
      </c>
      <c r="O359" t="s">
        <v>138</v>
      </c>
      <c r="P359" t="s">
        <v>232</v>
      </c>
      <c r="Q359" t="s">
        <v>1077</v>
      </c>
      <c r="R359" t="s">
        <v>79</v>
      </c>
      <c r="S359" t="s">
        <v>34</v>
      </c>
      <c r="T359" t="s">
        <v>34</v>
      </c>
      <c r="U359" t="s">
        <v>34</v>
      </c>
    </row>
    <row r="360" spans="1:21" hidden="1" x14ac:dyDescent="0.3">
      <c r="B360">
        <v>1227</v>
      </c>
      <c r="C360" t="s">
        <v>1958</v>
      </c>
      <c r="D360">
        <v>3613</v>
      </c>
      <c r="E360" t="s">
        <v>1277</v>
      </c>
      <c r="F360" t="s">
        <v>22</v>
      </c>
      <c r="G360" t="s">
        <v>819</v>
      </c>
      <c r="H360" t="s">
        <v>1959</v>
      </c>
      <c r="I360" t="s">
        <v>1081</v>
      </c>
      <c r="J360" t="s">
        <v>72</v>
      </c>
      <c r="K360" t="s">
        <v>1688</v>
      </c>
      <c r="L360" t="s">
        <v>1953</v>
      </c>
      <c r="M360">
        <v>12</v>
      </c>
      <c r="N360" t="s">
        <v>1960</v>
      </c>
      <c r="O360" t="s">
        <v>1961</v>
      </c>
      <c r="P360" t="s">
        <v>129</v>
      </c>
      <c r="Q360" t="s">
        <v>939</v>
      </c>
      <c r="R360" t="s">
        <v>79</v>
      </c>
      <c r="S360" t="s">
        <v>34</v>
      </c>
      <c r="T360" t="s">
        <v>34</v>
      </c>
      <c r="U360" t="s">
        <v>34</v>
      </c>
    </row>
    <row r="361" spans="1:21" hidden="1" x14ac:dyDescent="0.3">
      <c r="B361">
        <v>1226</v>
      </c>
      <c r="C361" t="s">
        <v>1962</v>
      </c>
      <c r="D361">
        <v>3591</v>
      </c>
      <c r="E361" t="s">
        <v>1963</v>
      </c>
      <c r="F361" t="s">
        <v>22</v>
      </c>
      <c r="G361" t="s">
        <v>308</v>
      </c>
      <c r="H361" t="s">
        <v>1964</v>
      </c>
      <c r="I361" t="s">
        <v>1965</v>
      </c>
      <c r="J361" t="s">
        <v>72</v>
      </c>
      <c r="K361" t="s">
        <v>1966</v>
      </c>
      <c r="L361" t="s">
        <v>1967</v>
      </c>
      <c r="M361">
        <v>23</v>
      </c>
      <c r="N361" t="s">
        <v>1968</v>
      </c>
      <c r="O361" t="s">
        <v>76</v>
      </c>
      <c r="P361" t="s">
        <v>65</v>
      </c>
      <c r="Q361" t="s">
        <v>66</v>
      </c>
      <c r="R361" t="s">
        <v>79</v>
      </c>
      <c r="S361" t="s">
        <v>34</v>
      </c>
      <c r="T361" t="s">
        <v>34</v>
      </c>
      <c r="U361" t="s">
        <v>34</v>
      </c>
    </row>
    <row r="362" spans="1:21" hidden="1" x14ac:dyDescent="0.3">
      <c r="B362">
        <v>1225</v>
      </c>
      <c r="C362" t="s">
        <v>1969</v>
      </c>
      <c r="D362">
        <v>3590</v>
      </c>
      <c r="E362" t="s">
        <v>1970</v>
      </c>
      <c r="F362" t="s">
        <v>22</v>
      </c>
      <c r="G362" t="s">
        <v>652</v>
      </c>
      <c r="H362" t="s">
        <v>1971</v>
      </c>
      <c r="I362" t="s">
        <v>387</v>
      </c>
      <c r="J362" t="s">
        <v>52</v>
      </c>
      <c r="K362" t="s">
        <v>1688</v>
      </c>
      <c r="L362" t="s">
        <v>1972</v>
      </c>
      <c r="M362">
        <v>220</v>
      </c>
      <c r="N362" t="s">
        <v>389</v>
      </c>
      <c r="O362" t="s">
        <v>1973</v>
      </c>
      <c r="P362" t="s">
        <v>57</v>
      </c>
      <c r="Q362" t="s">
        <v>590</v>
      </c>
      <c r="R362" t="s">
        <v>33</v>
      </c>
      <c r="S362" t="s">
        <v>1974</v>
      </c>
      <c r="T362" t="s">
        <v>741</v>
      </c>
      <c r="U362" t="s">
        <v>34</v>
      </c>
    </row>
    <row r="363" spans="1:21" hidden="1" x14ac:dyDescent="0.3">
      <c r="B363">
        <v>1224</v>
      </c>
      <c r="C363" t="s">
        <v>1975</v>
      </c>
      <c r="D363">
        <v>3589</v>
      </c>
      <c r="E363" t="s">
        <v>1680</v>
      </c>
      <c r="F363" t="s">
        <v>22</v>
      </c>
      <c r="G363" t="s">
        <v>308</v>
      </c>
      <c r="H363" t="s">
        <v>1976</v>
      </c>
      <c r="I363" t="s">
        <v>172</v>
      </c>
      <c r="J363" t="s">
        <v>72</v>
      </c>
      <c r="K363" t="s">
        <v>1688</v>
      </c>
      <c r="L363" t="s">
        <v>1953</v>
      </c>
      <c r="M363">
        <v>12</v>
      </c>
      <c r="N363" t="s">
        <v>1977</v>
      </c>
      <c r="O363" t="s">
        <v>649</v>
      </c>
      <c r="P363" t="s">
        <v>129</v>
      </c>
      <c r="Q363" t="s">
        <v>939</v>
      </c>
      <c r="R363" t="s">
        <v>79</v>
      </c>
      <c r="S363" t="s">
        <v>34</v>
      </c>
      <c r="T363" t="s">
        <v>34</v>
      </c>
      <c r="U363" t="s">
        <v>34</v>
      </c>
    </row>
    <row r="364" spans="1:21" hidden="1" x14ac:dyDescent="0.3">
      <c r="B364">
        <v>1223</v>
      </c>
      <c r="C364" t="s">
        <v>1978</v>
      </c>
      <c r="D364">
        <v>3588</v>
      </c>
      <c r="E364" t="s">
        <v>1680</v>
      </c>
      <c r="F364" t="s">
        <v>22</v>
      </c>
      <c r="G364" t="s">
        <v>308</v>
      </c>
      <c r="H364" t="s">
        <v>1979</v>
      </c>
      <c r="I364" t="s">
        <v>172</v>
      </c>
      <c r="J364" t="s">
        <v>72</v>
      </c>
      <c r="K364" t="s">
        <v>1688</v>
      </c>
      <c r="L364" t="s">
        <v>1953</v>
      </c>
      <c r="M364">
        <v>12</v>
      </c>
      <c r="N364" t="s">
        <v>1980</v>
      </c>
      <c r="O364" t="s">
        <v>176</v>
      </c>
      <c r="P364" t="s">
        <v>129</v>
      </c>
      <c r="Q364" t="s">
        <v>939</v>
      </c>
      <c r="R364" t="s">
        <v>79</v>
      </c>
      <c r="S364" t="s">
        <v>34</v>
      </c>
      <c r="T364" t="s">
        <v>34</v>
      </c>
      <c r="U364" t="s">
        <v>34</v>
      </c>
    </row>
    <row r="365" spans="1:21" hidden="1" x14ac:dyDescent="0.3">
      <c r="B365">
        <v>1222</v>
      </c>
      <c r="C365" t="s">
        <v>1981</v>
      </c>
      <c r="D365">
        <v>3584</v>
      </c>
      <c r="E365" t="s">
        <v>1970</v>
      </c>
      <c r="F365" t="s">
        <v>22</v>
      </c>
      <c r="G365" t="s">
        <v>652</v>
      </c>
      <c r="H365" t="s">
        <v>1982</v>
      </c>
      <c r="I365" t="s">
        <v>387</v>
      </c>
      <c r="J365" t="s">
        <v>52</v>
      </c>
      <c r="K365" t="s">
        <v>1688</v>
      </c>
      <c r="L365" t="s">
        <v>1972</v>
      </c>
      <c r="M365">
        <v>220</v>
      </c>
      <c r="N365" t="s">
        <v>565</v>
      </c>
      <c r="O365" t="s">
        <v>45</v>
      </c>
      <c r="P365" t="s">
        <v>57</v>
      </c>
      <c r="Q365" t="s">
        <v>590</v>
      </c>
      <c r="R365" t="s">
        <v>33</v>
      </c>
      <c r="S365" t="s">
        <v>1983</v>
      </c>
      <c r="T365" t="s">
        <v>741</v>
      </c>
      <c r="U365" t="s">
        <v>34</v>
      </c>
    </row>
    <row r="366" spans="1:21" hidden="1" x14ac:dyDescent="0.3">
      <c r="B366">
        <v>1221</v>
      </c>
      <c r="C366" t="s">
        <v>1984</v>
      </c>
      <c r="D366">
        <v>3583</v>
      </c>
      <c r="E366" t="s">
        <v>1277</v>
      </c>
      <c r="F366" t="s">
        <v>22</v>
      </c>
      <c r="G366" t="s">
        <v>308</v>
      </c>
      <c r="H366" t="s">
        <v>1985</v>
      </c>
      <c r="I366" t="s">
        <v>1986</v>
      </c>
      <c r="J366" t="s">
        <v>72</v>
      </c>
      <c r="K366" t="s">
        <v>1688</v>
      </c>
      <c r="L366" t="s">
        <v>1987</v>
      </c>
      <c r="M366">
        <v>13</v>
      </c>
      <c r="N366" t="s">
        <v>1988</v>
      </c>
      <c r="O366" t="s">
        <v>1989</v>
      </c>
      <c r="P366" t="s">
        <v>65</v>
      </c>
      <c r="Q366" t="s">
        <v>66</v>
      </c>
      <c r="R366" t="s">
        <v>79</v>
      </c>
      <c r="S366" t="s">
        <v>34</v>
      </c>
      <c r="T366" t="s">
        <v>34</v>
      </c>
      <c r="U366" t="s">
        <v>34</v>
      </c>
    </row>
    <row r="367" spans="1:21" hidden="1" x14ac:dyDescent="0.3">
      <c r="B367">
        <v>1220</v>
      </c>
      <c r="C367" t="s">
        <v>1505</v>
      </c>
      <c r="D367">
        <v>3582</v>
      </c>
      <c r="E367" t="s">
        <v>319</v>
      </c>
      <c r="F367" t="s">
        <v>22</v>
      </c>
      <c r="G367" t="s">
        <v>819</v>
      </c>
      <c r="H367" t="s">
        <v>1990</v>
      </c>
      <c r="I367" t="s">
        <v>181</v>
      </c>
      <c r="J367" t="s">
        <v>103</v>
      </c>
      <c r="K367" t="s">
        <v>1991</v>
      </c>
      <c r="L367" t="s">
        <v>1507</v>
      </c>
      <c r="M367">
        <v>33</v>
      </c>
      <c r="N367" t="s">
        <v>1992</v>
      </c>
      <c r="O367" t="s">
        <v>1508</v>
      </c>
      <c r="P367" t="s">
        <v>324</v>
      </c>
      <c r="Q367" t="s">
        <v>325</v>
      </c>
      <c r="R367" t="s">
        <v>79</v>
      </c>
      <c r="S367" t="s">
        <v>34</v>
      </c>
      <c r="T367" t="s">
        <v>34</v>
      </c>
      <c r="U367" t="s">
        <v>34</v>
      </c>
    </row>
    <row r="368" spans="1:21" hidden="1" x14ac:dyDescent="0.3">
      <c r="B368">
        <v>1219</v>
      </c>
      <c r="C368" t="s">
        <v>1993</v>
      </c>
      <c r="D368">
        <v>3581</v>
      </c>
      <c r="E368" t="s">
        <v>1994</v>
      </c>
      <c r="F368" t="s">
        <v>88</v>
      </c>
      <c r="G368" t="s">
        <v>819</v>
      </c>
      <c r="H368" t="s">
        <v>1995</v>
      </c>
      <c r="I368" t="s">
        <v>253</v>
      </c>
      <c r="J368" t="s">
        <v>52</v>
      </c>
      <c r="K368" t="s">
        <v>1688</v>
      </c>
      <c r="L368" t="s">
        <v>1996</v>
      </c>
      <c r="M368">
        <v>220</v>
      </c>
      <c r="N368" t="s">
        <v>1931</v>
      </c>
      <c r="O368" t="s">
        <v>1931</v>
      </c>
      <c r="P368" t="s">
        <v>77</v>
      </c>
      <c r="Q368" t="s">
        <v>1997</v>
      </c>
      <c r="R368" t="s">
        <v>98</v>
      </c>
      <c r="S368" t="s">
        <v>34</v>
      </c>
      <c r="T368" t="s">
        <v>34</v>
      </c>
      <c r="U368" t="s">
        <v>34</v>
      </c>
    </row>
    <row r="369" spans="1:21" hidden="1" x14ac:dyDescent="0.3">
      <c r="B369">
        <v>1218</v>
      </c>
      <c r="C369" t="s">
        <v>1998</v>
      </c>
      <c r="D369">
        <v>3580</v>
      </c>
      <c r="E369" t="s">
        <v>1999</v>
      </c>
      <c r="F369" t="s">
        <v>22</v>
      </c>
      <c r="G369" t="s">
        <v>652</v>
      </c>
      <c r="H369" t="s">
        <v>2000</v>
      </c>
      <c r="I369" t="s">
        <v>821</v>
      </c>
      <c r="J369" t="s">
        <v>103</v>
      </c>
      <c r="K369" t="s">
        <v>2001</v>
      </c>
      <c r="L369" t="s">
        <v>2002</v>
      </c>
      <c r="M369">
        <v>110</v>
      </c>
      <c r="N369" t="s">
        <v>147</v>
      </c>
      <c r="O369" t="s">
        <v>148</v>
      </c>
      <c r="P369" t="s">
        <v>96</v>
      </c>
      <c r="Q369" t="s">
        <v>97</v>
      </c>
      <c r="R369" t="s">
        <v>79</v>
      </c>
      <c r="S369" t="s">
        <v>2003</v>
      </c>
      <c r="T369" t="s">
        <v>1400</v>
      </c>
      <c r="U369" t="s">
        <v>34</v>
      </c>
    </row>
    <row r="370" spans="1:21" hidden="1" x14ac:dyDescent="0.3">
      <c r="B370">
        <v>1217</v>
      </c>
      <c r="C370" t="s">
        <v>2004</v>
      </c>
      <c r="D370">
        <v>3579</v>
      </c>
      <c r="E370" t="s">
        <v>2005</v>
      </c>
      <c r="F370" t="s">
        <v>22</v>
      </c>
      <c r="G370" t="s">
        <v>652</v>
      </c>
      <c r="H370" t="s">
        <v>2006</v>
      </c>
      <c r="I370" t="s">
        <v>2007</v>
      </c>
      <c r="J370" t="s">
        <v>103</v>
      </c>
      <c r="K370" t="s">
        <v>1798</v>
      </c>
      <c r="L370" t="s">
        <v>118</v>
      </c>
      <c r="M370">
        <v>220</v>
      </c>
      <c r="N370" t="s">
        <v>2008</v>
      </c>
      <c r="O370" t="s">
        <v>2009</v>
      </c>
      <c r="P370" t="s">
        <v>46</v>
      </c>
      <c r="Q370" t="s">
        <v>120</v>
      </c>
      <c r="R370" t="s">
        <v>33</v>
      </c>
      <c r="S370" t="s">
        <v>2010</v>
      </c>
      <c r="T370" t="s">
        <v>1943</v>
      </c>
      <c r="U370" t="s">
        <v>34</v>
      </c>
    </row>
    <row r="371" spans="1:21" hidden="1" x14ac:dyDescent="0.3">
      <c r="B371">
        <v>1216</v>
      </c>
      <c r="C371" t="s">
        <v>2011</v>
      </c>
      <c r="D371">
        <v>3562</v>
      </c>
      <c r="E371" t="s">
        <v>2012</v>
      </c>
      <c r="F371" t="s">
        <v>161</v>
      </c>
      <c r="G371" t="s">
        <v>210</v>
      </c>
      <c r="H371" t="s">
        <v>2013</v>
      </c>
      <c r="I371" t="s">
        <v>2014</v>
      </c>
      <c r="J371" t="s">
        <v>103</v>
      </c>
      <c r="K371" t="s">
        <v>229</v>
      </c>
      <c r="L371" t="s">
        <v>2015</v>
      </c>
      <c r="M371">
        <v>33</v>
      </c>
      <c r="N371" t="s">
        <v>2016</v>
      </c>
      <c r="O371" t="s">
        <v>248</v>
      </c>
      <c r="P371" t="s">
        <v>114</v>
      </c>
      <c r="Q371" t="s">
        <v>168</v>
      </c>
      <c r="R371" t="s">
        <v>98</v>
      </c>
      <c r="S371" t="s">
        <v>34</v>
      </c>
      <c r="T371" t="s">
        <v>34</v>
      </c>
      <c r="U371" t="s">
        <v>34</v>
      </c>
    </row>
    <row r="372" spans="1:21" hidden="1" x14ac:dyDescent="0.3">
      <c r="B372">
        <v>1215</v>
      </c>
      <c r="C372" t="s">
        <v>2017</v>
      </c>
      <c r="D372">
        <v>3561</v>
      </c>
      <c r="E372" t="s">
        <v>1510</v>
      </c>
      <c r="F372" t="s">
        <v>88</v>
      </c>
      <c r="G372" t="s">
        <v>888</v>
      </c>
      <c r="H372" t="s">
        <v>2018</v>
      </c>
      <c r="I372" t="s">
        <v>1203</v>
      </c>
      <c r="J372" t="s">
        <v>103</v>
      </c>
      <c r="K372" t="s">
        <v>781</v>
      </c>
      <c r="L372" t="s">
        <v>2019</v>
      </c>
      <c r="M372">
        <v>23</v>
      </c>
      <c r="N372" t="s">
        <v>343</v>
      </c>
      <c r="O372" t="s">
        <v>921</v>
      </c>
      <c r="P372" t="s">
        <v>57</v>
      </c>
      <c r="Q372" t="s">
        <v>1656</v>
      </c>
      <c r="R372" t="s">
        <v>98</v>
      </c>
      <c r="S372" t="s">
        <v>2020</v>
      </c>
      <c r="T372" t="s">
        <v>1733</v>
      </c>
      <c r="U372" t="s">
        <v>34</v>
      </c>
    </row>
    <row r="373" spans="1:21" hidden="1" x14ac:dyDescent="0.3">
      <c r="B373">
        <v>1214</v>
      </c>
      <c r="C373" t="s">
        <v>2021</v>
      </c>
      <c r="D373">
        <v>3981</v>
      </c>
      <c r="E373" t="s">
        <v>226</v>
      </c>
      <c r="F373" t="s">
        <v>22</v>
      </c>
      <c r="G373" t="s">
        <v>678</v>
      </c>
      <c r="H373" t="s">
        <v>2022</v>
      </c>
      <c r="I373" t="s">
        <v>2023</v>
      </c>
      <c r="J373" t="s">
        <v>103</v>
      </c>
      <c r="K373" t="s">
        <v>1688</v>
      </c>
      <c r="L373" t="s">
        <v>214</v>
      </c>
      <c r="M373">
        <v>220</v>
      </c>
      <c r="N373" t="s">
        <v>2024</v>
      </c>
      <c r="O373" t="s">
        <v>2025</v>
      </c>
      <c r="P373" t="s">
        <v>129</v>
      </c>
      <c r="Q373" t="s">
        <v>217</v>
      </c>
      <c r="R373" t="s">
        <v>33</v>
      </c>
      <c r="S373" t="s">
        <v>34</v>
      </c>
      <c r="T373" t="s">
        <v>34</v>
      </c>
      <c r="U373" t="s">
        <v>34</v>
      </c>
    </row>
    <row r="374" spans="1:21" hidden="1" x14ac:dyDescent="0.3">
      <c r="B374">
        <v>1213</v>
      </c>
      <c r="C374" t="s">
        <v>2026</v>
      </c>
      <c r="D374">
        <v>3550</v>
      </c>
      <c r="E374" t="s">
        <v>179</v>
      </c>
      <c r="F374" t="s">
        <v>88</v>
      </c>
      <c r="G374" t="s">
        <v>243</v>
      </c>
      <c r="H374" t="s">
        <v>2027</v>
      </c>
      <c r="I374" t="s">
        <v>181</v>
      </c>
      <c r="J374" t="s">
        <v>103</v>
      </c>
      <c r="K374" t="s">
        <v>1688</v>
      </c>
      <c r="L374" t="s">
        <v>2028</v>
      </c>
      <c r="M374">
        <v>23</v>
      </c>
      <c r="N374" t="s">
        <v>1062</v>
      </c>
      <c r="O374" t="s">
        <v>2029</v>
      </c>
      <c r="P374" t="s">
        <v>46</v>
      </c>
      <c r="Q374" t="s">
        <v>241</v>
      </c>
      <c r="R374" t="s">
        <v>98</v>
      </c>
      <c r="S374" t="s">
        <v>34</v>
      </c>
      <c r="T374" t="s">
        <v>34</v>
      </c>
      <c r="U374" t="s">
        <v>34</v>
      </c>
    </row>
    <row r="375" spans="1:21" hidden="1" x14ac:dyDescent="0.3">
      <c r="B375">
        <v>1212</v>
      </c>
      <c r="C375" t="s">
        <v>2030</v>
      </c>
      <c r="D375">
        <v>3546</v>
      </c>
      <c r="E375" t="s">
        <v>346</v>
      </c>
      <c r="F375" t="s">
        <v>88</v>
      </c>
      <c r="G375" t="s">
        <v>69</v>
      </c>
      <c r="H375" t="s">
        <v>2031</v>
      </c>
      <c r="I375" t="s">
        <v>2032</v>
      </c>
      <c r="J375" t="s">
        <v>72</v>
      </c>
      <c r="K375" t="s">
        <v>2033</v>
      </c>
      <c r="L375" t="s">
        <v>2034</v>
      </c>
      <c r="M375">
        <v>220</v>
      </c>
      <c r="N375" t="s">
        <v>2035</v>
      </c>
      <c r="O375" t="s">
        <v>2036</v>
      </c>
      <c r="P375" t="s">
        <v>114</v>
      </c>
      <c r="Q375" t="s">
        <v>249</v>
      </c>
      <c r="R375" t="s">
        <v>98</v>
      </c>
      <c r="S375" t="s">
        <v>34</v>
      </c>
      <c r="T375" t="s">
        <v>34</v>
      </c>
      <c r="U375" t="s">
        <v>34</v>
      </c>
    </row>
    <row r="376" spans="1:21" hidden="1" x14ac:dyDescent="0.3">
      <c r="B376">
        <v>1209</v>
      </c>
      <c r="C376" t="s">
        <v>2037</v>
      </c>
      <c r="D376">
        <v>3542</v>
      </c>
      <c r="E376" t="s">
        <v>2038</v>
      </c>
      <c r="F376" t="s">
        <v>88</v>
      </c>
      <c r="G376" t="s">
        <v>36</v>
      </c>
      <c r="H376" t="s">
        <v>2039</v>
      </c>
      <c r="I376" t="s">
        <v>111</v>
      </c>
      <c r="J376" t="s">
        <v>1245</v>
      </c>
      <c r="K376" t="s">
        <v>1688</v>
      </c>
      <c r="L376" t="s">
        <v>2040</v>
      </c>
      <c r="M376">
        <v>110</v>
      </c>
      <c r="N376" t="s">
        <v>147</v>
      </c>
      <c r="O376" t="s">
        <v>148</v>
      </c>
      <c r="P376" t="s">
        <v>96</v>
      </c>
      <c r="Q376" t="s">
        <v>1366</v>
      </c>
      <c r="R376" t="s">
        <v>98</v>
      </c>
      <c r="S376" t="s">
        <v>34</v>
      </c>
      <c r="T376" t="s">
        <v>34</v>
      </c>
      <c r="U376" t="s">
        <v>34</v>
      </c>
    </row>
    <row r="377" spans="1:21" hidden="1" x14ac:dyDescent="0.3">
      <c r="B377">
        <v>1208</v>
      </c>
      <c r="C377" t="s">
        <v>2041</v>
      </c>
      <c r="D377">
        <v>3541</v>
      </c>
      <c r="E377" t="s">
        <v>2042</v>
      </c>
      <c r="F377" t="s">
        <v>22</v>
      </c>
      <c r="G377" t="s">
        <v>227</v>
      </c>
      <c r="H377" t="s">
        <v>2043</v>
      </c>
      <c r="I377" t="s">
        <v>1163</v>
      </c>
      <c r="J377" t="s">
        <v>72</v>
      </c>
      <c r="K377" t="s">
        <v>1688</v>
      </c>
      <c r="L377" t="s">
        <v>2044</v>
      </c>
      <c r="M377">
        <v>220</v>
      </c>
      <c r="N377" t="s">
        <v>2045</v>
      </c>
      <c r="O377" t="s">
        <v>248</v>
      </c>
      <c r="P377" t="s">
        <v>46</v>
      </c>
      <c r="Q377" t="s">
        <v>241</v>
      </c>
      <c r="R377" t="s">
        <v>33</v>
      </c>
      <c r="S377" t="s">
        <v>34</v>
      </c>
      <c r="T377" t="s">
        <v>34</v>
      </c>
      <c r="U377" t="s">
        <v>34</v>
      </c>
    </row>
    <row r="378" spans="1:21" hidden="1" x14ac:dyDescent="0.3">
      <c r="B378">
        <v>1207</v>
      </c>
      <c r="C378" t="s">
        <v>2046</v>
      </c>
      <c r="D378">
        <v>3540</v>
      </c>
      <c r="E378" t="s">
        <v>2047</v>
      </c>
      <c r="F378" t="s">
        <v>22</v>
      </c>
      <c r="G378" t="s">
        <v>678</v>
      </c>
      <c r="H378" t="s">
        <v>2048</v>
      </c>
      <c r="I378" t="s">
        <v>360</v>
      </c>
      <c r="J378" t="s">
        <v>103</v>
      </c>
      <c r="K378" t="s">
        <v>1798</v>
      </c>
      <c r="L378" t="s">
        <v>280</v>
      </c>
      <c r="M378">
        <v>66</v>
      </c>
      <c r="N378" t="s">
        <v>2049</v>
      </c>
      <c r="O378" t="s">
        <v>2050</v>
      </c>
      <c r="P378" t="s">
        <v>232</v>
      </c>
      <c r="Q378" t="s">
        <v>533</v>
      </c>
      <c r="R378" t="s">
        <v>33</v>
      </c>
      <c r="S378" t="s">
        <v>34</v>
      </c>
      <c r="T378" t="s">
        <v>34</v>
      </c>
      <c r="U378" t="s">
        <v>34</v>
      </c>
    </row>
    <row r="379" spans="1:21" hidden="1" x14ac:dyDescent="0.3">
      <c r="B379">
        <v>1206</v>
      </c>
      <c r="C379" t="s">
        <v>2051</v>
      </c>
      <c r="D379">
        <v>3538</v>
      </c>
      <c r="E379" t="s">
        <v>1680</v>
      </c>
      <c r="F379" t="s">
        <v>22</v>
      </c>
      <c r="G379" t="s">
        <v>308</v>
      </c>
      <c r="H379" t="s">
        <v>2052</v>
      </c>
      <c r="I379" t="s">
        <v>172</v>
      </c>
      <c r="J379" t="s">
        <v>72</v>
      </c>
      <c r="K379" t="s">
        <v>1688</v>
      </c>
      <c r="L379" t="s">
        <v>2053</v>
      </c>
      <c r="M379">
        <v>12</v>
      </c>
      <c r="N379" t="s">
        <v>2054</v>
      </c>
      <c r="O379" t="s">
        <v>2055</v>
      </c>
      <c r="P379" t="s">
        <v>129</v>
      </c>
      <c r="Q379" t="s">
        <v>2056</v>
      </c>
      <c r="R379" t="s">
        <v>79</v>
      </c>
      <c r="S379" t="s">
        <v>34</v>
      </c>
      <c r="T379" t="s">
        <v>34</v>
      </c>
      <c r="U379" t="s">
        <v>34</v>
      </c>
    </row>
    <row r="380" spans="1:21" hidden="1" x14ac:dyDescent="0.3">
      <c r="B380">
        <v>1205</v>
      </c>
      <c r="C380" t="s">
        <v>2057</v>
      </c>
      <c r="D380">
        <v>3537</v>
      </c>
      <c r="E380" t="s">
        <v>1680</v>
      </c>
      <c r="F380" t="s">
        <v>22</v>
      </c>
      <c r="G380" t="s">
        <v>308</v>
      </c>
      <c r="H380" t="s">
        <v>2058</v>
      </c>
      <c r="I380" t="s">
        <v>172</v>
      </c>
      <c r="J380" t="s">
        <v>72</v>
      </c>
      <c r="K380" t="s">
        <v>1688</v>
      </c>
      <c r="L380" t="s">
        <v>2053</v>
      </c>
      <c r="M380">
        <v>12</v>
      </c>
      <c r="N380" t="s">
        <v>2059</v>
      </c>
      <c r="O380" t="s">
        <v>2060</v>
      </c>
      <c r="P380" t="s">
        <v>129</v>
      </c>
      <c r="Q380" t="s">
        <v>2056</v>
      </c>
      <c r="R380" t="s">
        <v>79</v>
      </c>
      <c r="S380" t="s">
        <v>34</v>
      </c>
      <c r="T380" t="s">
        <v>34</v>
      </c>
      <c r="U380" t="s">
        <v>34</v>
      </c>
    </row>
    <row r="381" spans="1:21" hidden="1" x14ac:dyDescent="0.3">
      <c r="B381">
        <v>1204</v>
      </c>
      <c r="C381" t="s">
        <v>2061</v>
      </c>
      <c r="D381">
        <v>3536</v>
      </c>
      <c r="E381" t="s">
        <v>1680</v>
      </c>
      <c r="F381" t="s">
        <v>22</v>
      </c>
      <c r="G381" t="s">
        <v>308</v>
      </c>
      <c r="H381" t="s">
        <v>2062</v>
      </c>
      <c r="I381" t="s">
        <v>172</v>
      </c>
      <c r="J381" t="s">
        <v>72</v>
      </c>
      <c r="K381" t="s">
        <v>1688</v>
      </c>
      <c r="L381" t="s">
        <v>770</v>
      </c>
      <c r="M381">
        <v>12</v>
      </c>
      <c r="N381" t="s">
        <v>2063</v>
      </c>
      <c r="O381" t="s">
        <v>2064</v>
      </c>
      <c r="P381" t="s">
        <v>129</v>
      </c>
      <c r="Q381" t="s">
        <v>771</v>
      </c>
      <c r="R381" t="s">
        <v>79</v>
      </c>
      <c r="S381" t="s">
        <v>34</v>
      </c>
      <c r="T381" t="s">
        <v>34</v>
      </c>
      <c r="U381" t="s">
        <v>34</v>
      </c>
    </row>
    <row r="382" spans="1:21" hidden="1" x14ac:dyDescent="0.3">
      <c r="B382">
        <v>1203</v>
      </c>
      <c r="C382" t="s">
        <v>2065</v>
      </c>
      <c r="D382">
        <v>3539</v>
      </c>
      <c r="E382" t="s">
        <v>1452</v>
      </c>
      <c r="F382" t="s">
        <v>161</v>
      </c>
      <c r="G382" t="s">
        <v>210</v>
      </c>
      <c r="H382" t="s">
        <v>2066</v>
      </c>
      <c r="I382" t="s">
        <v>792</v>
      </c>
      <c r="J382" t="s">
        <v>72</v>
      </c>
      <c r="K382" t="s">
        <v>1691</v>
      </c>
      <c r="L382" t="s">
        <v>2067</v>
      </c>
      <c r="M382">
        <v>33</v>
      </c>
      <c r="N382" t="s">
        <v>722</v>
      </c>
      <c r="O382" t="s">
        <v>2068</v>
      </c>
      <c r="P382" t="s">
        <v>114</v>
      </c>
      <c r="Q382" t="s">
        <v>114</v>
      </c>
      <c r="R382" t="s">
        <v>98</v>
      </c>
      <c r="S382" t="s">
        <v>34</v>
      </c>
      <c r="T382" t="s">
        <v>34</v>
      </c>
      <c r="U382" t="s">
        <v>34</v>
      </c>
    </row>
    <row r="383" spans="1:21" hidden="1" x14ac:dyDescent="0.3">
      <c r="B383">
        <v>1202</v>
      </c>
      <c r="C383" t="s">
        <v>2069</v>
      </c>
      <c r="D383">
        <v>3533</v>
      </c>
      <c r="E383" t="s">
        <v>475</v>
      </c>
      <c r="F383" t="s">
        <v>22</v>
      </c>
      <c r="G383" t="s">
        <v>819</v>
      </c>
      <c r="H383" t="s">
        <v>2070</v>
      </c>
      <c r="I383" t="s">
        <v>262</v>
      </c>
      <c r="J383" t="s">
        <v>52</v>
      </c>
      <c r="K383" t="s">
        <v>682</v>
      </c>
      <c r="L383" t="s">
        <v>2071</v>
      </c>
      <c r="M383">
        <v>220</v>
      </c>
      <c r="N383" t="s">
        <v>369</v>
      </c>
      <c r="O383" t="s">
        <v>240</v>
      </c>
      <c r="P383" t="s">
        <v>429</v>
      </c>
      <c r="Q383" t="s">
        <v>430</v>
      </c>
      <c r="R383" t="s">
        <v>33</v>
      </c>
      <c r="S383" t="s">
        <v>34</v>
      </c>
      <c r="T383" t="s">
        <v>34</v>
      </c>
      <c r="U383" t="s">
        <v>34</v>
      </c>
    </row>
    <row r="384" spans="1:21" x14ac:dyDescent="0.3">
      <c r="A384">
        <f>A383+1</f>
        <v>1</v>
      </c>
      <c r="B384">
        <v>1201</v>
      </c>
      <c r="C384" t="s">
        <v>2072</v>
      </c>
      <c r="D384">
        <v>3535</v>
      </c>
      <c r="E384" t="s">
        <v>2073</v>
      </c>
      <c r="F384" t="s">
        <v>22</v>
      </c>
      <c r="G384" t="s">
        <v>819</v>
      </c>
      <c r="H384" t="s">
        <v>2074</v>
      </c>
      <c r="I384" t="s">
        <v>1609</v>
      </c>
      <c r="J384" t="s">
        <v>26</v>
      </c>
      <c r="K384" t="s">
        <v>1688</v>
      </c>
      <c r="L384" t="s">
        <v>2071</v>
      </c>
      <c r="M384">
        <v>220</v>
      </c>
      <c r="N384" t="s">
        <v>389</v>
      </c>
      <c r="O384" t="s">
        <v>2075</v>
      </c>
      <c r="P384" t="s">
        <v>429</v>
      </c>
      <c r="Q384" t="s">
        <v>430</v>
      </c>
      <c r="R384" t="s">
        <v>33</v>
      </c>
      <c r="S384" t="s">
        <v>34</v>
      </c>
      <c r="T384" t="s">
        <v>34</v>
      </c>
      <c r="U384" t="s">
        <v>34</v>
      </c>
    </row>
    <row r="385" spans="1:21" hidden="1" x14ac:dyDescent="0.3">
      <c r="B385">
        <v>1200</v>
      </c>
      <c r="C385" t="s">
        <v>2076</v>
      </c>
      <c r="D385">
        <v>3531</v>
      </c>
      <c r="E385" t="s">
        <v>432</v>
      </c>
      <c r="F385" t="s">
        <v>22</v>
      </c>
      <c r="G385" t="s">
        <v>227</v>
      </c>
      <c r="H385" t="s">
        <v>2077</v>
      </c>
      <c r="I385" t="s">
        <v>387</v>
      </c>
      <c r="J385" t="s">
        <v>52</v>
      </c>
      <c r="K385" t="s">
        <v>1810</v>
      </c>
      <c r="L385" t="s">
        <v>2071</v>
      </c>
      <c r="M385">
        <v>220</v>
      </c>
      <c r="N385" t="s">
        <v>369</v>
      </c>
      <c r="O385" t="s">
        <v>2078</v>
      </c>
      <c r="P385" t="s">
        <v>429</v>
      </c>
      <c r="Q385" t="s">
        <v>2079</v>
      </c>
      <c r="R385" t="s">
        <v>33</v>
      </c>
      <c r="S385" t="s">
        <v>34</v>
      </c>
      <c r="T385" t="s">
        <v>34</v>
      </c>
      <c r="U385" t="s">
        <v>34</v>
      </c>
    </row>
    <row r="386" spans="1:21" x14ac:dyDescent="0.3">
      <c r="A386">
        <f>A385+1</f>
        <v>1</v>
      </c>
      <c r="B386">
        <v>1199</v>
      </c>
      <c r="C386" t="s">
        <v>2080</v>
      </c>
      <c r="D386">
        <v>3532</v>
      </c>
      <c r="E386" t="s">
        <v>432</v>
      </c>
      <c r="F386" t="s">
        <v>22</v>
      </c>
      <c r="G386" t="s">
        <v>819</v>
      </c>
      <c r="H386" t="s">
        <v>2081</v>
      </c>
      <c r="I386" t="s">
        <v>42</v>
      </c>
      <c r="J386" t="s">
        <v>26</v>
      </c>
      <c r="K386" t="s">
        <v>2082</v>
      </c>
      <c r="L386" t="s">
        <v>2071</v>
      </c>
      <c r="M386">
        <v>220</v>
      </c>
      <c r="N386" t="s">
        <v>369</v>
      </c>
      <c r="O386" t="s">
        <v>2075</v>
      </c>
      <c r="P386" t="s">
        <v>429</v>
      </c>
      <c r="Q386" t="s">
        <v>2079</v>
      </c>
      <c r="R386" t="s">
        <v>33</v>
      </c>
      <c r="S386" t="s">
        <v>34</v>
      </c>
      <c r="T386" t="s">
        <v>34</v>
      </c>
      <c r="U386" t="s">
        <v>34</v>
      </c>
    </row>
    <row r="387" spans="1:21" hidden="1" x14ac:dyDescent="0.3">
      <c r="B387">
        <v>1198</v>
      </c>
      <c r="C387" t="s">
        <v>2083</v>
      </c>
      <c r="D387">
        <v>3534</v>
      </c>
      <c r="E387" t="s">
        <v>423</v>
      </c>
      <c r="F387" t="s">
        <v>22</v>
      </c>
      <c r="G387" t="s">
        <v>819</v>
      </c>
      <c r="H387" t="s">
        <v>2084</v>
      </c>
      <c r="I387" t="s">
        <v>2085</v>
      </c>
      <c r="J387" t="s">
        <v>52</v>
      </c>
      <c r="K387" t="s">
        <v>1688</v>
      </c>
      <c r="L387" t="s">
        <v>2071</v>
      </c>
      <c r="M387">
        <v>220</v>
      </c>
      <c r="N387" t="s">
        <v>29</v>
      </c>
      <c r="O387" t="s">
        <v>2086</v>
      </c>
      <c r="P387" t="s">
        <v>429</v>
      </c>
      <c r="Q387" t="s">
        <v>2079</v>
      </c>
      <c r="R387" t="s">
        <v>33</v>
      </c>
      <c r="S387" t="s">
        <v>34</v>
      </c>
      <c r="T387" t="s">
        <v>34</v>
      </c>
      <c r="U387" t="s">
        <v>34</v>
      </c>
    </row>
    <row r="388" spans="1:21" hidden="1" x14ac:dyDescent="0.3">
      <c r="B388">
        <v>1197</v>
      </c>
      <c r="C388" t="s">
        <v>2087</v>
      </c>
      <c r="D388">
        <v>3530</v>
      </c>
      <c r="E388" t="s">
        <v>1854</v>
      </c>
      <c r="F388" t="s">
        <v>22</v>
      </c>
      <c r="G388" t="s">
        <v>227</v>
      </c>
      <c r="H388" t="s">
        <v>2084</v>
      </c>
      <c r="I388" t="s">
        <v>1296</v>
      </c>
      <c r="J388" t="s">
        <v>52</v>
      </c>
      <c r="K388" t="s">
        <v>1688</v>
      </c>
      <c r="L388" t="s">
        <v>2071</v>
      </c>
      <c r="M388">
        <v>220</v>
      </c>
      <c r="N388" t="s">
        <v>1055</v>
      </c>
      <c r="O388" t="s">
        <v>1428</v>
      </c>
      <c r="P388" t="s">
        <v>429</v>
      </c>
      <c r="Q388" t="s">
        <v>2079</v>
      </c>
      <c r="R388" t="s">
        <v>33</v>
      </c>
      <c r="S388" t="s">
        <v>34</v>
      </c>
      <c r="T388" t="s">
        <v>34</v>
      </c>
      <c r="U388" t="s">
        <v>34</v>
      </c>
    </row>
    <row r="389" spans="1:21" hidden="1" x14ac:dyDescent="0.3">
      <c r="B389">
        <v>1196</v>
      </c>
      <c r="C389" t="s">
        <v>2088</v>
      </c>
      <c r="D389">
        <v>3529</v>
      </c>
      <c r="E389" t="s">
        <v>2089</v>
      </c>
      <c r="F389" t="s">
        <v>22</v>
      </c>
      <c r="G389" t="s">
        <v>652</v>
      </c>
      <c r="H389" t="s">
        <v>2090</v>
      </c>
      <c r="I389" t="s">
        <v>42</v>
      </c>
      <c r="J389" t="s">
        <v>52</v>
      </c>
      <c r="K389" t="s">
        <v>1688</v>
      </c>
      <c r="L389" t="s">
        <v>2091</v>
      </c>
      <c r="M389">
        <v>110</v>
      </c>
      <c r="N389" t="s">
        <v>546</v>
      </c>
      <c r="O389" t="s">
        <v>167</v>
      </c>
      <c r="P389" t="s">
        <v>77</v>
      </c>
      <c r="Q389" t="s">
        <v>1140</v>
      </c>
      <c r="R389" t="s">
        <v>79</v>
      </c>
      <c r="S389" t="s">
        <v>2092</v>
      </c>
      <c r="T389" t="s">
        <v>1460</v>
      </c>
      <c r="U389" t="s">
        <v>34</v>
      </c>
    </row>
    <row r="390" spans="1:21" hidden="1" x14ac:dyDescent="0.3">
      <c r="B390">
        <v>1195</v>
      </c>
      <c r="C390" t="s">
        <v>2093</v>
      </c>
      <c r="D390">
        <v>3514</v>
      </c>
      <c r="E390" t="s">
        <v>2094</v>
      </c>
      <c r="F390" t="s">
        <v>22</v>
      </c>
      <c r="G390" t="s">
        <v>2095</v>
      </c>
      <c r="H390" t="s">
        <v>2096</v>
      </c>
      <c r="I390" t="s">
        <v>2097</v>
      </c>
      <c r="J390" t="s">
        <v>72</v>
      </c>
      <c r="K390" t="s">
        <v>1688</v>
      </c>
      <c r="L390" t="s">
        <v>2098</v>
      </c>
      <c r="M390">
        <v>66</v>
      </c>
      <c r="N390" t="s">
        <v>2099</v>
      </c>
      <c r="O390" t="s">
        <v>305</v>
      </c>
      <c r="P390" t="s">
        <v>31</v>
      </c>
      <c r="Q390" t="s">
        <v>2100</v>
      </c>
      <c r="R390" t="s">
        <v>33</v>
      </c>
      <c r="S390" t="s">
        <v>34</v>
      </c>
      <c r="T390" t="s">
        <v>34</v>
      </c>
      <c r="U390" t="s">
        <v>34</v>
      </c>
    </row>
    <row r="391" spans="1:21" hidden="1" x14ac:dyDescent="0.3">
      <c r="B391">
        <v>1194</v>
      </c>
      <c r="C391" t="s">
        <v>2101</v>
      </c>
      <c r="D391">
        <v>3513</v>
      </c>
      <c r="E391" t="s">
        <v>2102</v>
      </c>
      <c r="F391" t="s">
        <v>88</v>
      </c>
      <c r="G391" t="s">
        <v>888</v>
      </c>
      <c r="H391" t="s">
        <v>2103</v>
      </c>
      <c r="I391" t="s">
        <v>2104</v>
      </c>
      <c r="J391" t="s">
        <v>103</v>
      </c>
      <c r="K391" t="s">
        <v>702</v>
      </c>
      <c r="L391" t="s">
        <v>2105</v>
      </c>
      <c r="M391">
        <v>220</v>
      </c>
      <c r="N391" t="s">
        <v>921</v>
      </c>
      <c r="O391" t="s">
        <v>2106</v>
      </c>
      <c r="P391" t="s">
        <v>46</v>
      </c>
      <c r="Q391" t="s">
        <v>421</v>
      </c>
      <c r="R391" t="s">
        <v>98</v>
      </c>
      <c r="S391" t="s">
        <v>2107</v>
      </c>
      <c r="T391" t="s">
        <v>1887</v>
      </c>
      <c r="U391" t="s">
        <v>34</v>
      </c>
    </row>
    <row r="392" spans="1:21" hidden="1" x14ac:dyDescent="0.3">
      <c r="B392">
        <v>1193</v>
      </c>
      <c r="C392" t="s">
        <v>2108</v>
      </c>
      <c r="D392">
        <v>3512</v>
      </c>
      <c r="E392" t="s">
        <v>1646</v>
      </c>
      <c r="F392" t="s">
        <v>22</v>
      </c>
      <c r="G392" t="s">
        <v>652</v>
      </c>
      <c r="H392" t="s">
        <v>2109</v>
      </c>
      <c r="I392" t="s">
        <v>387</v>
      </c>
      <c r="J392" t="s">
        <v>103</v>
      </c>
      <c r="K392" t="s">
        <v>2110</v>
      </c>
      <c r="L392" t="s">
        <v>2111</v>
      </c>
      <c r="M392">
        <v>154</v>
      </c>
      <c r="N392" t="s">
        <v>137</v>
      </c>
      <c r="O392" t="s">
        <v>248</v>
      </c>
      <c r="P392" t="s">
        <v>232</v>
      </c>
      <c r="Q392" t="s">
        <v>233</v>
      </c>
      <c r="R392" t="s">
        <v>33</v>
      </c>
      <c r="S392" t="s">
        <v>2112</v>
      </c>
      <c r="T392" t="s">
        <v>901</v>
      </c>
      <c r="U392" t="s">
        <v>34</v>
      </c>
    </row>
    <row r="393" spans="1:21" hidden="1" x14ac:dyDescent="0.3">
      <c r="B393">
        <v>1192</v>
      </c>
      <c r="C393" t="s">
        <v>2113</v>
      </c>
      <c r="D393">
        <v>3507</v>
      </c>
      <c r="E393" t="s">
        <v>2114</v>
      </c>
      <c r="F393" t="s">
        <v>88</v>
      </c>
      <c r="G393" t="s">
        <v>888</v>
      </c>
      <c r="H393" t="s">
        <v>2115</v>
      </c>
      <c r="I393" t="s">
        <v>2116</v>
      </c>
      <c r="J393" t="s">
        <v>72</v>
      </c>
      <c r="K393" t="s">
        <v>2117</v>
      </c>
      <c r="L393" t="s">
        <v>2118</v>
      </c>
      <c r="M393">
        <v>220</v>
      </c>
      <c r="N393" t="s">
        <v>389</v>
      </c>
      <c r="O393" t="s">
        <v>2119</v>
      </c>
      <c r="P393" t="s">
        <v>46</v>
      </c>
      <c r="Q393" t="s">
        <v>120</v>
      </c>
      <c r="R393" t="s">
        <v>98</v>
      </c>
      <c r="S393" t="s">
        <v>2120</v>
      </c>
      <c r="T393" t="s">
        <v>1160</v>
      </c>
      <c r="U393" t="s">
        <v>34</v>
      </c>
    </row>
    <row r="394" spans="1:21" hidden="1" x14ac:dyDescent="0.3">
      <c r="B394">
        <v>1191</v>
      </c>
      <c r="C394" t="s">
        <v>2121</v>
      </c>
      <c r="D394">
        <v>3506</v>
      </c>
      <c r="E394" t="s">
        <v>2122</v>
      </c>
      <c r="F394" t="s">
        <v>22</v>
      </c>
      <c r="G394" t="s">
        <v>268</v>
      </c>
      <c r="H394" t="s">
        <v>2123</v>
      </c>
      <c r="I394" t="s">
        <v>487</v>
      </c>
      <c r="J394" t="s">
        <v>103</v>
      </c>
      <c r="K394" t="s">
        <v>1558</v>
      </c>
      <c r="L394" t="s">
        <v>2124</v>
      </c>
      <c r="M394">
        <v>110</v>
      </c>
      <c r="N394" t="s">
        <v>2125</v>
      </c>
      <c r="O394" t="s">
        <v>2126</v>
      </c>
      <c r="P394" t="s">
        <v>96</v>
      </c>
      <c r="Q394" t="s">
        <v>2127</v>
      </c>
      <c r="R394" t="s">
        <v>79</v>
      </c>
      <c r="S394" t="s">
        <v>34</v>
      </c>
      <c r="T394" t="s">
        <v>34</v>
      </c>
      <c r="U394" t="s">
        <v>34</v>
      </c>
    </row>
    <row r="395" spans="1:21" hidden="1" x14ac:dyDescent="0.3">
      <c r="B395">
        <v>1190</v>
      </c>
      <c r="C395" t="s">
        <v>2128</v>
      </c>
      <c r="D395">
        <v>3504</v>
      </c>
      <c r="E395" t="s">
        <v>2129</v>
      </c>
      <c r="F395" t="s">
        <v>88</v>
      </c>
      <c r="G395" t="s">
        <v>819</v>
      </c>
      <c r="H395" t="s">
        <v>2130</v>
      </c>
      <c r="I395" t="s">
        <v>2131</v>
      </c>
      <c r="J395" t="s">
        <v>103</v>
      </c>
      <c r="K395" t="s">
        <v>213</v>
      </c>
      <c r="L395" t="s">
        <v>1707</v>
      </c>
      <c r="M395">
        <v>154</v>
      </c>
      <c r="N395" t="s">
        <v>2132</v>
      </c>
      <c r="O395" t="s">
        <v>2133</v>
      </c>
      <c r="P395" t="s">
        <v>232</v>
      </c>
      <c r="Q395" t="s">
        <v>233</v>
      </c>
      <c r="R395" t="s">
        <v>98</v>
      </c>
      <c r="S395" t="s">
        <v>34</v>
      </c>
      <c r="T395" t="s">
        <v>34</v>
      </c>
      <c r="U395" t="s">
        <v>34</v>
      </c>
    </row>
    <row r="396" spans="1:21" hidden="1" x14ac:dyDescent="0.3">
      <c r="B396">
        <v>1189</v>
      </c>
      <c r="C396" t="s">
        <v>2134</v>
      </c>
      <c r="D396">
        <v>3503</v>
      </c>
      <c r="E396" t="s">
        <v>2129</v>
      </c>
      <c r="F396" t="s">
        <v>88</v>
      </c>
      <c r="G396" t="s">
        <v>819</v>
      </c>
      <c r="H396" t="s">
        <v>2135</v>
      </c>
      <c r="I396" t="s">
        <v>487</v>
      </c>
      <c r="J396" t="s">
        <v>103</v>
      </c>
      <c r="K396" t="s">
        <v>213</v>
      </c>
      <c r="L396" t="s">
        <v>2136</v>
      </c>
      <c r="M396">
        <v>154</v>
      </c>
      <c r="N396" t="s">
        <v>2137</v>
      </c>
      <c r="O396" t="s">
        <v>2138</v>
      </c>
      <c r="P396" t="s">
        <v>232</v>
      </c>
      <c r="Q396" t="s">
        <v>283</v>
      </c>
      <c r="R396" t="s">
        <v>98</v>
      </c>
      <c r="S396" t="s">
        <v>2139</v>
      </c>
      <c r="T396" t="s">
        <v>1606</v>
      </c>
      <c r="U396" t="s">
        <v>34</v>
      </c>
    </row>
    <row r="397" spans="1:21" hidden="1" x14ac:dyDescent="0.3">
      <c r="B397">
        <v>1188</v>
      </c>
      <c r="C397" t="s">
        <v>2140</v>
      </c>
      <c r="D397">
        <v>3502</v>
      </c>
      <c r="E397" t="s">
        <v>2141</v>
      </c>
      <c r="F397" t="s">
        <v>22</v>
      </c>
      <c r="G397" t="s">
        <v>819</v>
      </c>
      <c r="H397" t="s">
        <v>2142</v>
      </c>
      <c r="I397" t="s">
        <v>829</v>
      </c>
      <c r="J397" t="s">
        <v>103</v>
      </c>
      <c r="K397" t="s">
        <v>2143</v>
      </c>
      <c r="L397" t="s">
        <v>2002</v>
      </c>
      <c r="M397">
        <v>110</v>
      </c>
      <c r="N397" t="s">
        <v>137</v>
      </c>
      <c r="O397" t="s">
        <v>167</v>
      </c>
      <c r="P397" t="s">
        <v>96</v>
      </c>
      <c r="Q397" t="s">
        <v>97</v>
      </c>
      <c r="R397" t="s">
        <v>79</v>
      </c>
      <c r="S397" t="s">
        <v>34</v>
      </c>
      <c r="T397" t="s">
        <v>34</v>
      </c>
      <c r="U397" t="s">
        <v>34</v>
      </c>
    </row>
    <row r="398" spans="1:21" hidden="1" x14ac:dyDescent="0.3">
      <c r="B398">
        <v>1187</v>
      </c>
      <c r="C398" t="s">
        <v>2144</v>
      </c>
      <c r="D398">
        <v>3501</v>
      </c>
      <c r="E398" t="s">
        <v>1301</v>
      </c>
      <c r="F398" t="s">
        <v>22</v>
      </c>
      <c r="G398" t="s">
        <v>819</v>
      </c>
      <c r="H398" t="s">
        <v>2145</v>
      </c>
      <c r="I398" t="s">
        <v>544</v>
      </c>
      <c r="J398" t="s">
        <v>103</v>
      </c>
      <c r="K398" t="s">
        <v>1404</v>
      </c>
      <c r="L398" t="s">
        <v>2146</v>
      </c>
      <c r="M398">
        <v>154</v>
      </c>
      <c r="N398" t="s">
        <v>2147</v>
      </c>
      <c r="O398" t="s">
        <v>2148</v>
      </c>
      <c r="P398" t="s">
        <v>324</v>
      </c>
      <c r="Q398" t="s">
        <v>1565</v>
      </c>
      <c r="R398" t="s">
        <v>79</v>
      </c>
      <c r="S398" t="s">
        <v>34</v>
      </c>
      <c r="T398" t="s">
        <v>34</v>
      </c>
      <c r="U398" t="s">
        <v>34</v>
      </c>
    </row>
    <row r="399" spans="1:21" hidden="1" x14ac:dyDescent="0.3">
      <c r="B399">
        <v>1186</v>
      </c>
      <c r="C399" t="s">
        <v>2149</v>
      </c>
      <c r="D399">
        <v>3500</v>
      </c>
      <c r="E399" t="s">
        <v>485</v>
      </c>
      <c r="F399" t="s">
        <v>88</v>
      </c>
      <c r="G399" t="s">
        <v>819</v>
      </c>
      <c r="H399" t="s">
        <v>2150</v>
      </c>
      <c r="I399" t="s">
        <v>487</v>
      </c>
      <c r="J399" t="s">
        <v>103</v>
      </c>
      <c r="K399" t="s">
        <v>213</v>
      </c>
      <c r="L399" t="s">
        <v>2151</v>
      </c>
      <c r="M399">
        <v>154</v>
      </c>
      <c r="N399" t="s">
        <v>2152</v>
      </c>
      <c r="O399" t="s">
        <v>2153</v>
      </c>
      <c r="P399" t="s">
        <v>232</v>
      </c>
      <c r="Q399" t="s">
        <v>533</v>
      </c>
      <c r="R399" t="s">
        <v>98</v>
      </c>
      <c r="S399" t="s">
        <v>2154</v>
      </c>
      <c r="T399" t="s">
        <v>1606</v>
      </c>
      <c r="U399" t="s">
        <v>34</v>
      </c>
    </row>
    <row r="400" spans="1:21" hidden="1" x14ac:dyDescent="0.3">
      <c r="B400">
        <v>1185</v>
      </c>
      <c r="C400" t="s">
        <v>2155</v>
      </c>
      <c r="D400">
        <v>3499</v>
      </c>
      <c r="E400" t="s">
        <v>1680</v>
      </c>
      <c r="F400" t="s">
        <v>22</v>
      </c>
      <c r="G400" t="s">
        <v>308</v>
      </c>
      <c r="H400" t="s">
        <v>2156</v>
      </c>
      <c r="I400" t="s">
        <v>172</v>
      </c>
      <c r="J400" t="s">
        <v>72</v>
      </c>
      <c r="K400" t="s">
        <v>2157</v>
      </c>
      <c r="L400" t="s">
        <v>190</v>
      </c>
      <c r="M400">
        <v>12</v>
      </c>
      <c r="N400" t="s">
        <v>2158</v>
      </c>
      <c r="O400" t="s">
        <v>2064</v>
      </c>
      <c r="P400" t="s">
        <v>129</v>
      </c>
      <c r="Q400" t="s">
        <v>193</v>
      </c>
      <c r="R400" t="s">
        <v>79</v>
      </c>
      <c r="S400" t="s">
        <v>34</v>
      </c>
      <c r="T400" t="s">
        <v>34</v>
      </c>
      <c r="U400" t="s">
        <v>34</v>
      </c>
    </row>
    <row r="401" spans="1:21" hidden="1" x14ac:dyDescent="0.3">
      <c r="B401">
        <v>1184</v>
      </c>
      <c r="C401" t="s">
        <v>2159</v>
      </c>
      <c r="D401">
        <v>3495</v>
      </c>
      <c r="E401" t="s">
        <v>485</v>
      </c>
      <c r="F401" t="s">
        <v>88</v>
      </c>
      <c r="G401" t="s">
        <v>743</v>
      </c>
      <c r="H401" t="s">
        <v>2160</v>
      </c>
      <c r="I401" t="s">
        <v>544</v>
      </c>
      <c r="J401" t="s">
        <v>103</v>
      </c>
      <c r="K401" t="s">
        <v>213</v>
      </c>
      <c r="L401" t="s">
        <v>2161</v>
      </c>
      <c r="M401">
        <v>220</v>
      </c>
      <c r="N401" t="s">
        <v>2162</v>
      </c>
      <c r="O401" t="s">
        <v>167</v>
      </c>
      <c r="P401" t="s">
        <v>96</v>
      </c>
      <c r="Q401" t="s">
        <v>2163</v>
      </c>
      <c r="R401" t="s">
        <v>98</v>
      </c>
      <c r="S401" t="s">
        <v>34</v>
      </c>
      <c r="T401" t="s">
        <v>34</v>
      </c>
      <c r="U401" t="s">
        <v>34</v>
      </c>
    </row>
    <row r="402" spans="1:21" x14ac:dyDescent="0.3">
      <c r="A402">
        <f>A401+1</f>
        <v>1</v>
      </c>
      <c r="B402">
        <v>1183</v>
      </c>
      <c r="C402" t="s">
        <v>2164</v>
      </c>
      <c r="D402">
        <v>3496</v>
      </c>
      <c r="E402" t="s">
        <v>432</v>
      </c>
      <c r="F402" t="s">
        <v>22</v>
      </c>
      <c r="G402" t="s">
        <v>652</v>
      </c>
      <c r="H402" t="s">
        <v>2165</v>
      </c>
      <c r="I402" t="s">
        <v>871</v>
      </c>
      <c r="J402" t="s">
        <v>26</v>
      </c>
      <c r="K402" t="s">
        <v>1810</v>
      </c>
      <c r="L402" t="s">
        <v>2166</v>
      </c>
      <c r="M402">
        <v>220</v>
      </c>
      <c r="N402" t="s">
        <v>739</v>
      </c>
      <c r="O402" t="s">
        <v>2167</v>
      </c>
      <c r="P402" t="s">
        <v>114</v>
      </c>
      <c r="Q402" t="s">
        <v>249</v>
      </c>
      <c r="R402" t="s">
        <v>33</v>
      </c>
      <c r="S402" t="s">
        <v>2168</v>
      </c>
      <c r="T402" t="s">
        <v>1460</v>
      </c>
      <c r="U402" t="s">
        <v>34</v>
      </c>
    </row>
    <row r="403" spans="1:21" hidden="1" x14ac:dyDescent="0.3">
      <c r="B403">
        <v>1182</v>
      </c>
      <c r="C403" t="s">
        <v>2169</v>
      </c>
      <c r="D403">
        <v>3491</v>
      </c>
      <c r="E403" t="s">
        <v>2170</v>
      </c>
      <c r="F403" t="s">
        <v>22</v>
      </c>
      <c r="G403" t="s">
        <v>819</v>
      </c>
      <c r="H403" t="s">
        <v>2171</v>
      </c>
      <c r="I403" t="s">
        <v>360</v>
      </c>
      <c r="J403" t="s">
        <v>72</v>
      </c>
      <c r="K403" t="s">
        <v>173</v>
      </c>
      <c r="L403" t="s">
        <v>2172</v>
      </c>
      <c r="M403">
        <v>110</v>
      </c>
      <c r="N403" t="s">
        <v>137</v>
      </c>
      <c r="O403" t="s">
        <v>566</v>
      </c>
      <c r="P403" t="s">
        <v>129</v>
      </c>
      <c r="Q403" t="s">
        <v>2173</v>
      </c>
      <c r="R403" t="s">
        <v>79</v>
      </c>
      <c r="S403" t="s">
        <v>34</v>
      </c>
      <c r="T403" t="s">
        <v>34</v>
      </c>
      <c r="U403" t="s">
        <v>34</v>
      </c>
    </row>
    <row r="404" spans="1:21" hidden="1" x14ac:dyDescent="0.3">
      <c r="B404">
        <v>1181</v>
      </c>
      <c r="C404" t="s">
        <v>509</v>
      </c>
      <c r="D404">
        <v>3490</v>
      </c>
      <c r="E404" t="s">
        <v>510</v>
      </c>
      <c r="F404" t="s">
        <v>22</v>
      </c>
      <c r="G404" t="s">
        <v>819</v>
      </c>
      <c r="H404" t="s">
        <v>2174</v>
      </c>
      <c r="I404" t="s">
        <v>446</v>
      </c>
      <c r="J404" t="s">
        <v>103</v>
      </c>
      <c r="K404" t="s">
        <v>2175</v>
      </c>
      <c r="L404" t="s">
        <v>2176</v>
      </c>
      <c r="M404">
        <v>110</v>
      </c>
      <c r="N404" t="s">
        <v>389</v>
      </c>
      <c r="O404" t="s">
        <v>2177</v>
      </c>
      <c r="P404" t="s">
        <v>31</v>
      </c>
      <c r="Q404" t="s">
        <v>32</v>
      </c>
      <c r="R404" t="s">
        <v>79</v>
      </c>
      <c r="S404" t="s">
        <v>34</v>
      </c>
      <c r="T404" t="s">
        <v>34</v>
      </c>
      <c r="U404" t="s">
        <v>34</v>
      </c>
    </row>
    <row r="405" spans="1:21" hidden="1" x14ac:dyDescent="0.3">
      <c r="B405">
        <v>1180</v>
      </c>
      <c r="C405" t="s">
        <v>2178</v>
      </c>
      <c r="D405">
        <v>3486</v>
      </c>
      <c r="E405" t="s">
        <v>1651</v>
      </c>
      <c r="F405" t="s">
        <v>22</v>
      </c>
      <c r="G405" t="s">
        <v>308</v>
      </c>
      <c r="H405" t="s">
        <v>2179</v>
      </c>
      <c r="I405" t="s">
        <v>2180</v>
      </c>
      <c r="J405" t="s">
        <v>72</v>
      </c>
      <c r="K405" t="s">
        <v>781</v>
      </c>
      <c r="L405" t="s">
        <v>2181</v>
      </c>
      <c r="M405">
        <v>23</v>
      </c>
      <c r="N405" t="s">
        <v>2182</v>
      </c>
      <c r="O405" t="s">
        <v>1100</v>
      </c>
      <c r="P405" t="s">
        <v>77</v>
      </c>
      <c r="Q405" t="s">
        <v>271</v>
      </c>
      <c r="R405" t="s">
        <v>79</v>
      </c>
      <c r="S405" t="s">
        <v>34</v>
      </c>
      <c r="T405" t="s">
        <v>34</v>
      </c>
      <c r="U405" t="s">
        <v>34</v>
      </c>
    </row>
    <row r="406" spans="1:21" hidden="1" x14ac:dyDescent="0.3">
      <c r="B406">
        <v>1179</v>
      </c>
      <c r="C406" t="s">
        <v>2183</v>
      </c>
      <c r="D406">
        <v>3479</v>
      </c>
      <c r="E406" t="s">
        <v>40</v>
      </c>
      <c r="F406" t="s">
        <v>22</v>
      </c>
      <c r="G406" t="s">
        <v>819</v>
      </c>
      <c r="H406" t="s">
        <v>2184</v>
      </c>
      <c r="I406" t="s">
        <v>236</v>
      </c>
      <c r="J406" t="s">
        <v>52</v>
      </c>
      <c r="K406" t="s">
        <v>229</v>
      </c>
      <c r="L406" t="s">
        <v>2185</v>
      </c>
      <c r="M406">
        <v>220</v>
      </c>
      <c r="N406" t="s">
        <v>29</v>
      </c>
      <c r="O406" t="s">
        <v>2186</v>
      </c>
      <c r="P406" t="s">
        <v>77</v>
      </c>
      <c r="Q406" t="s">
        <v>2187</v>
      </c>
      <c r="R406" t="s">
        <v>33</v>
      </c>
      <c r="S406" t="s">
        <v>34</v>
      </c>
      <c r="T406" t="s">
        <v>34</v>
      </c>
      <c r="U406" t="s">
        <v>34</v>
      </c>
    </row>
    <row r="407" spans="1:21" hidden="1" x14ac:dyDescent="0.3">
      <c r="B407">
        <v>1178</v>
      </c>
      <c r="C407" t="s">
        <v>2188</v>
      </c>
      <c r="D407">
        <v>3478</v>
      </c>
      <c r="E407" t="s">
        <v>2189</v>
      </c>
      <c r="F407" t="s">
        <v>22</v>
      </c>
      <c r="G407" t="s">
        <v>819</v>
      </c>
      <c r="H407" t="s">
        <v>2190</v>
      </c>
      <c r="I407" t="s">
        <v>253</v>
      </c>
      <c r="J407" t="s">
        <v>103</v>
      </c>
      <c r="K407" t="s">
        <v>2191</v>
      </c>
      <c r="L407" t="s">
        <v>2192</v>
      </c>
      <c r="M407">
        <v>154</v>
      </c>
      <c r="N407" t="s">
        <v>2193</v>
      </c>
      <c r="O407" t="s">
        <v>2194</v>
      </c>
      <c r="P407" t="s">
        <v>232</v>
      </c>
      <c r="Q407" t="s">
        <v>233</v>
      </c>
      <c r="R407" t="s">
        <v>33</v>
      </c>
      <c r="S407" t="s">
        <v>34</v>
      </c>
      <c r="T407" t="s">
        <v>34</v>
      </c>
      <c r="U407" t="s">
        <v>34</v>
      </c>
    </row>
    <row r="408" spans="1:21" x14ac:dyDescent="0.3">
      <c r="A408">
        <f>A407+1</f>
        <v>1</v>
      </c>
      <c r="B408">
        <v>1177</v>
      </c>
      <c r="C408" t="s">
        <v>2195</v>
      </c>
      <c r="D408">
        <v>3477</v>
      </c>
      <c r="E408" t="s">
        <v>432</v>
      </c>
      <c r="F408" t="s">
        <v>88</v>
      </c>
      <c r="G408" t="s">
        <v>888</v>
      </c>
      <c r="H408" t="s">
        <v>2196</v>
      </c>
      <c r="I408" t="s">
        <v>111</v>
      </c>
      <c r="J408" t="s">
        <v>26</v>
      </c>
      <c r="K408" t="s">
        <v>2197</v>
      </c>
      <c r="L408" t="s">
        <v>2198</v>
      </c>
      <c r="M408">
        <v>154</v>
      </c>
      <c r="N408" t="s">
        <v>2199</v>
      </c>
      <c r="O408" t="s">
        <v>2200</v>
      </c>
      <c r="P408" t="s">
        <v>57</v>
      </c>
      <c r="Q408" t="s">
        <v>491</v>
      </c>
      <c r="R408" t="s">
        <v>98</v>
      </c>
      <c r="S408" t="s">
        <v>2201</v>
      </c>
      <c r="T408" t="s">
        <v>741</v>
      </c>
      <c r="U408" t="s">
        <v>34</v>
      </c>
    </row>
    <row r="409" spans="1:21" hidden="1" x14ac:dyDescent="0.3">
      <c r="B409">
        <v>1176</v>
      </c>
      <c r="C409" t="s">
        <v>2202</v>
      </c>
      <c r="D409">
        <v>3476</v>
      </c>
      <c r="E409" t="s">
        <v>2203</v>
      </c>
      <c r="F409" t="s">
        <v>22</v>
      </c>
      <c r="G409" t="s">
        <v>678</v>
      </c>
      <c r="H409" t="s">
        <v>2204</v>
      </c>
      <c r="I409" t="s">
        <v>446</v>
      </c>
      <c r="J409" t="s">
        <v>103</v>
      </c>
      <c r="K409" t="s">
        <v>2205</v>
      </c>
      <c r="L409" t="s">
        <v>2206</v>
      </c>
      <c r="M409">
        <v>110</v>
      </c>
      <c r="N409" t="s">
        <v>684</v>
      </c>
      <c r="O409" t="s">
        <v>128</v>
      </c>
      <c r="P409" t="s">
        <v>31</v>
      </c>
      <c r="Q409" t="s">
        <v>32</v>
      </c>
      <c r="R409" t="s">
        <v>79</v>
      </c>
      <c r="S409" t="s">
        <v>34</v>
      </c>
      <c r="T409" t="s">
        <v>34</v>
      </c>
      <c r="U409" t="s">
        <v>34</v>
      </c>
    </row>
    <row r="410" spans="1:21" hidden="1" x14ac:dyDescent="0.3">
      <c r="B410">
        <v>1175</v>
      </c>
      <c r="C410" t="s">
        <v>2207</v>
      </c>
      <c r="D410">
        <v>3475</v>
      </c>
      <c r="E410" t="s">
        <v>2129</v>
      </c>
      <c r="F410" t="s">
        <v>22</v>
      </c>
      <c r="G410" t="s">
        <v>652</v>
      </c>
      <c r="H410" t="s">
        <v>2208</v>
      </c>
      <c r="I410" t="s">
        <v>890</v>
      </c>
      <c r="J410" t="s">
        <v>103</v>
      </c>
      <c r="K410" t="s">
        <v>213</v>
      </c>
      <c r="L410" t="s">
        <v>280</v>
      </c>
      <c r="M410">
        <v>66</v>
      </c>
      <c r="N410" t="s">
        <v>2209</v>
      </c>
      <c r="O410" t="s">
        <v>2210</v>
      </c>
      <c r="P410" t="s">
        <v>232</v>
      </c>
      <c r="Q410" t="s">
        <v>283</v>
      </c>
      <c r="R410" t="s">
        <v>33</v>
      </c>
      <c r="S410" t="s">
        <v>2211</v>
      </c>
      <c r="T410" t="s">
        <v>2212</v>
      </c>
      <c r="U410" t="s">
        <v>34</v>
      </c>
    </row>
    <row r="411" spans="1:21" hidden="1" x14ac:dyDescent="0.3">
      <c r="B411">
        <v>1174</v>
      </c>
      <c r="C411" t="s">
        <v>2213</v>
      </c>
      <c r="D411">
        <v>3474</v>
      </c>
      <c r="E411" t="s">
        <v>2129</v>
      </c>
      <c r="F411" t="s">
        <v>22</v>
      </c>
      <c r="G411" t="s">
        <v>36</v>
      </c>
      <c r="H411" t="s">
        <v>2214</v>
      </c>
      <c r="I411" t="s">
        <v>212</v>
      </c>
      <c r="J411" t="s">
        <v>103</v>
      </c>
      <c r="K411" t="s">
        <v>213</v>
      </c>
      <c r="L411" t="s">
        <v>2215</v>
      </c>
      <c r="M411">
        <v>110</v>
      </c>
      <c r="N411" t="s">
        <v>644</v>
      </c>
      <c r="O411" t="s">
        <v>1818</v>
      </c>
      <c r="P411" t="s">
        <v>46</v>
      </c>
      <c r="Q411" t="s">
        <v>241</v>
      </c>
      <c r="R411" t="s">
        <v>79</v>
      </c>
      <c r="S411" t="s">
        <v>34</v>
      </c>
      <c r="T411" t="s">
        <v>34</v>
      </c>
      <c r="U411" t="s">
        <v>34</v>
      </c>
    </row>
    <row r="412" spans="1:21" hidden="1" x14ac:dyDescent="0.3">
      <c r="B412">
        <v>1173</v>
      </c>
      <c r="C412" t="s">
        <v>2216</v>
      </c>
      <c r="D412">
        <v>3473</v>
      </c>
      <c r="E412" t="s">
        <v>2217</v>
      </c>
      <c r="F412" t="s">
        <v>22</v>
      </c>
      <c r="G412" t="s">
        <v>227</v>
      </c>
      <c r="H412" t="s">
        <v>2218</v>
      </c>
      <c r="I412" t="s">
        <v>2219</v>
      </c>
      <c r="J412" t="s">
        <v>103</v>
      </c>
      <c r="K412" t="s">
        <v>164</v>
      </c>
      <c r="L412" t="s">
        <v>2220</v>
      </c>
      <c r="M412">
        <v>220</v>
      </c>
      <c r="N412" t="s">
        <v>2221</v>
      </c>
      <c r="O412" t="s">
        <v>2222</v>
      </c>
      <c r="P412" t="s">
        <v>114</v>
      </c>
      <c r="Q412" t="s">
        <v>168</v>
      </c>
      <c r="R412" t="s">
        <v>33</v>
      </c>
      <c r="S412" t="s">
        <v>34</v>
      </c>
      <c r="T412" t="s">
        <v>34</v>
      </c>
      <c r="U412" t="s">
        <v>34</v>
      </c>
    </row>
    <row r="413" spans="1:21" hidden="1" x14ac:dyDescent="0.3">
      <c r="B413">
        <v>1172</v>
      </c>
      <c r="C413" t="s">
        <v>2223</v>
      </c>
      <c r="D413">
        <v>3472</v>
      </c>
      <c r="E413" t="s">
        <v>1680</v>
      </c>
      <c r="F413" t="s">
        <v>22</v>
      </c>
      <c r="G413" t="s">
        <v>308</v>
      </c>
      <c r="H413" t="s">
        <v>2224</v>
      </c>
      <c r="I413" t="s">
        <v>172</v>
      </c>
      <c r="J413" t="s">
        <v>72</v>
      </c>
      <c r="K413" t="s">
        <v>1740</v>
      </c>
      <c r="L413" t="s">
        <v>190</v>
      </c>
      <c r="M413">
        <v>12</v>
      </c>
      <c r="N413" t="s">
        <v>2225</v>
      </c>
      <c r="O413" t="s">
        <v>649</v>
      </c>
      <c r="P413" t="s">
        <v>129</v>
      </c>
      <c r="Q413" t="s">
        <v>193</v>
      </c>
      <c r="R413" t="s">
        <v>79</v>
      </c>
      <c r="S413" t="s">
        <v>34</v>
      </c>
      <c r="T413" t="s">
        <v>34</v>
      </c>
      <c r="U413" t="s">
        <v>34</v>
      </c>
    </row>
    <row r="414" spans="1:21" hidden="1" x14ac:dyDescent="0.3">
      <c r="B414">
        <v>1171</v>
      </c>
      <c r="C414" t="s">
        <v>2226</v>
      </c>
      <c r="D414">
        <v>3467</v>
      </c>
      <c r="E414" t="s">
        <v>1452</v>
      </c>
      <c r="F414" t="s">
        <v>88</v>
      </c>
      <c r="G414" t="s">
        <v>69</v>
      </c>
      <c r="H414" t="s">
        <v>2227</v>
      </c>
      <c r="I414" t="s">
        <v>745</v>
      </c>
      <c r="J414" t="s">
        <v>72</v>
      </c>
      <c r="K414" t="s">
        <v>2228</v>
      </c>
      <c r="L414" t="s">
        <v>1455</v>
      </c>
      <c r="M414">
        <v>69</v>
      </c>
      <c r="N414" t="s">
        <v>2229</v>
      </c>
      <c r="O414" t="s">
        <v>248</v>
      </c>
      <c r="P414" t="s">
        <v>114</v>
      </c>
      <c r="Q414" t="s">
        <v>114</v>
      </c>
      <c r="R414" t="s">
        <v>98</v>
      </c>
      <c r="S414" t="s">
        <v>34</v>
      </c>
      <c r="T414" t="s">
        <v>34</v>
      </c>
      <c r="U414" t="s">
        <v>34</v>
      </c>
    </row>
    <row r="415" spans="1:21" hidden="1" x14ac:dyDescent="0.3">
      <c r="B415">
        <v>1170</v>
      </c>
      <c r="C415" t="s">
        <v>2230</v>
      </c>
      <c r="D415">
        <v>3466</v>
      </c>
      <c r="E415" t="s">
        <v>1277</v>
      </c>
      <c r="F415" t="s">
        <v>22</v>
      </c>
      <c r="G415" t="s">
        <v>652</v>
      </c>
      <c r="H415" t="s">
        <v>2231</v>
      </c>
      <c r="I415" t="s">
        <v>2232</v>
      </c>
      <c r="J415" t="s">
        <v>72</v>
      </c>
      <c r="K415" t="s">
        <v>1740</v>
      </c>
      <c r="L415" t="s">
        <v>2233</v>
      </c>
      <c r="M415">
        <v>13</v>
      </c>
      <c r="N415" t="s">
        <v>275</v>
      </c>
      <c r="O415" t="s">
        <v>2234</v>
      </c>
      <c r="P415" t="s">
        <v>114</v>
      </c>
      <c r="Q415" t="s">
        <v>114</v>
      </c>
      <c r="R415" t="s">
        <v>79</v>
      </c>
      <c r="S415" t="s">
        <v>2235</v>
      </c>
      <c r="T415" t="s">
        <v>2236</v>
      </c>
      <c r="U415" t="s">
        <v>34</v>
      </c>
    </row>
    <row r="416" spans="1:21" hidden="1" x14ac:dyDescent="0.3">
      <c r="B416">
        <v>1169</v>
      </c>
      <c r="C416" t="s">
        <v>2237</v>
      </c>
      <c r="D416">
        <v>3465</v>
      </c>
      <c r="E416" t="s">
        <v>1277</v>
      </c>
      <c r="F416" t="s">
        <v>22</v>
      </c>
      <c r="G416" t="s">
        <v>652</v>
      </c>
      <c r="H416" t="s">
        <v>2238</v>
      </c>
      <c r="I416" t="s">
        <v>2239</v>
      </c>
      <c r="J416" t="s">
        <v>72</v>
      </c>
      <c r="K416" t="s">
        <v>2240</v>
      </c>
      <c r="L416" t="s">
        <v>2233</v>
      </c>
      <c r="M416">
        <v>13</v>
      </c>
      <c r="N416" t="s">
        <v>275</v>
      </c>
      <c r="O416" t="s">
        <v>2241</v>
      </c>
      <c r="P416" t="s">
        <v>114</v>
      </c>
      <c r="Q416" t="s">
        <v>114</v>
      </c>
      <c r="R416" t="s">
        <v>79</v>
      </c>
      <c r="S416" t="s">
        <v>2242</v>
      </c>
      <c r="T416" t="s">
        <v>2243</v>
      </c>
      <c r="U416" t="s">
        <v>34</v>
      </c>
    </row>
    <row r="417" spans="2:21" hidden="1" x14ac:dyDescent="0.3">
      <c r="B417">
        <v>1168</v>
      </c>
      <c r="C417" t="s">
        <v>2244</v>
      </c>
      <c r="D417">
        <v>3464</v>
      </c>
      <c r="E417" t="s">
        <v>1277</v>
      </c>
      <c r="F417" t="s">
        <v>22</v>
      </c>
      <c r="G417" t="s">
        <v>652</v>
      </c>
      <c r="H417" t="s">
        <v>2245</v>
      </c>
      <c r="I417" t="s">
        <v>1437</v>
      </c>
      <c r="J417" t="s">
        <v>72</v>
      </c>
      <c r="K417" t="s">
        <v>2240</v>
      </c>
      <c r="L417" t="s">
        <v>2246</v>
      </c>
      <c r="M417">
        <v>23</v>
      </c>
      <c r="N417" t="s">
        <v>275</v>
      </c>
      <c r="O417" t="s">
        <v>2247</v>
      </c>
      <c r="P417" t="s">
        <v>114</v>
      </c>
      <c r="Q417" t="s">
        <v>114</v>
      </c>
      <c r="R417" t="s">
        <v>79</v>
      </c>
      <c r="S417" t="s">
        <v>2248</v>
      </c>
      <c r="T417" t="s">
        <v>2236</v>
      </c>
      <c r="U417" t="s">
        <v>34</v>
      </c>
    </row>
    <row r="418" spans="2:21" hidden="1" x14ac:dyDescent="0.3">
      <c r="B418">
        <v>1167</v>
      </c>
      <c r="C418" t="s">
        <v>2249</v>
      </c>
      <c r="D418">
        <v>3463</v>
      </c>
      <c r="E418" t="s">
        <v>1277</v>
      </c>
      <c r="F418" t="s">
        <v>22</v>
      </c>
      <c r="G418" t="s">
        <v>652</v>
      </c>
      <c r="H418" t="s">
        <v>2250</v>
      </c>
      <c r="I418" t="s">
        <v>2180</v>
      </c>
      <c r="J418" t="s">
        <v>72</v>
      </c>
      <c r="K418" t="s">
        <v>1740</v>
      </c>
      <c r="L418" t="s">
        <v>2246</v>
      </c>
      <c r="M418">
        <v>23</v>
      </c>
      <c r="N418" t="s">
        <v>275</v>
      </c>
      <c r="O418" t="s">
        <v>2251</v>
      </c>
      <c r="P418" t="s">
        <v>114</v>
      </c>
      <c r="Q418" t="s">
        <v>114</v>
      </c>
      <c r="R418" t="s">
        <v>79</v>
      </c>
      <c r="S418" t="s">
        <v>2252</v>
      </c>
      <c r="T418" t="s">
        <v>2236</v>
      </c>
      <c r="U418" t="s">
        <v>34</v>
      </c>
    </row>
    <row r="419" spans="2:21" hidden="1" x14ac:dyDescent="0.3">
      <c r="B419">
        <v>1166</v>
      </c>
      <c r="C419" t="s">
        <v>2253</v>
      </c>
      <c r="D419">
        <v>3462</v>
      </c>
      <c r="E419" t="s">
        <v>1277</v>
      </c>
      <c r="F419" t="s">
        <v>22</v>
      </c>
      <c r="G419" t="s">
        <v>652</v>
      </c>
      <c r="H419" t="s">
        <v>2254</v>
      </c>
      <c r="I419" t="s">
        <v>2232</v>
      </c>
      <c r="J419" t="s">
        <v>72</v>
      </c>
      <c r="K419" t="s">
        <v>1740</v>
      </c>
      <c r="L419" t="s">
        <v>2246</v>
      </c>
      <c r="M419">
        <v>23</v>
      </c>
      <c r="N419" t="s">
        <v>275</v>
      </c>
      <c r="O419" t="s">
        <v>2029</v>
      </c>
      <c r="P419" t="s">
        <v>114</v>
      </c>
      <c r="Q419" t="s">
        <v>114</v>
      </c>
      <c r="R419" t="s">
        <v>79</v>
      </c>
      <c r="S419" t="s">
        <v>2255</v>
      </c>
      <c r="T419" t="s">
        <v>2236</v>
      </c>
      <c r="U419" t="s">
        <v>34</v>
      </c>
    </row>
    <row r="420" spans="2:21" hidden="1" x14ac:dyDescent="0.3">
      <c r="B420">
        <v>1165</v>
      </c>
      <c r="C420" t="s">
        <v>2256</v>
      </c>
      <c r="D420">
        <v>3461</v>
      </c>
      <c r="E420" t="s">
        <v>1631</v>
      </c>
      <c r="F420" t="s">
        <v>88</v>
      </c>
      <c r="G420" t="s">
        <v>888</v>
      </c>
      <c r="H420" t="s">
        <v>2257</v>
      </c>
      <c r="I420" t="s">
        <v>42</v>
      </c>
      <c r="J420" t="s">
        <v>52</v>
      </c>
      <c r="K420" t="s">
        <v>1665</v>
      </c>
      <c r="L420" t="s">
        <v>2258</v>
      </c>
      <c r="M420">
        <v>220</v>
      </c>
      <c r="N420" t="s">
        <v>2259</v>
      </c>
      <c r="O420" t="s">
        <v>645</v>
      </c>
      <c r="P420" t="s">
        <v>57</v>
      </c>
      <c r="Q420" t="s">
        <v>483</v>
      </c>
      <c r="R420" t="s">
        <v>98</v>
      </c>
      <c r="S420" t="s">
        <v>2260</v>
      </c>
      <c r="T420" t="s">
        <v>2261</v>
      </c>
      <c r="U420" t="s">
        <v>34</v>
      </c>
    </row>
    <row r="421" spans="2:21" hidden="1" x14ac:dyDescent="0.3">
      <c r="B421">
        <v>1164</v>
      </c>
      <c r="C421" t="s">
        <v>2069</v>
      </c>
      <c r="D421">
        <v>3456</v>
      </c>
      <c r="E421" t="s">
        <v>475</v>
      </c>
      <c r="F421" t="s">
        <v>22</v>
      </c>
      <c r="G421" t="s">
        <v>69</v>
      </c>
      <c r="H421" t="s">
        <v>2262</v>
      </c>
      <c r="I421" t="s">
        <v>262</v>
      </c>
      <c r="J421" t="s">
        <v>52</v>
      </c>
      <c r="K421" t="s">
        <v>682</v>
      </c>
      <c r="L421" t="s">
        <v>2071</v>
      </c>
      <c r="M421">
        <v>220</v>
      </c>
      <c r="N421" t="s">
        <v>811</v>
      </c>
      <c r="O421" t="s">
        <v>2263</v>
      </c>
      <c r="P421" t="s">
        <v>429</v>
      </c>
      <c r="Q421" t="s">
        <v>430</v>
      </c>
      <c r="R421" t="s">
        <v>33</v>
      </c>
      <c r="S421" t="s">
        <v>34</v>
      </c>
      <c r="T421" t="s">
        <v>34</v>
      </c>
      <c r="U421" t="s">
        <v>34</v>
      </c>
    </row>
    <row r="422" spans="2:21" hidden="1" x14ac:dyDescent="0.3">
      <c r="B422">
        <v>1163</v>
      </c>
      <c r="C422" t="s">
        <v>2264</v>
      </c>
      <c r="D422">
        <v>3455</v>
      </c>
      <c r="E422" t="s">
        <v>2189</v>
      </c>
      <c r="F422" t="s">
        <v>22</v>
      </c>
      <c r="G422" t="s">
        <v>2265</v>
      </c>
      <c r="H422" t="s">
        <v>2266</v>
      </c>
      <c r="I422" t="s">
        <v>42</v>
      </c>
      <c r="J422" t="s">
        <v>103</v>
      </c>
      <c r="K422" t="s">
        <v>2267</v>
      </c>
      <c r="L422" t="s">
        <v>2268</v>
      </c>
      <c r="M422">
        <v>154</v>
      </c>
      <c r="N422" t="s">
        <v>2269</v>
      </c>
      <c r="O422" t="s">
        <v>2200</v>
      </c>
      <c r="P422" t="s">
        <v>232</v>
      </c>
      <c r="Q422" t="s">
        <v>233</v>
      </c>
      <c r="R422" t="s">
        <v>79</v>
      </c>
      <c r="S422" t="s">
        <v>2270</v>
      </c>
      <c r="T422" t="s">
        <v>1733</v>
      </c>
      <c r="U422" t="s">
        <v>34</v>
      </c>
    </row>
    <row r="423" spans="2:21" hidden="1" x14ac:dyDescent="0.3">
      <c r="B423">
        <v>1162</v>
      </c>
      <c r="C423" t="s">
        <v>2271</v>
      </c>
      <c r="D423">
        <v>3454</v>
      </c>
      <c r="E423" t="s">
        <v>2272</v>
      </c>
      <c r="F423" t="s">
        <v>161</v>
      </c>
      <c r="G423" t="s">
        <v>652</v>
      </c>
      <c r="H423" t="s">
        <v>2273</v>
      </c>
      <c r="I423" t="s">
        <v>821</v>
      </c>
      <c r="J423" t="s">
        <v>72</v>
      </c>
      <c r="K423" t="s">
        <v>2274</v>
      </c>
      <c r="L423" t="s">
        <v>2275</v>
      </c>
      <c r="M423">
        <v>220</v>
      </c>
      <c r="N423" t="s">
        <v>2276</v>
      </c>
      <c r="O423" t="s">
        <v>2277</v>
      </c>
      <c r="P423" t="s">
        <v>114</v>
      </c>
      <c r="Q423" t="s">
        <v>114</v>
      </c>
      <c r="R423" t="s">
        <v>98</v>
      </c>
      <c r="S423" t="s">
        <v>34</v>
      </c>
      <c r="T423" t="s">
        <v>34</v>
      </c>
      <c r="U423" t="s">
        <v>34</v>
      </c>
    </row>
    <row r="424" spans="2:21" hidden="1" x14ac:dyDescent="0.3">
      <c r="B424">
        <v>1161</v>
      </c>
      <c r="C424" t="s">
        <v>2278</v>
      </c>
      <c r="D424">
        <v>3433</v>
      </c>
      <c r="E424" t="s">
        <v>2279</v>
      </c>
      <c r="F424" t="s">
        <v>22</v>
      </c>
      <c r="G424" t="s">
        <v>819</v>
      </c>
      <c r="H424" t="s">
        <v>2280</v>
      </c>
      <c r="I424" t="s">
        <v>2281</v>
      </c>
      <c r="J424" t="s">
        <v>52</v>
      </c>
      <c r="K424" t="s">
        <v>2282</v>
      </c>
      <c r="L424" t="s">
        <v>904</v>
      </c>
      <c r="M424">
        <v>220</v>
      </c>
      <c r="N424" t="s">
        <v>2283</v>
      </c>
      <c r="O424" t="s">
        <v>2284</v>
      </c>
      <c r="P424" t="s">
        <v>324</v>
      </c>
      <c r="Q424" t="s">
        <v>2285</v>
      </c>
      <c r="R424" t="s">
        <v>33</v>
      </c>
      <c r="S424" t="s">
        <v>34</v>
      </c>
      <c r="T424" t="s">
        <v>34</v>
      </c>
      <c r="U424" t="s">
        <v>34</v>
      </c>
    </row>
    <row r="425" spans="2:21" hidden="1" x14ac:dyDescent="0.3">
      <c r="B425">
        <v>1160</v>
      </c>
      <c r="C425" t="s">
        <v>2286</v>
      </c>
      <c r="D425">
        <v>3432</v>
      </c>
      <c r="E425" t="s">
        <v>1462</v>
      </c>
      <c r="F425" t="s">
        <v>88</v>
      </c>
      <c r="G425" t="s">
        <v>888</v>
      </c>
      <c r="H425" t="s">
        <v>2287</v>
      </c>
      <c r="I425" t="s">
        <v>2288</v>
      </c>
      <c r="J425" t="s">
        <v>72</v>
      </c>
      <c r="K425" t="s">
        <v>1991</v>
      </c>
      <c r="L425" t="s">
        <v>2289</v>
      </c>
      <c r="M425">
        <v>220</v>
      </c>
      <c r="N425" t="s">
        <v>137</v>
      </c>
      <c r="O425" t="s">
        <v>2290</v>
      </c>
      <c r="P425" t="s">
        <v>129</v>
      </c>
      <c r="Q425" t="s">
        <v>805</v>
      </c>
      <c r="R425" t="s">
        <v>98</v>
      </c>
      <c r="S425" t="s">
        <v>2291</v>
      </c>
      <c r="T425" t="s">
        <v>1400</v>
      </c>
      <c r="U425" t="s">
        <v>34</v>
      </c>
    </row>
    <row r="426" spans="2:21" hidden="1" x14ac:dyDescent="0.3">
      <c r="B426">
        <v>1159</v>
      </c>
      <c r="C426" t="s">
        <v>2292</v>
      </c>
      <c r="E426" t="s">
        <v>2293</v>
      </c>
      <c r="F426" t="s">
        <v>88</v>
      </c>
      <c r="G426" t="s">
        <v>36</v>
      </c>
      <c r="H426" t="s">
        <v>2294</v>
      </c>
      <c r="I426" t="s">
        <v>2288</v>
      </c>
      <c r="J426" t="s">
        <v>72</v>
      </c>
      <c r="K426" t="s">
        <v>572</v>
      </c>
      <c r="L426" t="s">
        <v>2295</v>
      </c>
      <c r="M426">
        <v>220</v>
      </c>
      <c r="N426" t="s">
        <v>137</v>
      </c>
      <c r="O426" t="s">
        <v>2290</v>
      </c>
      <c r="P426" t="s">
        <v>129</v>
      </c>
      <c r="Q426" t="s">
        <v>805</v>
      </c>
      <c r="R426" t="s">
        <v>98</v>
      </c>
      <c r="S426" t="s">
        <v>34</v>
      </c>
      <c r="T426" t="s">
        <v>34</v>
      </c>
      <c r="U426" t="s">
        <v>34</v>
      </c>
    </row>
    <row r="427" spans="2:21" hidden="1" x14ac:dyDescent="0.3">
      <c r="B427">
        <v>1158</v>
      </c>
      <c r="C427" t="s">
        <v>2296</v>
      </c>
      <c r="D427">
        <v>3430</v>
      </c>
      <c r="E427" t="s">
        <v>848</v>
      </c>
      <c r="F427" t="s">
        <v>22</v>
      </c>
      <c r="G427" t="s">
        <v>652</v>
      </c>
      <c r="H427" t="s">
        <v>2297</v>
      </c>
      <c r="I427" t="s">
        <v>876</v>
      </c>
      <c r="J427" t="s">
        <v>72</v>
      </c>
      <c r="K427" t="s">
        <v>2298</v>
      </c>
      <c r="L427" t="s">
        <v>2299</v>
      </c>
      <c r="M427">
        <v>220</v>
      </c>
      <c r="N427" t="s">
        <v>369</v>
      </c>
      <c r="O427" t="s">
        <v>248</v>
      </c>
      <c r="P427" t="s">
        <v>31</v>
      </c>
      <c r="Q427" t="s">
        <v>2100</v>
      </c>
      <c r="R427" t="s">
        <v>33</v>
      </c>
      <c r="S427" t="s">
        <v>2300</v>
      </c>
      <c r="T427" t="s">
        <v>1733</v>
      </c>
      <c r="U427" t="s">
        <v>34</v>
      </c>
    </row>
    <row r="428" spans="2:21" hidden="1" x14ac:dyDescent="0.3">
      <c r="B428">
        <v>1157</v>
      </c>
      <c r="C428" t="s">
        <v>2301</v>
      </c>
      <c r="D428">
        <v>3427</v>
      </c>
      <c r="E428" t="s">
        <v>1651</v>
      </c>
      <c r="F428" t="s">
        <v>22</v>
      </c>
      <c r="G428" t="s">
        <v>308</v>
      </c>
      <c r="H428" t="s">
        <v>2302</v>
      </c>
      <c r="I428" t="s">
        <v>1659</v>
      </c>
      <c r="J428" t="s">
        <v>72</v>
      </c>
      <c r="K428" t="s">
        <v>2303</v>
      </c>
      <c r="L428" t="s">
        <v>2304</v>
      </c>
      <c r="M428">
        <v>23</v>
      </c>
      <c r="N428" t="s">
        <v>389</v>
      </c>
      <c r="O428" t="s">
        <v>1100</v>
      </c>
      <c r="P428" t="s">
        <v>77</v>
      </c>
      <c r="Q428" t="s">
        <v>1140</v>
      </c>
      <c r="R428" t="s">
        <v>79</v>
      </c>
      <c r="S428" t="s">
        <v>34</v>
      </c>
      <c r="T428" t="s">
        <v>34</v>
      </c>
      <c r="U428" t="s">
        <v>34</v>
      </c>
    </row>
    <row r="429" spans="2:21" hidden="1" x14ac:dyDescent="0.3">
      <c r="B429">
        <v>1156</v>
      </c>
      <c r="C429" t="s">
        <v>2305</v>
      </c>
      <c r="D429">
        <v>3426</v>
      </c>
      <c r="E429" t="s">
        <v>485</v>
      </c>
      <c r="F429" t="s">
        <v>88</v>
      </c>
      <c r="G429" t="s">
        <v>819</v>
      </c>
      <c r="H429" t="s">
        <v>2306</v>
      </c>
      <c r="I429" t="s">
        <v>42</v>
      </c>
      <c r="J429" t="s">
        <v>103</v>
      </c>
      <c r="K429" t="s">
        <v>213</v>
      </c>
      <c r="L429" t="s">
        <v>2307</v>
      </c>
      <c r="M429">
        <v>220</v>
      </c>
      <c r="N429" t="s">
        <v>2308</v>
      </c>
      <c r="O429" t="s">
        <v>639</v>
      </c>
      <c r="P429" t="s">
        <v>57</v>
      </c>
      <c r="Q429" t="s">
        <v>1383</v>
      </c>
      <c r="R429" t="s">
        <v>98</v>
      </c>
      <c r="S429" t="s">
        <v>34</v>
      </c>
      <c r="T429" t="s">
        <v>34</v>
      </c>
      <c r="U429" t="s">
        <v>34</v>
      </c>
    </row>
    <row r="430" spans="2:21" hidden="1" x14ac:dyDescent="0.3">
      <c r="B430">
        <v>1155</v>
      </c>
      <c r="C430" t="s">
        <v>2309</v>
      </c>
      <c r="D430">
        <v>3493</v>
      </c>
      <c r="E430" t="s">
        <v>2310</v>
      </c>
      <c r="F430" t="s">
        <v>88</v>
      </c>
      <c r="G430" t="s">
        <v>36</v>
      </c>
      <c r="H430" t="s">
        <v>2311</v>
      </c>
      <c r="I430" t="s">
        <v>2312</v>
      </c>
      <c r="J430" t="s">
        <v>103</v>
      </c>
      <c r="K430" t="s">
        <v>769</v>
      </c>
      <c r="L430" t="s">
        <v>2313</v>
      </c>
      <c r="M430">
        <v>13</v>
      </c>
      <c r="N430" t="s">
        <v>2314</v>
      </c>
      <c r="O430" t="s">
        <v>2315</v>
      </c>
      <c r="P430" t="s">
        <v>300</v>
      </c>
      <c r="Q430" t="s">
        <v>670</v>
      </c>
      <c r="R430" t="s">
        <v>98</v>
      </c>
      <c r="S430" t="s">
        <v>2316</v>
      </c>
      <c r="T430" t="s">
        <v>1606</v>
      </c>
      <c r="U430" t="s">
        <v>34</v>
      </c>
    </row>
    <row r="431" spans="2:21" hidden="1" x14ac:dyDescent="0.3">
      <c r="B431">
        <v>1152</v>
      </c>
      <c r="C431" t="s">
        <v>2317</v>
      </c>
      <c r="D431">
        <v>3326</v>
      </c>
      <c r="E431" t="s">
        <v>2318</v>
      </c>
      <c r="F431" t="s">
        <v>22</v>
      </c>
      <c r="G431" t="s">
        <v>678</v>
      </c>
      <c r="H431" t="s">
        <v>2319</v>
      </c>
      <c r="I431" t="s">
        <v>2320</v>
      </c>
      <c r="J431" t="s">
        <v>52</v>
      </c>
      <c r="K431" t="s">
        <v>2321</v>
      </c>
      <c r="L431" t="s">
        <v>2322</v>
      </c>
      <c r="M431">
        <v>66</v>
      </c>
      <c r="N431" t="s">
        <v>137</v>
      </c>
      <c r="O431" t="s">
        <v>231</v>
      </c>
      <c r="P431" t="s">
        <v>57</v>
      </c>
      <c r="Q431" t="s">
        <v>2323</v>
      </c>
      <c r="R431" t="s">
        <v>79</v>
      </c>
      <c r="S431" t="s">
        <v>34</v>
      </c>
      <c r="T431" t="s">
        <v>34</v>
      </c>
      <c r="U431" t="s">
        <v>34</v>
      </c>
    </row>
    <row r="432" spans="2:21" hidden="1" x14ac:dyDescent="0.3">
      <c r="B432">
        <v>1136</v>
      </c>
      <c r="C432" t="s">
        <v>2324</v>
      </c>
      <c r="D432">
        <v>3407</v>
      </c>
      <c r="E432" t="s">
        <v>122</v>
      </c>
      <c r="F432" t="s">
        <v>22</v>
      </c>
      <c r="G432" t="s">
        <v>819</v>
      </c>
      <c r="H432" t="s">
        <v>2325</v>
      </c>
      <c r="I432" t="s">
        <v>124</v>
      </c>
      <c r="J432" t="s">
        <v>103</v>
      </c>
      <c r="K432" t="s">
        <v>2326</v>
      </c>
      <c r="L432" t="s">
        <v>2327</v>
      </c>
      <c r="M432">
        <v>66</v>
      </c>
      <c r="N432" t="s">
        <v>137</v>
      </c>
      <c r="O432" t="s">
        <v>138</v>
      </c>
      <c r="P432" t="s">
        <v>324</v>
      </c>
      <c r="Q432" t="s">
        <v>944</v>
      </c>
      <c r="R432" t="s">
        <v>79</v>
      </c>
      <c r="S432" t="s">
        <v>34</v>
      </c>
      <c r="T432" t="s">
        <v>34</v>
      </c>
      <c r="U432" t="s">
        <v>34</v>
      </c>
    </row>
    <row r="433" spans="1:21" hidden="1" x14ac:dyDescent="0.3">
      <c r="B433">
        <v>1135</v>
      </c>
      <c r="C433" t="s">
        <v>2328</v>
      </c>
      <c r="D433">
        <v>3409</v>
      </c>
      <c r="E433" t="s">
        <v>2170</v>
      </c>
      <c r="F433" t="s">
        <v>22</v>
      </c>
      <c r="G433" t="s">
        <v>819</v>
      </c>
      <c r="H433" t="s">
        <v>2329</v>
      </c>
      <c r="I433" t="s">
        <v>821</v>
      </c>
      <c r="J433" t="s">
        <v>72</v>
      </c>
      <c r="K433" t="s">
        <v>2330</v>
      </c>
      <c r="L433" t="s">
        <v>2331</v>
      </c>
      <c r="M433">
        <v>110</v>
      </c>
      <c r="N433" t="s">
        <v>137</v>
      </c>
      <c r="O433" t="s">
        <v>128</v>
      </c>
      <c r="P433" t="s">
        <v>129</v>
      </c>
      <c r="Q433" t="s">
        <v>2173</v>
      </c>
      <c r="R433" t="s">
        <v>79</v>
      </c>
      <c r="S433" t="s">
        <v>34</v>
      </c>
      <c r="T433" t="s">
        <v>34</v>
      </c>
      <c r="U433" t="s">
        <v>34</v>
      </c>
    </row>
    <row r="434" spans="1:21" hidden="1" x14ac:dyDescent="0.3">
      <c r="B434">
        <v>1134</v>
      </c>
      <c r="C434" t="s">
        <v>2332</v>
      </c>
      <c r="D434">
        <v>3408</v>
      </c>
      <c r="E434" t="s">
        <v>967</v>
      </c>
      <c r="F434" t="s">
        <v>22</v>
      </c>
      <c r="G434" t="s">
        <v>652</v>
      </c>
      <c r="H434" t="s">
        <v>2333</v>
      </c>
      <c r="I434" t="s">
        <v>2334</v>
      </c>
      <c r="J434" t="s">
        <v>52</v>
      </c>
      <c r="K434" t="s">
        <v>2335</v>
      </c>
      <c r="L434" t="s">
        <v>2336</v>
      </c>
      <c r="M434">
        <v>220</v>
      </c>
      <c r="N434" t="s">
        <v>2337</v>
      </c>
      <c r="O434" t="s">
        <v>1398</v>
      </c>
      <c r="P434" t="s">
        <v>46</v>
      </c>
      <c r="Q434" t="s">
        <v>421</v>
      </c>
      <c r="R434" t="s">
        <v>33</v>
      </c>
      <c r="S434" t="s">
        <v>2338</v>
      </c>
      <c r="T434" t="s">
        <v>2339</v>
      </c>
      <c r="U434" t="s">
        <v>34</v>
      </c>
    </row>
    <row r="435" spans="1:21" hidden="1" x14ac:dyDescent="0.3">
      <c r="B435">
        <v>1133</v>
      </c>
      <c r="C435" t="s">
        <v>2340</v>
      </c>
      <c r="D435">
        <v>3410</v>
      </c>
      <c r="E435" t="s">
        <v>2102</v>
      </c>
      <c r="F435" t="s">
        <v>88</v>
      </c>
      <c r="G435" t="s">
        <v>819</v>
      </c>
      <c r="H435" t="s">
        <v>2341</v>
      </c>
      <c r="I435" t="s">
        <v>2342</v>
      </c>
      <c r="J435" t="s">
        <v>103</v>
      </c>
      <c r="K435" t="s">
        <v>842</v>
      </c>
      <c r="L435" t="s">
        <v>2343</v>
      </c>
      <c r="M435">
        <v>220</v>
      </c>
      <c r="N435" t="s">
        <v>2344</v>
      </c>
      <c r="O435" t="s">
        <v>2345</v>
      </c>
      <c r="P435" t="s">
        <v>46</v>
      </c>
      <c r="Q435" t="s">
        <v>421</v>
      </c>
      <c r="R435" t="s">
        <v>98</v>
      </c>
      <c r="S435" t="s">
        <v>34</v>
      </c>
      <c r="T435" t="s">
        <v>34</v>
      </c>
      <c r="U435" t="s">
        <v>34</v>
      </c>
    </row>
    <row r="436" spans="1:21" hidden="1" x14ac:dyDescent="0.3">
      <c r="B436">
        <v>1132</v>
      </c>
      <c r="C436" t="s">
        <v>2346</v>
      </c>
      <c r="E436" t="s">
        <v>848</v>
      </c>
      <c r="F436" t="s">
        <v>22</v>
      </c>
      <c r="G436" t="s">
        <v>36</v>
      </c>
      <c r="H436" t="s">
        <v>2347</v>
      </c>
      <c r="I436" t="s">
        <v>876</v>
      </c>
      <c r="J436" t="s">
        <v>72</v>
      </c>
      <c r="K436" t="s">
        <v>2298</v>
      </c>
      <c r="L436" t="s">
        <v>2299</v>
      </c>
      <c r="M436">
        <v>220</v>
      </c>
      <c r="N436" t="s">
        <v>369</v>
      </c>
      <c r="O436" t="s">
        <v>248</v>
      </c>
      <c r="P436" t="s">
        <v>31</v>
      </c>
      <c r="Q436" t="s">
        <v>2100</v>
      </c>
      <c r="R436" t="s">
        <v>33</v>
      </c>
      <c r="S436" t="s">
        <v>34</v>
      </c>
      <c r="T436" t="s">
        <v>34</v>
      </c>
      <c r="U436" t="s">
        <v>34</v>
      </c>
    </row>
    <row r="437" spans="1:21" hidden="1" x14ac:dyDescent="0.3">
      <c r="B437">
        <v>1131</v>
      </c>
      <c r="C437" t="s">
        <v>2348</v>
      </c>
      <c r="E437" t="s">
        <v>1680</v>
      </c>
      <c r="F437" t="s">
        <v>22</v>
      </c>
      <c r="G437" t="s">
        <v>308</v>
      </c>
      <c r="H437" t="s">
        <v>2349</v>
      </c>
      <c r="I437" t="s">
        <v>172</v>
      </c>
      <c r="J437" t="s">
        <v>72</v>
      </c>
      <c r="K437" t="s">
        <v>2350</v>
      </c>
      <c r="L437" t="s">
        <v>2351</v>
      </c>
      <c r="M437">
        <v>12</v>
      </c>
      <c r="N437" t="s">
        <v>2352</v>
      </c>
      <c r="O437" t="s">
        <v>1134</v>
      </c>
      <c r="P437" t="s">
        <v>129</v>
      </c>
      <c r="Q437" t="s">
        <v>2353</v>
      </c>
      <c r="R437" t="s">
        <v>79</v>
      </c>
      <c r="S437" t="s">
        <v>34</v>
      </c>
      <c r="T437" t="s">
        <v>34</v>
      </c>
      <c r="U437" t="s">
        <v>34</v>
      </c>
    </row>
    <row r="438" spans="1:21" hidden="1" x14ac:dyDescent="0.3">
      <c r="B438">
        <v>1130</v>
      </c>
      <c r="C438" t="s">
        <v>2354</v>
      </c>
      <c r="D438">
        <v>3391</v>
      </c>
      <c r="E438" t="s">
        <v>1777</v>
      </c>
      <c r="F438" t="s">
        <v>22</v>
      </c>
      <c r="G438" t="s">
        <v>652</v>
      </c>
      <c r="H438" t="s">
        <v>2355</v>
      </c>
      <c r="I438" t="s">
        <v>360</v>
      </c>
      <c r="J438" t="s">
        <v>72</v>
      </c>
      <c r="K438" t="s">
        <v>2356</v>
      </c>
      <c r="L438" t="s">
        <v>2357</v>
      </c>
      <c r="M438">
        <v>110</v>
      </c>
      <c r="N438" t="s">
        <v>2358</v>
      </c>
      <c r="O438" t="s">
        <v>2359</v>
      </c>
      <c r="P438" t="s">
        <v>129</v>
      </c>
      <c r="Q438" t="s">
        <v>1782</v>
      </c>
      <c r="R438" t="s">
        <v>79</v>
      </c>
      <c r="S438" t="s">
        <v>2360</v>
      </c>
      <c r="T438" t="s">
        <v>2361</v>
      </c>
      <c r="U438" t="s">
        <v>34</v>
      </c>
    </row>
    <row r="439" spans="1:21" hidden="1" x14ac:dyDescent="0.3">
      <c r="B439">
        <v>1129</v>
      </c>
      <c r="C439" t="s">
        <v>2140</v>
      </c>
      <c r="D439">
        <v>3390</v>
      </c>
      <c r="E439" t="s">
        <v>2141</v>
      </c>
      <c r="F439" t="s">
        <v>88</v>
      </c>
      <c r="G439" t="s">
        <v>819</v>
      </c>
      <c r="H439" t="s">
        <v>2362</v>
      </c>
      <c r="I439" t="s">
        <v>829</v>
      </c>
      <c r="J439" t="s">
        <v>103</v>
      </c>
      <c r="K439" t="s">
        <v>2298</v>
      </c>
      <c r="L439" t="s">
        <v>2002</v>
      </c>
      <c r="M439">
        <v>110</v>
      </c>
      <c r="N439" t="s">
        <v>389</v>
      </c>
      <c r="O439" t="s">
        <v>167</v>
      </c>
      <c r="P439" t="s">
        <v>96</v>
      </c>
      <c r="Q439" t="s">
        <v>97</v>
      </c>
      <c r="R439" t="s">
        <v>98</v>
      </c>
      <c r="S439" t="s">
        <v>34</v>
      </c>
      <c r="T439" t="s">
        <v>34</v>
      </c>
      <c r="U439" t="s">
        <v>34</v>
      </c>
    </row>
    <row r="440" spans="1:21" hidden="1" x14ac:dyDescent="0.3">
      <c r="B440">
        <v>1128</v>
      </c>
      <c r="C440" t="s">
        <v>2363</v>
      </c>
      <c r="D440">
        <v>3385</v>
      </c>
      <c r="E440" t="s">
        <v>2364</v>
      </c>
      <c r="F440" t="s">
        <v>88</v>
      </c>
      <c r="G440" t="s">
        <v>888</v>
      </c>
      <c r="H440" t="s">
        <v>2365</v>
      </c>
      <c r="I440" t="s">
        <v>2366</v>
      </c>
      <c r="J440" t="s">
        <v>681</v>
      </c>
      <c r="K440" t="s">
        <v>1287</v>
      </c>
      <c r="L440" t="s">
        <v>2367</v>
      </c>
      <c r="M440">
        <v>23</v>
      </c>
      <c r="N440" t="s">
        <v>2368</v>
      </c>
      <c r="O440" t="s">
        <v>2369</v>
      </c>
      <c r="P440" t="s">
        <v>139</v>
      </c>
      <c r="Q440" t="s">
        <v>287</v>
      </c>
      <c r="R440" t="s">
        <v>98</v>
      </c>
      <c r="S440" t="s">
        <v>2370</v>
      </c>
      <c r="T440" t="s">
        <v>2371</v>
      </c>
      <c r="U440" t="s">
        <v>34</v>
      </c>
    </row>
    <row r="441" spans="1:21" hidden="1" x14ac:dyDescent="0.3">
      <c r="B441">
        <v>1127</v>
      </c>
      <c r="C441" t="s">
        <v>2372</v>
      </c>
      <c r="D441">
        <v>3384</v>
      </c>
      <c r="E441" t="s">
        <v>1777</v>
      </c>
      <c r="F441" t="s">
        <v>22</v>
      </c>
      <c r="G441" t="s">
        <v>819</v>
      </c>
      <c r="H441" t="s">
        <v>2373</v>
      </c>
      <c r="I441" t="s">
        <v>348</v>
      </c>
      <c r="J441" t="s">
        <v>72</v>
      </c>
      <c r="K441" t="s">
        <v>2374</v>
      </c>
      <c r="L441" t="s">
        <v>1779</v>
      </c>
      <c r="M441">
        <v>12</v>
      </c>
      <c r="N441" t="s">
        <v>2375</v>
      </c>
      <c r="O441" t="s">
        <v>2376</v>
      </c>
      <c r="P441" t="s">
        <v>129</v>
      </c>
      <c r="Q441" t="s">
        <v>1782</v>
      </c>
      <c r="R441" t="s">
        <v>79</v>
      </c>
      <c r="S441" t="s">
        <v>34</v>
      </c>
      <c r="T441" t="s">
        <v>34</v>
      </c>
      <c r="U441" t="s">
        <v>34</v>
      </c>
    </row>
    <row r="442" spans="1:21" hidden="1" x14ac:dyDescent="0.3">
      <c r="B442">
        <v>1126</v>
      </c>
      <c r="C442" t="s">
        <v>2377</v>
      </c>
      <c r="D442">
        <v>3383</v>
      </c>
      <c r="E442" t="s">
        <v>2170</v>
      </c>
      <c r="F442" t="s">
        <v>22</v>
      </c>
      <c r="G442" t="s">
        <v>652</v>
      </c>
      <c r="H442" t="s">
        <v>2378</v>
      </c>
      <c r="I442" t="s">
        <v>102</v>
      </c>
      <c r="J442" t="s">
        <v>72</v>
      </c>
      <c r="K442" t="s">
        <v>2374</v>
      </c>
      <c r="L442" t="s">
        <v>2379</v>
      </c>
      <c r="M442">
        <v>23</v>
      </c>
      <c r="N442" t="s">
        <v>137</v>
      </c>
      <c r="O442" t="s">
        <v>2380</v>
      </c>
      <c r="P442" t="s">
        <v>129</v>
      </c>
      <c r="Q442" t="s">
        <v>2173</v>
      </c>
      <c r="R442" t="s">
        <v>79</v>
      </c>
      <c r="S442" t="s">
        <v>2381</v>
      </c>
      <c r="T442" t="s">
        <v>1208</v>
      </c>
      <c r="U442" t="s">
        <v>1520</v>
      </c>
    </row>
    <row r="443" spans="1:21" hidden="1" x14ac:dyDescent="0.3">
      <c r="B443">
        <v>1125</v>
      </c>
      <c r="C443" t="s">
        <v>2382</v>
      </c>
      <c r="D443">
        <v>3382</v>
      </c>
      <c r="E443" t="s">
        <v>1631</v>
      </c>
      <c r="F443" t="s">
        <v>88</v>
      </c>
      <c r="G443" t="s">
        <v>243</v>
      </c>
      <c r="H443" t="s">
        <v>2383</v>
      </c>
      <c r="I443" t="s">
        <v>253</v>
      </c>
      <c r="J443" t="s">
        <v>103</v>
      </c>
      <c r="K443" t="s">
        <v>822</v>
      </c>
      <c r="L443" t="s">
        <v>2384</v>
      </c>
      <c r="M443">
        <v>220</v>
      </c>
      <c r="N443" t="s">
        <v>675</v>
      </c>
      <c r="O443" t="s">
        <v>2385</v>
      </c>
      <c r="P443" t="s">
        <v>114</v>
      </c>
      <c r="Q443" t="s">
        <v>2386</v>
      </c>
      <c r="R443" t="s">
        <v>98</v>
      </c>
      <c r="S443" t="s">
        <v>34</v>
      </c>
      <c r="T443" t="s">
        <v>34</v>
      </c>
      <c r="U443" t="s">
        <v>34</v>
      </c>
    </row>
    <row r="444" spans="1:21" hidden="1" x14ac:dyDescent="0.3">
      <c r="B444">
        <v>1124</v>
      </c>
      <c r="C444" t="s">
        <v>2387</v>
      </c>
      <c r="D444">
        <v>3370</v>
      </c>
      <c r="E444" t="s">
        <v>1785</v>
      </c>
      <c r="F444" t="s">
        <v>88</v>
      </c>
      <c r="G444" t="s">
        <v>888</v>
      </c>
      <c r="H444" t="s">
        <v>2388</v>
      </c>
      <c r="I444" t="s">
        <v>42</v>
      </c>
      <c r="J444" t="s">
        <v>52</v>
      </c>
      <c r="K444" t="s">
        <v>2389</v>
      </c>
      <c r="L444" t="s">
        <v>2390</v>
      </c>
      <c r="M444">
        <v>220</v>
      </c>
      <c r="N444" t="s">
        <v>137</v>
      </c>
      <c r="O444" t="s">
        <v>64</v>
      </c>
      <c r="P444" t="s">
        <v>57</v>
      </c>
      <c r="Q444" t="s">
        <v>1104</v>
      </c>
      <c r="R444" t="s">
        <v>98</v>
      </c>
      <c r="S444" t="s">
        <v>2391</v>
      </c>
      <c r="T444" t="s">
        <v>2361</v>
      </c>
      <c r="U444" t="s">
        <v>34</v>
      </c>
    </row>
    <row r="445" spans="1:21" hidden="1" x14ac:dyDescent="0.3">
      <c r="B445">
        <v>1123</v>
      </c>
      <c r="C445" t="s">
        <v>2392</v>
      </c>
      <c r="D445">
        <v>3369</v>
      </c>
      <c r="E445" t="s">
        <v>1462</v>
      </c>
      <c r="F445" t="s">
        <v>161</v>
      </c>
      <c r="G445" t="s">
        <v>652</v>
      </c>
      <c r="H445" t="s">
        <v>2393</v>
      </c>
      <c r="I445" t="s">
        <v>821</v>
      </c>
      <c r="J445" t="s">
        <v>72</v>
      </c>
      <c r="K445" t="s">
        <v>2394</v>
      </c>
      <c r="L445" t="s">
        <v>2395</v>
      </c>
      <c r="M445">
        <v>66</v>
      </c>
      <c r="N445" t="s">
        <v>137</v>
      </c>
      <c r="O445" t="s">
        <v>2396</v>
      </c>
      <c r="P445" t="s">
        <v>129</v>
      </c>
      <c r="Q445" t="s">
        <v>2397</v>
      </c>
      <c r="R445" t="s">
        <v>98</v>
      </c>
      <c r="S445" t="s">
        <v>34</v>
      </c>
      <c r="T445" t="s">
        <v>34</v>
      </c>
      <c r="U445" t="s">
        <v>34</v>
      </c>
    </row>
    <row r="446" spans="1:21" hidden="1" x14ac:dyDescent="0.3">
      <c r="B446">
        <v>1122</v>
      </c>
      <c r="C446" t="s">
        <v>2398</v>
      </c>
      <c r="D446">
        <v>3366</v>
      </c>
      <c r="E446" t="s">
        <v>1675</v>
      </c>
      <c r="F446" t="s">
        <v>88</v>
      </c>
      <c r="G446" t="s">
        <v>243</v>
      </c>
      <c r="H446" t="s">
        <v>2399</v>
      </c>
      <c r="I446" t="s">
        <v>876</v>
      </c>
      <c r="J446" t="s">
        <v>52</v>
      </c>
      <c r="K446" t="s">
        <v>2400</v>
      </c>
      <c r="L446" t="s">
        <v>2401</v>
      </c>
      <c r="M446">
        <v>220</v>
      </c>
      <c r="N446" t="s">
        <v>2402</v>
      </c>
      <c r="O446" t="s">
        <v>2402</v>
      </c>
      <c r="P446" t="s">
        <v>77</v>
      </c>
      <c r="Q446" t="s">
        <v>1306</v>
      </c>
      <c r="R446" t="s">
        <v>98</v>
      </c>
      <c r="S446" t="s">
        <v>34</v>
      </c>
      <c r="T446" t="s">
        <v>34</v>
      </c>
      <c r="U446" t="s">
        <v>34</v>
      </c>
    </row>
    <row r="447" spans="1:21" x14ac:dyDescent="0.3">
      <c r="A447">
        <f>A446+1</f>
        <v>1</v>
      </c>
      <c r="B447">
        <v>1121</v>
      </c>
      <c r="C447" t="s">
        <v>2403</v>
      </c>
      <c r="D447">
        <v>3363</v>
      </c>
      <c r="E447" t="s">
        <v>432</v>
      </c>
      <c r="F447" t="s">
        <v>88</v>
      </c>
      <c r="G447" t="s">
        <v>819</v>
      </c>
      <c r="H447" t="s">
        <v>2404</v>
      </c>
      <c r="I447" t="s">
        <v>544</v>
      </c>
      <c r="J447" t="s">
        <v>26</v>
      </c>
      <c r="K447" t="s">
        <v>2405</v>
      </c>
      <c r="L447" t="s">
        <v>2406</v>
      </c>
      <c r="M447">
        <v>220</v>
      </c>
      <c r="N447" t="s">
        <v>2407</v>
      </c>
      <c r="O447" t="s">
        <v>1019</v>
      </c>
      <c r="P447" t="s">
        <v>114</v>
      </c>
      <c r="Q447" t="s">
        <v>344</v>
      </c>
      <c r="R447" t="s">
        <v>98</v>
      </c>
      <c r="S447" t="s">
        <v>34</v>
      </c>
      <c r="T447" t="s">
        <v>34</v>
      </c>
      <c r="U447" t="s">
        <v>34</v>
      </c>
    </row>
    <row r="448" spans="1:21" hidden="1" x14ac:dyDescent="0.3">
      <c r="B448">
        <v>1120</v>
      </c>
      <c r="C448" t="s">
        <v>2408</v>
      </c>
      <c r="D448">
        <v>3442</v>
      </c>
      <c r="E448" t="s">
        <v>1542</v>
      </c>
      <c r="F448" t="s">
        <v>88</v>
      </c>
      <c r="G448" t="s">
        <v>69</v>
      </c>
      <c r="H448" t="s">
        <v>2409</v>
      </c>
      <c r="I448" t="s">
        <v>461</v>
      </c>
      <c r="J448" t="s">
        <v>103</v>
      </c>
      <c r="K448" t="s">
        <v>1252</v>
      </c>
      <c r="L448" t="s">
        <v>2410</v>
      </c>
      <c r="M448">
        <v>220</v>
      </c>
      <c r="N448" t="s">
        <v>2411</v>
      </c>
      <c r="O448" t="s">
        <v>2412</v>
      </c>
      <c r="P448" t="s">
        <v>129</v>
      </c>
      <c r="Q448" t="s">
        <v>805</v>
      </c>
      <c r="R448" t="s">
        <v>98</v>
      </c>
      <c r="S448" t="s">
        <v>34</v>
      </c>
      <c r="T448" t="s">
        <v>34</v>
      </c>
      <c r="U448" t="s">
        <v>34</v>
      </c>
    </row>
    <row r="449" spans="1:21" hidden="1" x14ac:dyDescent="0.3">
      <c r="B449">
        <v>1119</v>
      </c>
      <c r="C449" t="s">
        <v>2159</v>
      </c>
      <c r="D449">
        <v>3350</v>
      </c>
      <c r="E449" t="s">
        <v>1587</v>
      </c>
      <c r="F449" t="s">
        <v>88</v>
      </c>
      <c r="G449" t="s">
        <v>819</v>
      </c>
      <c r="H449" t="s">
        <v>2413</v>
      </c>
      <c r="I449" t="s">
        <v>544</v>
      </c>
      <c r="J449" t="s">
        <v>103</v>
      </c>
      <c r="K449" t="s">
        <v>213</v>
      </c>
      <c r="L449" t="s">
        <v>2414</v>
      </c>
      <c r="M449">
        <v>220</v>
      </c>
      <c r="N449" t="s">
        <v>248</v>
      </c>
      <c r="O449" t="s">
        <v>248</v>
      </c>
      <c r="P449" t="s">
        <v>96</v>
      </c>
      <c r="Q449" t="s">
        <v>2163</v>
      </c>
      <c r="R449" t="s">
        <v>98</v>
      </c>
      <c r="S449" t="s">
        <v>34</v>
      </c>
      <c r="T449" t="s">
        <v>34</v>
      </c>
      <c r="U449" t="s">
        <v>34</v>
      </c>
    </row>
    <row r="450" spans="1:21" hidden="1" x14ac:dyDescent="0.3">
      <c r="B450">
        <v>1118</v>
      </c>
      <c r="C450" t="s">
        <v>2415</v>
      </c>
      <c r="D450">
        <v>3349</v>
      </c>
      <c r="E450" t="s">
        <v>2416</v>
      </c>
      <c r="F450" t="s">
        <v>22</v>
      </c>
      <c r="G450" t="s">
        <v>652</v>
      </c>
      <c r="H450" t="s">
        <v>2417</v>
      </c>
      <c r="I450" t="s">
        <v>124</v>
      </c>
      <c r="J450" t="s">
        <v>72</v>
      </c>
      <c r="K450" t="s">
        <v>189</v>
      </c>
      <c r="L450" t="s">
        <v>2418</v>
      </c>
      <c r="M450">
        <v>110</v>
      </c>
      <c r="N450" t="s">
        <v>739</v>
      </c>
      <c r="O450" t="s">
        <v>2419</v>
      </c>
      <c r="P450" t="s">
        <v>129</v>
      </c>
      <c r="Q450" t="s">
        <v>805</v>
      </c>
      <c r="R450" t="s">
        <v>79</v>
      </c>
      <c r="S450" t="s">
        <v>2420</v>
      </c>
      <c r="T450" t="s">
        <v>1733</v>
      </c>
      <c r="U450" t="s">
        <v>34</v>
      </c>
    </row>
    <row r="451" spans="1:21" x14ac:dyDescent="0.3">
      <c r="A451">
        <f>A450+1</f>
        <v>1</v>
      </c>
      <c r="B451">
        <v>1117</v>
      </c>
      <c r="C451" t="s">
        <v>2421</v>
      </c>
      <c r="D451">
        <v>3337</v>
      </c>
      <c r="E451" t="s">
        <v>432</v>
      </c>
      <c r="F451" t="s">
        <v>161</v>
      </c>
      <c r="G451" t="s">
        <v>652</v>
      </c>
      <c r="H451" t="s">
        <v>2422</v>
      </c>
      <c r="I451" t="s">
        <v>821</v>
      </c>
      <c r="J451" t="s">
        <v>26</v>
      </c>
      <c r="K451" t="s">
        <v>2423</v>
      </c>
      <c r="L451" t="s">
        <v>2424</v>
      </c>
      <c r="M451">
        <v>33</v>
      </c>
      <c r="N451" t="s">
        <v>2425</v>
      </c>
      <c r="O451" t="s">
        <v>454</v>
      </c>
      <c r="P451" t="s">
        <v>114</v>
      </c>
      <c r="Q451" t="s">
        <v>249</v>
      </c>
      <c r="R451" t="s">
        <v>98</v>
      </c>
      <c r="S451" t="s">
        <v>34</v>
      </c>
      <c r="T451" t="s">
        <v>34</v>
      </c>
      <c r="U451" t="s">
        <v>34</v>
      </c>
    </row>
    <row r="452" spans="1:21" hidden="1" x14ac:dyDescent="0.3">
      <c r="B452">
        <v>1116</v>
      </c>
      <c r="C452" t="s">
        <v>2426</v>
      </c>
      <c r="D452">
        <v>3339</v>
      </c>
      <c r="E452" t="s">
        <v>1680</v>
      </c>
      <c r="F452" t="s">
        <v>161</v>
      </c>
      <c r="G452" t="s">
        <v>652</v>
      </c>
      <c r="H452" t="s">
        <v>2427</v>
      </c>
      <c r="I452" t="s">
        <v>1081</v>
      </c>
      <c r="J452" t="s">
        <v>72</v>
      </c>
      <c r="K452" t="s">
        <v>2428</v>
      </c>
      <c r="L452" t="s">
        <v>2429</v>
      </c>
      <c r="M452">
        <v>23</v>
      </c>
      <c r="N452" t="s">
        <v>2430</v>
      </c>
      <c r="O452" t="s">
        <v>2431</v>
      </c>
      <c r="P452" t="s">
        <v>129</v>
      </c>
      <c r="Q452" t="s">
        <v>130</v>
      </c>
      <c r="R452" t="s">
        <v>98</v>
      </c>
      <c r="S452" t="s">
        <v>34</v>
      </c>
      <c r="T452" t="s">
        <v>34</v>
      </c>
      <c r="U452" t="s">
        <v>34</v>
      </c>
    </row>
    <row r="453" spans="1:21" hidden="1" x14ac:dyDescent="0.3">
      <c r="B453">
        <v>1115</v>
      </c>
      <c r="C453" t="s">
        <v>2432</v>
      </c>
      <c r="D453">
        <v>3338</v>
      </c>
      <c r="E453" t="s">
        <v>179</v>
      </c>
      <c r="F453" t="s">
        <v>88</v>
      </c>
      <c r="G453" t="s">
        <v>819</v>
      </c>
      <c r="H453" t="s">
        <v>2433</v>
      </c>
      <c r="I453" t="s">
        <v>181</v>
      </c>
      <c r="J453" t="s">
        <v>103</v>
      </c>
      <c r="K453" t="s">
        <v>2434</v>
      </c>
      <c r="L453" t="s">
        <v>2435</v>
      </c>
      <c r="M453">
        <v>23</v>
      </c>
      <c r="N453" t="s">
        <v>1062</v>
      </c>
      <c r="O453" t="s">
        <v>2436</v>
      </c>
      <c r="P453" t="s">
        <v>114</v>
      </c>
      <c r="Q453" t="s">
        <v>114</v>
      </c>
      <c r="R453" t="s">
        <v>98</v>
      </c>
      <c r="S453" t="s">
        <v>34</v>
      </c>
      <c r="T453" t="s">
        <v>34</v>
      </c>
      <c r="U453" t="s">
        <v>34</v>
      </c>
    </row>
    <row r="454" spans="1:21" hidden="1" x14ac:dyDescent="0.3">
      <c r="B454">
        <v>1114</v>
      </c>
      <c r="C454" t="s">
        <v>2437</v>
      </c>
      <c r="D454">
        <v>3332</v>
      </c>
      <c r="E454" t="s">
        <v>1680</v>
      </c>
      <c r="F454" t="s">
        <v>22</v>
      </c>
      <c r="G454" t="s">
        <v>69</v>
      </c>
      <c r="H454" t="s">
        <v>2438</v>
      </c>
      <c r="I454" t="s">
        <v>172</v>
      </c>
      <c r="J454" t="s">
        <v>72</v>
      </c>
      <c r="K454" t="s">
        <v>2350</v>
      </c>
      <c r="L454" t="s">
        <v>2439</v>
      </c>
      <c r="M454">
        <v>12</v>
      </c>
      <c r="N454" t="s">
        <v>2440</v>
      </c>
      <c r="O454" t="s">
        <v>649</v>
      </c>
      <c r="P454" t="s">
        <v>129</v>
      </c>
      <c r="Q454" t="s">
        <v>2441</v>
      </c>
      <c r="R454" t="s">
        <v>79</v>
      </c>
      <c r="S454" t="s">
        <v>34</v>
      </c>
      <c r="T454" t="s">
        <v>34</v>
      </c>
      <c r="U454" t="s">
        <v>34</v>
      </c>
    </row>
    <row r="455" spans="1:21" hidden="1" x14ac:dyDescent="0.3">
      <c r="B455">
        <v>1113</v>
      </c>
      <c r="C455" t="s">
        <v>2442</v>
      </c>
      <c r="D455">
        <v>3331</v>
      </c>
      <c r="E455" t="s">
        <v>1680</v>
      </c>
      <c r="F455" t="s">
        <v>22</v>
      </c>
      <c r="G455" t="s">
        <v>308</v>
      </c>
      <c r="H455" t="s">
        <v>2443</v>
      </c>
      <c r="I455" t="s">
        <v>2444</v>
      </c>
      <c r="J455" t="s">
        <v>72</v>
      </c>
      <c r="K455" t="s">
        <v>2445</v>
      </c>
      <c r="L455" t="s">
        <v>782</v>
      </c>
      <c r="M455">
        <v>23</v>
      </c>
      <c r="N455" t="s">
        <v>2446</v>
      </c>
      <c r="O455" t="s">
        <v>2447</v>
      </c>
      <c r="P455" t="s">
        <v>129</v>
      </c>
      <c r="Q455" t="s">
        <v>785</v>
      </c>
      <c r="R455" t="s">
        <v>79</v>
      </c>
      <c r="S455" t="s">
        <v>34</v>
      </c>
      <c r="T455" t="s">
        <v>34</v>
      </c>
      <c r="U455" t="s">
        <v>34</v>
      </c>
    </row>
    <row r="456" spans="1:21" x14ac:dyDescent="0.3">
      <c r="A456">
        <f>A455+1</f>
        <v>1</v>
      </c>
      <c r="B456">
        <v>1112</v>
      </c>
      <c r="C456" t="s">
        <v>2448</v>
      </c>
      <c r="D456">
        <v>3330</v>
      </c>
      <c r="E456" t="s">
        <v>432</v>
      </c>
      <c r="F456" t="s">
        <v>161</v>
      </c>
      <c r="G456" t="s">
        <v>652</v>
      </c>
      <c r="H456" t="s">
        <v>2449</v>
      </c>
      <c r="I456" t="s">
        <v>2320</v>
      </c>
      <c r="J456" t="s">
        <v>26</v>
      </c>
      <c r="K456" t="s">
        <v>2450</v>
      </c>
      <c r="L456" t="s">
        <v>2451</v>
      </c>
      <c r="M456">
        <v>33</v>
      </c>
      <c r="N456" t="s">
        <v>2452</v>
      </c>
      <c r="O456" t="s">
        <v>2453</v>
      </c>
      <c r="P456" t="s">
        <v>46</v>
      </c>
      <c r="Q456" t="s">
        <v>47</v>
      </c>
      <c r="R456" t="s">
        <v>98</v>
      </c>
      <c r="S456" t="s">
        <v>34</v>
      </c>
      <c r="T456" t="s">
        <v>34</v>
      </c>
      <c r="U456" t="s">
        <v>34</v>
      </c>
    </row>
    <row r="457" spans="1:21" hidden="1" x14ac:dyDescent="0.3">
      <c r="B457">
        <v>1111</v>
      </c>
      <c r="C457" t="s">
        <v>2454</v>
      </c>
      <c r="D457">
        <v>3324</v>
      </c>
      <c r="E457" t="s">
        <v>2455</v>
      </c>
      <c r="F457" t="s">
        <v>88</v>
      </c>
      <c r="G457" t="s">
        <v>888</v>
      </c>
      <c r="H457" t="s">
        <v>2456</v>
      </c>
      <c r="I457" t="s">
        <v>2457</v>
      </c>
      <c r="J457" t="s">
        <v>52</v>
      </c>
      <c r="K457" t="s">
        <v>2458</v>
      </c>
      <c r="L457" t="s">
        <v>2459</v>
      </c>
      <c r="M457">
        <v>23</v>
      </c>
      <c r="N457" t="s">
        <v>622</v>
      </c>
      <c r="O457" t="s">
        <v>2460</v>
      </c>
      <c r="P457" t="s">
        <v>300</v>
      </c>
      <c r="Q457" t="s">
        <v>2461</v>
      </c>
      <c r="R457" t="s">
        <v>98</v>
      </c>
      <c r="S457" t="s">
        <v>2462</v>
      </c>
      <c r="T457" t="s">
        <v>1943</v>
      </c>
      <c r="U457" t="s">
        <v>34</v>
      </c>
    </row>
    <row r="458" spans="1:21" hidden="1" x14ac:dyDescent="0.3">
      <c r="B458">
        <v>1110</v>
      </c>
      <c r="C458" t="s">
        <v>2463</v>
      </c>
      <c r="D458">
        <v>3323</v>
      </c>
      <c r="E458" t="s">
        <v>1587</v>
      </c>
      <c r="F458" t="s">
        <v>88</v>
      </c>
      <c r="G458" t="s">
        <v>819</v>
      </c>
      <c r="H458" t="s">
        <v>2464</v>
      </c>
      <c r="I458" t="s">
        <v>42</v>
      </c>
      <c r="J458" t="s">
        <v>103</v>
      </c>
      <c r="K458" t="s">
        <v>213</v>
      </c>
      <c r="L458" t="s">
        <v>2465</v>
      </c>
      <c r="M458">
        <v>220</v>
      </c>
      <c r="N458" t="s">
        <v>248</v>
      </c>
      <c r="O458" t="s">
        <v>248</v>
      </c>
      <c r="P458" t="s">
        <v>57</v>
      </c>
      <c r="Q458" t="s">
        <v>1383</v>
      </c>
      <c r="R458" t="s">
        <v>98</v>
      </c>
      <c r="S458" t="s">
        <v>34</v>
      </c>
      <c r="T458" t="s">
        <v>34</v>
      </c>
      <c r="U458" t="s">
        <v>34</v>
      </c>
    </row>
    <row r="459" spans="1:21" hidden="1" x14ac:dyDescent="0.3">
      <c r="B459">
        <v>1109</v>
      </c>
      <c r="C459" t="s">
        <v>2466</v>
      </c>
      <c r="D459">
        <v>3322</v>
      </c>
      <c r="E459" t="s">
        <v>1301</v>
      </c>
      <c r="F459" t="s">
        <v>22</v>
      </c>
      <c r="G459" t="s">
        <v>652</v>
      </c>
      <c r="H459" t="s">
        <v>2467</v>
      </c>
      <c r="I459" t="s">
        <v>1198</v>
      </c>
      <c r="J459" t="s">
        <v>103</v>
      </c>
      <c r="K459" t="s">
        <v>2468</v>
      </c>
      <c r="L459" t="s">
        <v>2469</v>
      </c>
      <c r="M459">
        <v>110</v>
      </c>
      <c r="N459" t="s">
        <v>2470</v>
      </c>
      <c r="O459" t="s">
        <v>2471</v>
      </c>
      <c r="P459" t="s">
        <v>96</v>
      </c>
      <c r="Q459" t="s">
        <v>2472</v>
      </c>
      <c r="R459" t="s">
        <v>79</v>
      </c>
      <c r="S459" t="s">
        <v>2473</v>
      </c>
      <c r="T459" t="s">
        <v>1154</v>
      </c>
      <c r="U459" t="s">
        <v>34</v>
      </c>
    </row>
    <row r="460" spans="1:21" hidden="1" x14ac:dyDescent="0.3">
      <c r="B460">
        <v>1108</v>
      </c>
      <c r="C460" t="s">
        <v>2474</v>
      </c>
      <c r="D460">
        <v>3321</v>
      </c>
      <c r="E460" t="s">
        <v>179</v>
      </c>
      <c r="F460" t="s">
        <v>88</v>
      </c>
      <c r="G460" t="s">
        <v>819</v>
      </c>
      <c r="H460" t="s">
        <v>2475</v>
      </c>
      <c r="I460" t="s">
        <v>181</v>
      </c>
      <c r="J460" t="s">
        <v>103</v>
      </c>
      <c r="K460" t="s">
        <v>2476</v>
      </c>
      <c r="L460" t="s">
        <v>1061</v>
      </c>
      <c r="M460">
        <v>23</v>
      </c>
      <c r="N460" t="s">
        <v>1062</v>
      </c>
      <c r="O460" t="s">
        <v>1062</v>
      </c>
      <c r="P460" t="s">
        <v>114</v>
      </c>
      <c r="Q460" t="s">
        <v>740</v>
      </c>
      <c r="R460" t="s">
        <v>98</v>
      </c>
      <c r="S460" t="s">
        <v>2477</v>
      </c>
      <c r="T460" t="s">
        <v>2371</v>
      </c>
      <c r="U460" t="s">
        <v>34</v>
      </c>
    </row>
    <row r="461" spans="1:21" hidden="1" x14ac:dyDescent="0.3">
      <c r="B461">
        <v>1107</v>
      </c>
      <c r="C461" t="s">
        <v>2478</v>
      </c>
      <c r="D461">
        <v>3308</v>
      </c>
      <c r="E461" t="s">
        <v>2089</v>
      </c>
      <c r="F461" t="s">
        <v>22</v>
      </c>
      <c r="G461" t="s">
        <v>678</v>
      </c>
      <c r="H461" t="s">
        <v>2479</v>
      </c>
      <c r="I461" t="s">
        <v>262</v>
      </c>
      <c r="J461" t="s">
        <v>103</v>
      </c>
      <c r="K461" t="s">
        <v>2480</v>
      </c>
      <c r="L461" t="s">
        <v>2481</v>
      </c>
      <c r="M461">
        <v>110</v>
      </c>
      <c r="N461" t="s">
        <v>448</v>
      </c>
      <c r="O461" t="s">
        <v>2471</v>
      </c>
      <c r="P461" t="s">
        <v>129</v>
      </c>
      <c r="Q461" t="s">
        <v>1373</v>
      </c>
      <c r="R461" t="s">
        <v>79</v>
      </c>
      <c r="S461" t="s">
        <v>34</v>
      </c>
      <c r="T461" t="s">
        <v>34</v>
      </c>
      <c r="U461" t="s">
        <v>34</v>
      </c>
    </row>
    <row r="462" spans="1:21" x14ac:dyDescent="0.3">
      <c r="A462">
        <f>A461+1</f>
        <v>1</v>
      </c>
      <c r="B462">
        <v>1106</v>
      </c>
      <c r="C462" t="s">
        <v>2482</v>
      </c>
      <c r="D462">
        <v>3325</v>
      </c>
      <c r="E462" t="s">
        <v>432</v>
      </c>
      <c r="F462" t="s">
        <v>161</v>
      </c>
      <c r="G462" t="s">
        <v>652</v>
      </c>
      <c r="H462" t="s">
        <v>2483</v>
      </c>
      <c r="I462" t="s">
        <v>124</v>
      </c>
      <c r="J462" t="s">
        <v>26</v>
      </c>
      <c r="K462" t="s">
        <v>2303</v>
      </c>
      <c r="L462" t="s">
        <v>2484</v>
      </c>
      <c r="M462">
        <v>33</v>
      </c>
      <c r="N462" t="s">
        <v>55</v>
      </c>
      <c r="O462" t="s">
        <v>2485</v>
      </c>
      <c r="P462" t="s">
        <v>129</v>
      </c>
      <c r="Q462" t="s">
        <v>130</v>
      </c>
      <c r="R462" t="s">
        <v>98</v>
      </c>
      <c r="S462" t="s">
        <v>34</v>
      </c>
      <c r="T462" t="s">
        <v>34</v>
      </c>
      <c r="U462" t="s">
        <v>34</v>
      </c>
    </row>
    <row r="463" spans="1:21" hidden="1" x14ac:dyDescent="0.3">
      <c r="B463">
        <v>1105</v>
      </c>
      <c r="C463" t="s">
        <v>2486</v>
      </c>
      <c r="D463">
        <v>3307</v>
      </c>
      <c r="E463" t="s">
        <v>1675</v>
      </c>
      <c r="F463" t="s">
        <v>88</v>
      </c>
      <c r="G463" t="s">
        <v>819</v>
      </c>
      <c r="H463" t="s">
        <v>2487</v>
      </c>
      <c r="I463" t="s">
        <v>821</v>
      </c>
      <c r="J463" t="s">
        <v>103</v>
      </c>
      <c r="K463" t="s">
        <v>418</v>
      </c>
      <c r="L463" t="s">
        <v>2488</v>
      </c>
      <c r="M463">
        <v>220</v>
      </c>
      <c r="N463" t="s">
        <v>127</v>
      </c>
      <c r="O463" t="s">
        <v>343</v>
      </c>
      <c r="P463" t="s">
        <v>232</v>
      </c>
      <c r="Q463" t="s">
        <v>635</v>
      </c>
      <c r="R463" t="s">
        <v>98</v>
      </c>
      <c r="S463" t="s">
        <v>34</v>
      </c>
      <c r="T463" t="s">
        <v>34</v>
      </c>
      <c r="U463" t="s">
        <v>34</v>
      </c>
    </row>
    <row r="464" spans="1:21" hidden="1" x14ac:dyDescent="0.3">
      <c r="B464">
        <v>1104</v>
      </c>
      <c r="C464" t="s">
        <v>2489</v>
      </c>
      <c r="D464">
        <v>3306</v>
      </c>
      <c r="E464" t="s">
        <v>2490</v>
      </c>
      <c r="F464" t="s">
        <v>22</v>
      </c>
      <c r="G464" t="s">
        <v>678</v>
      </c>
      <c r="H464" t="s">
        <v>2491</v>
      </c>
      <c r="I464" t="s">
        <v>236</v>
      </c>
      <c r="J464" t="s">
        <v>103</v>
      </c>
      <c r="K464" t="s">
        <v>254</v>
      </c>
      <c r="L464" t="s">
        <v>2492</v>
      </c>
      <c r="M464">
        <v>220</v>
      </c>
      <c r="N464" t="s">
        <v>811</v>
      </c>
      <c r="O464" t="s">
        <v>167</v>
      </c>
      <c r="P464" t="s">
        <v>114</v>
      </c>
      <c r="Q464" t="s">
        <v>114</v>
      </c>
      <c r="R464" t="s">
        <v>33</v>
      </c>
      <c r="S464" t="s">
        <v>34</v>
      </c>
      <c r="T464" t="s">
        <v>34</v>
      </c>
      <c r="U464" t="s">
        <v>34</v>
      </c>
    </row>
    <row r="465" spans="1:21" x14ac:dyDescent="0.3">
      <c r="A465">
        <f>A464+1</f>
        <v>1</v>
      </c>
      <c r="B465">
        <v>1103</v>
      </c>
      <c r="C465" t="s">
        <v>2493</v>
      </c>
      <c r="D465">
        <v>3301</v>
      </c>
      <c r="E465" t="s">
        <v>2494</v>
      </c>
      <c r="F465" t="s">
        <v>22</v>
      </c>
      <c r="G465" t="s">
        <v>678</v>
      </c>
      <c r="H465" t="s">
        <v>2495</v>
      </c>
      <c r="I465" t="s">
        <v>42</v>
      </c>
      <c r="J465" t="s">
        <v>26</v>
      </c>
      <c r="K465" t="s">
        <v>702</v>
      </c>
      <c r="L465" t="s">
        <v>2496</v>
      </c>
      <c r="M465">
        <v>110</v>
      </c>
      <c r="N465" t="s">
        <v>137</v>
      </c>
      <c r="O465" t="s">
        <v>2497</v>
      </c>
      <c r="P465" t="s">
        <v>96</v>
      </c>
      <c r="Q465" t="s">
        <v>2498</v>
      </c>
      <c r="R465" t="s">
        <v>33</v>
      </c>
      <c r="S465" t="s">
        <v>34</v>
      </c>
      <c r="T465" t="s">
        <v>34</v>
      </c>
      <c r="U465" t="s">
        <v>34</v>
      </c>
    </row>
    <row r="466" spans="1:21" hidden="1" x14ac:dyDescent="0.3">
      <c r="B466">
        <v>1102</v>
      </c>
      <c r="C466" t="s">
        <v>2499</v>
      </c>
      <c r="D466">
        <v>3300</v>
      </c>
      <c r="E466" t="s">
        <v>1587</v>
      </c>
      <c r="F466" t="s">
        <v>88</v>
      </c>
      <c r="G466" t="s">
        <v>819</v>
      </c>
      <c r="H466" t="s">
        <v>2500</v>
      </c>
      <c r="I466" t="s">
        <v>487</v>
      </c>
      <c r="J466" t="s">
        <v>103</v>
      </c>
      <c r="K466" t="s">
        <v>213</v>
      </c>
      <c r="L466" t="s">
        <v>2501</v>
      </c>
      <c r="M466">
        <v>154</v>
      </c>
      <c r="N466" t="s">
        <v>921</v>
      </c>
      <c r="O466" t="s">
        <v>167</v>
      </c>
      <c r="P466" t="s">
        <v>232</v>
      </c>
      <c r="Q466" t="s">
        <v>533</v>
      </c>
      <c r="R466" t="s">
        <v>98</v>
      </c>
      <c r="S466" t="s">
        <v>34</v>
      </c>
      <c r="T466" t="s">
        <v>34</v>
      </c>
      <c r="U466" t="s">
        <v>34</v>
      </c>
    </row>
    <row r="467" spans="1:21" hidden="1" x14ac:dyDescent="0.3">
      <c r="B467">
        <v>1101</v>
      </c>
      <c r="C467" t="s">
        <v>2502</v>
      </c>
      <c r="D467">
        <v>3297</v>
      </c>
      <c r="E467" t="s">
        <v>142</v>
      </c>
      <c r="F467" t="s">
        <v>88</v>
      </c>
      <c r="G467" t="s">
        <v>819</v>
      </c>
      <c r="H467" t="s">
        <v>2503</v>
      </c>
      <c r="I467" t="s">
        <v>2504</v>
      </c>
      <c r="J467" t="s">
        <v>72</v>
      </c>
      <c r="K467" t="s">
        <v>1095</v>
      </c>
      <c r="L467" t="s">
        <v>2505</v>
      </c>
      <c r="M467">
        <v>220</v>
      </c>
      <c r="N467" t="s">
        <v>147</v>
      </c>
      <c r="O467" t="s">
        <v>911</v>
      </c>
      <c r="P467" t="s">
        <v>46</v>
      </c>
      <c r="Q467" t="s">
        <v>120</v>
      </c>
      <c r="R467" t="s">
        <v>98</v>
      </c>
      <c r="S467" t="s">
        <v>34</v>
      </c>
      <c r="T467" t="s">
        <v>34</v>
      </c>
      <c r="U467" t="s">
        <v>34</v>
      </c>
    </row>
    <row r="468" spans="1:21" hidden="1" x14ac:dyDescent="0.3">
      <c r="B468">
        <v>1100</v>
      </c>
      <c r="C468" t="s">
        <v>2506</v>
      </c>
      <c r="D468">
        <v>3296</v>
      </c>
      <c r="E468" t="s">
        <v>132</v>
      </c>
      <c r="F468" t="s">
        <v>88</v>
      </c>
      <c r="G468" t="s">
        <v>819</v>
      </c>
      <c r="H468" t="s">
        <v>2507</v>
      </c>
      <c r="I468" t="s">
        <v>461</v>
      </c>
      <c r="J468" t="s">
        <v>103</v>
      </c>
      <c r="K468" t="s">
        <v>2508</v>
      </c>
      <c r="L468" t="s">
        <v>2509</v>
      </c>
      <c r="M468">
        <v>66</v>
      </c>
      <c r="N468" t="s">
        <v>2510</v>
      </c>
      <c r="O468" t="s">
        <v>276</v>
      </c>
      <c r="P468" t="s">
        <v>31</v>
      </c>
      <c r="Q468" t="s">
        <v>2100</v>
      </c>
      <c r="R468" t="s">
        <v>98</v>
      </c>
      <c r="S468" t="s">
        <v>34</v>
      </c>
      <c r="T468" t="s">
        <v>34</v>
      </c>
      <c r="U468" t="s">
        <v>34</v>
      </c>
    </row>
    <row r="469" spans="1:21" hidden="1" x14ac:dyDescent="0.3">
      <c r="B469">
        <v>1098</v>
      </c>
      <c r="C469" t="s">
        <v>2511</v>
      </c>
      <c r="D469">
        <v>3250</v>
      </c>
      <c r="E469" t="s">
        <v>333</v>
      </c>
      <c r="F469" t="s">
        <v>22</v>
      </c>
      <c r="G469" t="s">
        <v>268</v>
      </c>
      <c r="H469" t="s">
        <v>2512</v>
      </c>
      <c r="I469" t="s">
        <v>1893</v>
      </c>
      <c r="J469" t="s">
        <v>103</v>
      </c>
      <c r="K469" t="s">
        <v>1572</v>
      </c>
      <c r="L469" t="s">
        <v>2220</v>
      </c>
      <c r="M469">
        <v>220</v>
      </c>
      <c r="N469" t="s">
        <v>1084</v>
      </c>
      <c r="O469" t="s">
        <v>2513</v>
      </c>
      <c r="P469" t="s">
        <v>114</v>
      </c>
      <c r="Q469" t="s">
        <v>168</v>
      </c>
      <c r="R469" t="s">
        <v>33</v>
      </c>
      <c r="S469" t="s">
        <v>34</v>
      </c>
      <c r="T469" t="s">
        <v>34</v>
      </c>
      <c r="U469" t="s">
        <v>34</v>
      </c>
    </row>
    <row r="470" spans="1:21" hidden="1" x14ac:dyDescent="0.3">
      <c r="B470">
        <v>1097</v>
      </c>
      <c r="C470" t="s">
        <v>2514</v>
      </c>
      <c r="D470">
        <v>3123</v>
      </c>
      <c r="E470" t="s">
        <v>717</v>
      </c>
      <c r="F470" t="s">
        <v>22</v>
      </c>
      <c r="G470" t="s">
        <v>819</v>
      </c>
      <c r="H470" t="s">
        <v>2515</v>
      </c>
      <c r="I470" t="s">
        <v>2516</v>
      </c>
      <c r="J470" t="s">
        <v>103</v>
      </c>
      <c r="K470" t="s">
        <v>2517</v>
      </c>
      <c r="L470" t="s">
        <v>419</v>
      </c>
      <c r="M470">
        <v>220</v>
      </c>
      <c r="N470" t="s">
        <v>2518</v>
      </c>
      <c r="O470" t="s">
        <v>2519</v>
      </c>
      <c r="P470" t="s">
        <v>46</v>
      </c>
      <c r="Q470" t="s">
        <v>241</v>
      </c>
      <c r="R470" t="s">
        <v>33</v>
      </c>
      <c r="S470" t="s">
        <v>34</v>
      </c>
      <c r="T470" t="s">
        <v>34</v>
      </c>
      <c r="U470" t="s">
        <v>34</v>
      </c>
    </row>
    <row r="471" spans="1:21" hidden="1" x14ac:dyDescent="0.3">
      <c r="B471">
        <v>1096</v>
      </c>
      <c r="C471" t="s">
        <v>2520</v>
      </c>
      <c r="D471">
        <v>3160</v>
      </c>
      <c r="E471" t="s">
        <v>333</v>
      </c>
      <c r="F471" t="s">
        <v>88</v>
      </c>
      <c r="G471" t="s">
        <v>888</v>
      </c>
      <c r="H471" t="s">
        <v>2521</v>
      </c>
      <c r="I471" t="s">
        <v>2522</v>
      </c>
      <c r="J471" t="s">
        <v>52</v>
      </c>
      <c r="K471" t="s">
        <v>2523</v>
      </c>
      <c r="L471" t="s">
        <v>2524</v>
      </c>
      <c r="M471">
        <v>220</v>
      </c>
      <c r="N471" t="s">
        <v>638</v>
      </c>
      <c r="O471" t="s">
        <v>2525</v>
      </c>
      <c r="P471" t="s">
        <v>114</v>
      </c>
      <c r="Q471" t="s">
        <v>2386</v>
      </c>
      <c r="R471" t="s">
        <v>98</v>
      </c>
      <c r="S471" t="s">
        <v>34</v>
      </c>
      <c r="T471" t="s">
        <v>34</v>
      </c>
      <c r="U471" t="s">
        <v>34</v>
      </c>
    </row>
    <row r="472" spans="1:21" x14ac:dyDescent="0.3">
      <c r="A472">
        <f>A471+1</f>
        <v>1</v>
      </c>
      <c r="B472">
        <v>1095</v>
      </c>
      <c r="C472" t="s">
        <v>2526</v>
      </c>
      <c r="D472">
        <v>3157</v>
      </c>
      <c r="E472" t="s">
        <v>432</v>
      </c>
      <c r="F472" t="s">
        <v>88</v>
      </c>
      <c r="G472" t="s">
        <v>962</v>
      </c>
      <c r="H472" t="s">
        <v>2527</v>
      </c>
      <c r="I472" t="s">
        <v>2528</v>
      </c>
      <c r="J472" t="s">
        <v>26</v>
      </c>
      <c r="K472" t="s">
        <v>2529</v>
      </c>
      <c r="L472" t="s">
        <v>2530</v>
      </c>
      <c r="M472">
        <v>220</v>
      </c>
      <c r="N472" t="s">
        <v>2531</v>
      </c>
      <c r="O472" t="s">
        <v>2532</v>
      </c>
      <c r="P472" t="s">
        <v>46</v>
      </c>
      <c r="Q472" t="s">
        <v>120</v>
      </c>
      <c r="R472" t="s">
        <v>98</v>
      </c>
      <c r="S472" t="s">
        <v>34</v>
      </c>
      <c r="T472" t="s">
        <v>34</v>
      </c>
      <c r="U472" t="s">
        <v>34</v>
      </c>
    </row>
    <row r="473" spans="1:21" hidden="1" x14ac:dyDescent="0.3">
      <c r="B473">
        <v>1094</v>
      </c>
      <c r="C473" t="s">
        <v>2533</v>
      </c>
      <c r="D473">
        <v>3156</v>
      </c>
      <c r="E473" t="s">
        <v>2534</v>
      </c>
      <c r="F473" t="s">
        <v>88</v>
      </c>
      <c r="G473" t="s">
        <v>819</v>
      </c>
      <c r="H473" t="s">
        <v>2535</v>
      </c>
      <c r="I473" t="s">
        <v>102</v>
      </c>
      <c r="J473" t="s">
        <v>72</v>
      </c>
      <c r="K473" t="s">
        <v>2536</v>
      </c>
      <c r="L473" t="s">
        <v>2537</v>
      </c>
      <c r="M473">
        <v>23</v>
      </c>
      <c r="N473" t="s">
        <v>1578</v>
      </c>
      <c r="O473" t="s">
        <v>2538</v>
      </c>
      <c r="P473" t="s">
        <v>129</v>
      </c>
      <c r="Q473" t="s">
        <v>217</v>
      </c>
      <c r="R473" t="s">
        <v>98</v>
      </c>
      <c r="S473" t="s">
        <v>34</v>
      </c>
      <c r="T473" t="s">
        <v>34</v>
      </c>
      <c r="U473" t="s">
        <v>34</v>
      </c>
    </row>
    <row r="474" spans="1:21" hidden="1" x14ac:dyDescent="0.3">
      <c r="B474">
        <v>1093</v>
      </c>
      <c r="C474" t="s">
        <v>2539</v>
      </c>
      <c r="D474">
        <v>3155</v>
      </c>
      <c r="E474" t="s">
        <v>1680</v>
      </c>
      <c r="F474" t="s">
        <v>22</v>
      </c>
      <c r="G474" t="s">
        <v>308</v>
      </c>
      <c r="H474" t="s">
        <v>2540</v>
      </c>
      <c r="I474" t="s">
        <v>172</v>
      </c>
      <c r="J474" t="s">
        <v>72</v>
      </c>
      <c r="K474" t="s">
        <v>2541</v>
      </c>
      <c r="L474" t="s">
        <v>2542</v>
      </c>
      <c r="M474">
        <v>12</v>
      </c>
      <c r="N474" t="s">
        <v>2543</v>
      </c>
      <c r="O474" t="s">
        <v>2544</v>
      </c>
      <c r="P474" t="s">
        <v>129</v>
      </c>
      <c r="Q474" t="s">
        <v>2545</v>
      </c>
      <c r="R474" t="s">
        <v>79</v>
      </c>
      <c r="S474" t="s">
        <v>34</v>
      </c>
      <c r="T474" t="s">
        <v>34</v>
      </c>
      <c r="U474" t="s">
        <v>34</v>
      </c>
    </row>
    <row r="475" spans="1:21" hidden="1" x14ac:dyDescent="0.3">
      <c r="B475">
        <v>1092</v>
      </c>
      <c r="C475" t="s">
        <v>2546</v>
      </c>
      <c r="D475">
        <v>3154</v>
      </c>
      <c r="E475" t="s">
        <v>2494</v>
      </c>
      <c r="F475" t="s">
        <v>22</v>
      </c>
      <c r="G475" t="s">
        <v>678</v>
      </c>
      <c r="H475" t="s">
        <v>2547</v>
      </c>
      <c r="I475" t="s">
        <v>387</v>
      </c>
      <c r="J475" t="s">
        <v>103</v>
      </c>
      <c r="K475" t="s">
        <v>1627</v>
      </c>
      <c r="L475" t="s">
        <v>1310</v>
      </c>
      <c r="M475">
        <v>110</v>
      </c>
      <c r="N475" t="s">
        <v>2548</v>
      </c>
      <c r="O475" t="s">
        <v>2549</v>
      </c>
      <c r="P475" t="s">
        <v>96</v>
      </c>
      <c r="Q475" t="s">
        <v>689</v>
      </c>
      <c r="R475" t="s">
        <v>79</v>
      </c>
      <c r="S475" t="s">
        <v>34</v>
      </c>
      <c r="T475" t="s">
        <v>34</v>
      </c>
      <c r="U475" t="s">
        <v>34</v>
      </c>
    </row>
    <row r="476" spans="1:21" hidden="1" x14ac:dyDescent="0.3">
      <c r="B476">
        <v>1091</v>
      </c>
      <c r="C476" t="s">
        <v>2550</v>
      </c>
      <c r="D476">
        <v>3159</v>
      </c>
      <c r="E476" t="s">
        <v>2551</v>
      </c>
      <c r="F476" t="s">
        <v>22</v>
      </c>
      <c r="G476" t="s">
        <v>1425</v>
      </c>
      <c r="H476" t="s">
        <v>2552</v>
      </c>
      <c r="I476" t="s">
        <v>387</v>
      </c>
      <c r="J476" t="s">
        <v>52</v>
      </c>
      <c r="K476" t="s">
        <v>919</v>
      </c>
      <c r="L476" t="s">
        <v>2553</v>
      </c>
      <c r="M476">
        <v>220</v>
      </c>
      <c r="N476" t="s">
        <v>137</v>
      </c>
      <c r="O476" t="s">
        <v>248</v>
      </c>
      <c r="P476" t="s">
        <v>300</v>
      </c>
      <c r="Q476" t="s">
        <v>670</v>
      </c>
      <c r="R476" t="s">
        <v>79</v>
      </c>
      <c r="S476" t="s">
        <v>34</v>
      </c>
      <c r="T476" t="s">
        <v>34</v>
      </c>
      <c r="U476" t="s">
        <v>34</v>
      </c>
    </row>
    <row r="477" spans="1:21" hidden="1" x14ac:dyDescent="0.3">
      <c r="B477">
        <v>1090</v>
      </c>
      <c r="C477" t="s">
        <v>2554</v>
      </c>
      <c r="D477">
        <v>3153</v>
      </c>
      <c r="E477" t="s">
        <v>2555</v>
      </c>
      <c r="F477" t="s">
        <v>88</v>
      </c>
      <c r="G477" t="s">
        <v>888</v>
      </c>
      <c r="H477" t="s">
        <v>2556</v>
      </c>
      <c r="I477" t="s">
        <v>2557</v>
      </c>
      <c r="J477" t="s">
        <v>52</v>
      </c>
      <c r="K477" t="s">
        <v>2558</v>
      </c>
      <c r="L477" t="s">
        <v>2559</v>
      </c>
      <c r="M477">
        <v>220</v>
      </c>
      <c r="N477" t="s">
        <v>2560</v>
      </c>
      <c r="O477" t="s">
        <v>2561</v>
      </c>
      <c r="P477" t="s">
        <v>77</v>
      </c>
      <c r="Q477" t="s">
        <v>1306</v>
      </c>
      <c r="R477" t="s">
        <v>98</v>
      </c>
      <c r="S477" t="s">
        <v>2562</v>
      </c>
      <c r="T477" t="s">
        <v>2361</v>
      </c>
      <c r="U477" t="s">
        <v>34</v>
      </c>
    </row>
    <row r="478" spans="1:21" x14ac:dyDescent="0.3">
      <c r="A478">
        <f>A477+1</f>
        <v>1</v>
      </c>
      <c r="B478">
        <v>1089</v>
      </c>
      <c r="C478" t="s">
        <v>2563</v>
      </c>
      <c r="D478">
        <v>3139</v>
      </c>
      <c r="E478" t="s">
        <v>432</v>
      </c>
      <c r="F478" t="s">
        <v>22</v>
      </c>
      <c r="G478" t="s">
        <v>227</v>
      </c>
      <c r="H478" t="s">
        <v>2564</v>
      </c>
      <c r="I478" t="s">
        <v>1880</v>
      </c>
      <c r="J478" t="s">
        <v>26</v>
      </c>
      <c r="K478" t="s">
        <v>2480</v>
      </c>
      <c r="L478" t="s">
        <v>2565</v>
      </c>
      <c r="M478">
        <v>220</v>
      </c>
      <c r="N478" t="s">
        <v>1010</v>
      </c>
      <c r="O478" t="s">
        <v>2566</v>
      </c>
      <c r="P478" t="s">
        <v>46</v>
      </c>
      <c r="Q478" t="s">
        <v>120</v>
      </c>
      <c r="R478" t="s">
        <v>33</v>
      </c>
      <c r="S478" t="s">
        <v>34</v>
      </c>
      <c r="T478" t="s">
        <v>34</v>
      </c>
      <c r="U478" t="s">
        <v>34</v>
      </c>
    </row>
    <row r="479" spans="1:21" hidden="1" x14ac:dyDescent="0.3">
      <c r="B479">
        <v>1088</v>
      </c>
      <c r="C479" t="s">
        <v>2567</v>
      </c>
      <c r="D479">
        <v>3138</v>
      </c>
      <c r="E479" t="s">
        <v>2568</v>
      </c>
      <c r="F479" t="s">
        <v>22</v>
      </c>
      <c r="G479" t="s">
        <v>819</v>
      </c>
      <c r="H479" t="s">
        <v>2569</v>
      </c>
      <c r="I479" t="s">
        <v>102</v>
      </c>
      <c r="J479" t="s">
        <v>103</v>
      </c>
      <c r="K479" t="s">
        <v>1682</v>
      </c>
      <c r="L479" t="s">
        <v>2570</v>
      </c>
      <c r="M479">
        <v>110</v>
      </c>
      <c r="N479" t="s">
        <v>2571</v>
      </c>
      <c r="O479" t="s">
        <v>1815</v>
      </c>
      <c r="P479" t="s">
        <v>202</v>
      </c>
      <c r="Q479" t="s">
        <v>778</v>
      </c>
      <c r="R479" t="s">
        <v>33</v>
      </c>
      <c r="S479" t="s">
        <v>34</v>
      </c>
      <c r="T479" t="s">
        <v>34</v>
      </c>
      <c r="U479" t="s">
        <v>34</v>
      </c>
    </row>
    <row r="480" spans="1:21" hidden="1" x14ac:dyDescent="0.3">
      <c r="B480">
        <v>1087</v>
      </c>
      <c r="C480" t="s">
        <v>2572</v>
      </c>
      <c r="D480">
        <v>3137</v>
      </c>
      <c r="E480" t="s">
        <v>1631</v>
      </c>
      <c r="F480" t="s">
        <v>88</v>
      </c>
      <c r="G480" t="s">
        <v>743</v>
      </c>
      <c r="H480" t="s">
        <v>2573</v>
      </c>
      <c r="I480" t="s">
        <v>2574</v>
      </c>
      <c r="J480" t="s">
        <v>52</v>
      </c>
      <c r="K480" t="s">
        <v>822</v>
      </c>
      <c r="L480" t="s">
        <v>2575</v>
      </c>
      <c r="M480">
        <v>220</v>
      </c>
      <c r="N480" t="s">
        <v>2137</v>
      </c>
      <c r="O480" t="s">
        <v>2137</v>
      </c>
      <c r="P480" t="s">
        <v>77</v>
      </c>
      <c r="Q480" t="s">
        <v>2576</v>
      </c>
      <c r="R480" t="s">
        <v>98</v>
      </c>
      <c r="S480" t="s">
        <v>34</v>
      </c>
      <c r="T480" t="s">
        <v>34</v>
      </c>
      <c r="U480" t="s">
        <v>34</v>
      </c>
    </row>
    <row r="481" spans="1:21" hidden="1" x14ac:dyDescent="0.3">
      <c r="B481">
        <v>1086</v>
      </c>
      <c r="C481" t="s">
        <v>2577</v>
      </c>
      <c r="D481">
        <v>3130</v>
      </c>
      <c r="E481" t="s">
        <v>1037</v>
      </c>
      <c r="F481" t="s">
        <v>88</v>
      </c>
      <c r="G481" t="s">
        <v>243</v>
      </c>
      <c r="H481" t="s">
        <v>2578</v>
      </c>
      <c r="I481" t="s">
        <v>2579</v>
      </c>
      <c r="J481" t="s">
        <v>52</v>
      </c>
      <c r="K481" t="s">
        <v>1238</v>
      </c>
      <c r="L481" t="s">
        <v>2580</v>
      </c>
      <c r="M481">
        <v>220</v>
      </c>
      <c r="N481" t="s">
        <v>2581</v>
      </c>
      <c r="O481" t="s">
        <v>2582</v>
      </c>
      <c r="P481" t="s">
        <v>202</v>
      </c>
      <c r="Q481" t="s">
        <v>886</v>
      </c>
      <c r="R481" t="s">
        <v>98</v>
      </c>
      <c r="S481" t="s">
        <v>34</v>
      </c>
      <c r="T481" t="s">
        <v>34</v>
      </c>
      <c r="U481" t="s">
        <v>34</v>
      </c>
    </row>
    <row r="482" spans="1:21" hidden="1" x14ac:dyDescent="0.3">
      <c r="B482">
        <v>1085</v>
      </c>
      <c r="C482" t="s">
        <v>2583</v>
      </c>
      <c r="D482">
        <v>3129</v>
      </c>
      <c r="E482" t="s">
        <v>2584</v>
      </c>
      <c r="F482" t="s">
        <v>22</v>
      </c>
      <c r="G482" t="s">
        <v>652</v>
      </c>
      <c r="H482" t="s">
        <v>2585</v>
      </c>
      <c r="I482" t="s">
        <v>360</v>
      </c>
      <c r="J482" t="s">
        <v>72</v>
      </c>
      <c r="K482" t="s">
        <v>173</v>
      </c>
      <c r="L482" t="s">
        <v>2586</v>
      </c>
      <c r="M482">
        <v>110</v>
      </c>
      <c r="N482" t="s">
        <v>2587</v>
      </c>
      <c r="O482" t="s">
        <v>2588</v>
      </c>
      <c r="P482" t="s">
        <v>129</v>
      </c>
      <c r="Q482" t="s">
        <v>939</v>
      </c>
      <c r="R482" t="s">
        <v>79</v>
      </c>
      <c r="S482" t="s">
        <v>2589</v>
      </c>
      <c r="T482" t="s">
        <v>1208</v>
      </c>
      <c r="U482" t="s">
        <v>34</v>
      </c>
    </row>
    <row r="483" spans="1:21" hidden="1" x14ac:dyDescent="0.3">
      <c r="B483">
        <v>1084</v>
      </c>
      <c r="C483" t="s">
        <v>2590</v>
      </c>
      <c r="D483">
        <v>3128</v>
      </c>
      <c r="E483" t="s">
        <v>2591</v>
      </c>
      <c r="F483" t="s">
        <v>22</v>
      </c>
      <c r="G483" t="s">
        <v>652</v>
      </c>
      <c r="H483" t="s">
        <v>2592</v>
      </c>
      <c r="I483" t="s">
        <v>1081</v>
      </c>
      <c r="J483" t="s">
        <v>72</v>
      </c>
      <c r="K483" t="s">
        <v>2523</v>
      </c>
      <c r="L483" t="s">
        <v>2593</v>
      </c>
      <c r="M483">
        <v>23</v>
      </c>
      <c r="N483" t="s">
        <v>137</v>
      </c>
      <c r="O483" t="s">
        <v>1100</v>
      </c>
      <c r="P483" t="s">
        <v>324</v>
      </c>
      <c r="Q483" t="s">
        <v>2594</v>
      </c>
      <c r="R483" t="s">
        <v>79</v>
      </c>
      <c r="S483" t="s">
        <v>2595</v>
      </c>
      <c r="T483" t="s">
        <v>34</v>
      </c>
      <c r="U483" t="s">
        <v>34</v>
      </c>
    </row>
    <row r="484" spans="1:21" hidden="1" x14ac:dyDescent="0.3">
      <c r="B484">
        <v>1083</v>
      </c>
      <c r="C484" t="s">
        <v>2596</v>
      </c>
      <c r="D484">
        <v>3127</v>
      </c>
      <c r="E484" t="s">
        <v>2591</v>
      </c>
      <c r="F484" t="s">
        <v>22</v>
      </c>
      <c r="G484" t="s">
        <v>652</v>
      </c>
      <c r="H484" t="s">
        <v>2597</v>
      </c>
      <c r="I484" t="s">
        <v>1081</v>
      </c>
      <c r="J484" t="s">
        <v>72</v>
      </c>
      <c r="K484" t="s">
        <v>2523</v>
      </c>
      <c r="L484" t="s">
        <v>2593</v>
      </c>
      <c r="M484">
        <v>23</v>
      </c>
      <c r="N484" t="s">
        <v>2598</v>
      </c>
      <c r="O484" t="s">
        <v>1067</v>
      </c>
      <c r="P484" t="s">
        <v>324</v>
      </c>
      <c r="Q484" t="s">
        <v>2594</v>
      </c>
      <c r="R484" t="s">
        <v>79</v>
      </c>
      <c r="S484" t="s">
        <v>2599</v>
      </c>
      <c r="T484" t="s">
        <v>34</v>
      </c>
      <c r="U484" t="s">
        <v>34</v>
      </c>
    </row>
    <row r="485" spans="1:21" hidden="1" x14ac:dyDescent="0.3">
      <c r="B485">
        <v>1082</v>
      </c>
      <c r="C485" t="s">
        <v>2600</v>
      </c>
      <c r="D485">
        <v>3126</v>
      </c>
      <c r="E485" t="s">
        <v>333</v>
      </c>
      <c r="F485" t="s">
        <v>88</v>
      </c>
      <c r="G485" t="s">
        <v>888</v>
      </c>
      <c r="H485" t="s">
        <v>2601</v>
      </c>
      <c r="I485" t="s">
        <v>2312</v>
      </c>
      <c r="J485" t="s">
        <v>52</v>
      </c>
      <c r="K485" t="s">
        <v>2602</v>
      </c>
      <c r="L485" t="s">
        <v>2603</v>
      </c>
      <c r="M485">
        <v>220</v>
      </c>
      <c r="N485" t="s">
        <v>638</v>
      </c>
      <c r="O485" t="s">
        <v>2604</v>
      </c>
      <c r="P485" t="s">
        <v>114</v>
      </c>
      <c r="Q485" t="s">
        <v>2386</v>
      </c>
      <c r="R485" t="s">
        <v>98</v>
      </c>
      <c r="S485" t="s">
        <v>34</v>
      </c>
      <c r="T485" t="s">
        <v>34</v>
      </c>
      <c r="U485" t="s">
        <v>34</v>
      </c>
    </row>
    <row r="486" spans="1:21" hidden="1" x14ac:dyDescent="0.3">
      <c r="B486">
        <v>1081</v>
      </c>
      <c r="C486" t="s">
        <v>2605</v>
      </c>
      <c r="D486">
        <v>3125</v>
      </c>
      <c r="E486" t="s">
        <v>2606</v>
      </c>
      <c r="F486" t="s">
        <v>88</v>
      </c>
      <c r="G486" t="s">
        <v>962</v>
      </c>
      <c r="H486" t="s">
        <v>2607</v>
      </c>
      <c r="I486" t="s">
        <v>253</v>
      </c>
      <c r="J486" t="s">
        <v>103</v>
      </c>
      <c r="K486" t="s">
        <v>572</v>
      </c>
      <c r="L486" t="s">
        <v>2608</v>
      </c>
      <c r="M486">
        <v>220</v>
      </c>
      <c r="N486" t="s">
        <v>2344</v>
      </c>
      <c r="O486" t="s">
        <v>2609</v>
      </c>
      <c r="P486" t="s">
        <v>202</v>
      </c>
      <c r="Q486" t="s">
        <v>1932</v>
      </c>
      <c r="R486" t="s">
        <v>98</v>
      </c>
      <c r="S486" t="s">
        <v>34</v>
      </c>
      <c r="T486" t="s">
        <v>34</v>
      </c>
      <c r="U486" t="s">
        <v>34</v>
      </c>
    </row>
    <row r="487" spans="1:21" x14ac:dyDescent="0.3">
      <c r="A487">
        <f>A486+1</f>
        <v>1</v>
      </c>
      <c r="B487">
        <v>1080</v>
      </c>
      <c r="C487" t="s">
        <v>177</v>
      </c>
      <c r="D487">
        <v>3110</v>
      </c>
      <c r="E487" t="s">
        <v>432</v>
      </c>
      <c r="F487" t="s">
        <v>22</v>
      </c>
      <c r="G487" t="s">
        <v>819</v>
      </c>
      <c r="H487" t="s">
        <v>2610</v>
      </c>
      <c r="I487" t="s">
        <v>809</v>
      </c>
      <c r="J487" t="s">
        <v>26</v>
      </c>
      <c r="K487" t="s">
        <v>1337</v>
      </c>
      <c r="L487" t="s">
        <v>2331</v>
      </c>
      <c r="M487">
        <v>110</v>
      </c>
      <c r="N487" t="s">
        <v>55</v>
      </c>
      <c r="O487" t="s">
        <v>2611</v>
      </c>
      <c r="P487" t="s">
        <v>129</v>
      </c>
      <c r="Q487" t="s">
        <v>177</v>
      </c>
      <c r="R487" t="s">
        <v>79</v>
      </c>
      <c r="S487" t="s">
        <v>34</v>
      </c>
      <c r="T487" t="s">
        <v>34</v>
      </c>
      <c r="U487" t="s">
        <v>34</v>
      </c>
    </row>
    <row r="488" spans="1:21" hidden="1" x14ac:dyDescent="0.3">
      <c r="B488">
        <v>1079</v>
      </c>
      <c r="C488" t="s">
        <v>2612</v>
      </c>
      <c r="D488">
        <v>3109</v>
      </c>
      <c r="E488" t="s">
        <v>2613</v>
      </c>
      <c r="F488" t="s">
        <v>88</v>
      </c>
      <c r="G488" t="s">
        <v>819</v>
      </c>
      <c r="H488" t="s">
        <v>2614</v>
      </c>
      <c r="I488" t="s">
        <v>181</v>
      </c>
      <c r="J488" t="s">
        <v>103</v>
      </c>
      <c r="K488" t="s">
        <v>2615</v>
      </c>
      <c r="L488" t="s">
        <v>2616</v>
      </c>
      <c r="M488">
        <v>23</v>
      </c>
      <c r="N488" t="s">
        <v>137</v>
      </c>
      <c r="O488" t="s">
        <v>2617</v>
      </c>
      <c r="P488" t="s">
        <v>114</v>
      </c>
      <c r="Q488" t="s">
        <v>740</v>
      </c>
      <c r="R488" t="s">
        <v>98</v>
      </c>
      <c r="S488" t="s">
        <v>34</v>
      </c>
      <c r="T488" t="s">
        <v>34</v>
      </c>
      <c r="U488" t="s">
        <v>34</v>
      </c>
    </row>
    <row r="489" spans="1:21" hidden="1" x14ac:dyDescent="0.3">
      <c r="B489">
        <v>1078</v>
      </c>
      <c r="C489" t="s">
        <v>2618</v>
      </c>
      <c r="D489">
        <v>3108</v>
      </c>
      <c r="E489" t="s">
        <v>1277</v>
      </c>
      <c r="F489" t="s">
        <v>88</v>
      </c>
      <c r="G489" t="s">
        <v>888</v>
      </c>
      <c r="H489" t="s">
        <v>2619</v>
      </c>
      <c r="I489" t="s">
        <v>638</v>
      </c>
      <c r="J489" t="s">
        <v>72</v>
      </c>
      <c r="K489" t="s">
        <v>2620</v>
      </c>
      <c r="L489" t="s">
        <v>2621</v>
      </c>
      <c r="M489">
        <v>23</v>
      </c>
      <c r="N489" t="s">
        <v>275</v>
      </c>
      <c r="O489" t="s">
        <v>2029</v>
      </c>
      <c r="P489" t="s">
        <v>46</v>
      </c>
      <c r="Q489" t="s">
        <v>421</v>
      </c>
      <c r="R489" t="s">
        <v>98</v>
      </c>
      <c r="S489" t="s">
        <v>2622</v>
      </c>
      <c r="T489" t="s">
        <v>1208</v>
      </c>
      <c r="U489" t="s">
        <v>34</v>
      </c>
    </row>
    <row r="490" spans="1:21" x14ac:dyDescent="0.3">
      <c r="A490">
        <f>A489+1</f>
        <v>1</v>
      </c>
      <c r="B490">
        <v>1077</v>
      </c>
      <c r="C490" t="s">
        <v>2623</v>
      </c>
      <c r="D490">
        <v>3124</v>
      </c>
      <c r="E490" t="s">
        <v>2624</v>
      </c>
      <c r="F490" t="s">
        <v>22</v>
      </c>
      <c r="G490" t="s">
        <v>652</v>
      </c>
      <c r="H490" t="s">
        <v>2625</v>
      </c>
      <c r="I490" t="s">
        <v>2626</v>
      </c>
      <c r="J490" t="s">
        <v>26</v>
      </c>
      <c r="K490" t="s">
        <v>1798</v>
      </c>
      <c r="L490" t="s">
        <v>2336</v>
      </c>
      <c r="M490">
        <v>220</v>
      </c>
      <c r="N490" t="s">
        <v>137</v>
      </c>
      <c r="O490" t="s">
        <v>2627</v>
      </c>
      <c r="P490" t="s">
        <v>202</v>
      </c>
      <c r="Q490" t="s">
        <v>555</v>
      </c>
      <c r="R490" t="s">
        <v>33</v>
      </c>
      <c r="S490" t="s">
        <v>2628</v>
      </c>
      <c r="T490" t="s">
        <v>1340</v>
      </c>
      <c r="U490" t="s">
        <v>34</v>
      </c>
    </row>
    <row r="491" spans="1:21" hidden="1" x14ac:dyDescent="0.3">
      <c r="B491">
        <v>1076</v>
      </c>
      <c r="C491" t="s">
        <v>2629</v>
      </c>
      <c r="D491">
        <v>3122</v>
      </c>
      <c r="E491" t="s">
        <v>1721</v>
      </c>
      <c r="F491" t="s">
        <v>88</v>
      </c>
      <c r="G491" t="s">
        <v>819</v>
      </c>
      <c r="H491" t="s">
        <v>2630</v>
      </c>
      <c r="I491" t="s">
        <v>181</v>
      </c>
      <c r="J491" t="s">
        <v>103</v>
      </c>
      <c r="K491" t="s">
        <v>2631</v>
      </c>
      <c r="L491" t="s">
        <v>2632</v>
      </c>
      <c r="M491">
        <v>4</v>
      </c>
      <c r="N491" t="s">
        <v>137</v>
      </c>
      <c r="O491" t="s">
        <v>2633</v>
      </c>
      <c r="P491" t="s">
        <v>46</v>
      </c>
      <c r="Q491" t="s">
        <v>120</v>
      </c>
      <c r="R491" t="s">
        <v>98</v>
      </c>
      <c r="S491" t="s">
        <v>2634</v>
      </c>
      <c r="T491" t="s">
        <v>2635</v>
      </c>
      <c r="U491" t="s">
        <v>34</v>
      </c>
    </row>
    <row r="492" spans="1:21" hidden="1" x14ac:dyDescent="0.3">
      <c r="B492">
        <v>1075</v>
      </c>
      <c r="C492" t="s">
        <v>2636</v>
      </c>
      <c r="E492" t="s">
        <v>1680</v>
      </c>
      <c r="F492" t="s">
        <v>22</v>
      </c>
      <c r="G492" t="s">
        <v>308</v>
      </c>
      <c r="H492" t="s">
        <v>2637</v>
      </c>
      <c r="I492" t="s">
        <v>2444</v>
      </c>
      <c r="J492" t="s">
        <v>72</v>
      </c>
      <c r="K492" t="s">
        <v>2638</v>
      </c>
      <c r="L492" t="s">
        <v>2639</v>
      </c>
      <c r="M492">
        <v>23</v>
      </c>
      <c r="N492" t="s">
        <v>2640</v>
      </c>
      <c r="O492" t="s">
        <v>2641</v>
      </c>
      <c r="P492" t="s">
        <v>129</v>
      </c>
      <c r="Q492" t="s">
        <v>2642</v>
      </c>
      <c r="R492" t="s">
        <v>79</v>
      </c>
      <c r="S492" t="s">
        <v>34</v>
      </c>
      <c r="T492" t="s">
        <v>34</v>
      </c>
      <c r="U492" t="s">
        <v>34</v>
      </c>
    </row>
    <row r="493" spans="1:21" hidden="1" x14ac:dyDescent="0.3">
      <c r="B493">
        <v>1074</v>
      </c>
      <c r="C493" t="s">
        <v>2643</v>
      </c>
      <c r="E493" t="s">
        <v>1680</v>
      </c>
      <c r="F493" t="s">
        <v>22</v>
      </c>
      <c r="G493" t="s">
        <v>308</v>
      </c>
      <c r="H493" t="s">
        <v>2644</v>
      </c>
      <c r="I493" t="s">
        <v>2444</v>
      </c>
      <c r="J493" t="s">
        <v>72</v>
      </c>
      <c r="K493" t="s">
        <v>2638</v>
      </c>
      <c r="L493" t="s">
        <v>2645</v>
      </c>
      <c r="M493">
        <v>23</v>
      </c>
      <c r="N493" t="s">
        <v>2646</v>
      </c>
      <c r="O493" t="s">
        <v>2647</v>
      </c>
      <c r="P493" t="s">
        <v>129</v>
      </c>
      <c r="Q493" t="s">
        <v>805</v>
      </c>
      <c r="R493" t="s">
        <v>79</v>
      </c>
      <c r="S493" t="s">
        <v>34</v>
      </c>
      <c r="T493" t="s">
        <v>34</v>
      </c>
      <c r="U493" t="s">
        <v>34</v>
      </c>
    </row>
    <row r="494" spans="1:21" hidden="1" x14ac:dyDescent="0.3">
      <c r="B494">
        <v>1073</v>
      </c>
      <c r="C494" t="s">
        <v>2648</v>
      </c>
      <c r="D494">
        <v>3119</v>
      </c>
      <c r="E494" t="s">
        <v>2649</v>
      </c>
      <c r="F494" t="s">
        <v>88</v>
      </c>
      <c r="G494" t="s">
        <v>888</v>
      </c>
      <c r="H494" t="s">
        <v>2650</v>
      </c>
      <c r="I494" t="s">
        <v>181</v>
      </c>
      <c r="J494" t="s">
        <v>103</v>
      </c>
      <c r="K494" t="s">
        <v>2651</v>
      </c>
      <c r="L494" t="s">
        <v>2652</v>
      </c>
      <c r="M494">
        <v>23</v>
      </c>
      <c r="N494" t="s">
        <v>2653</v>
      </c>
      <c r="O494" t="s">
        <v>76</v>
      </c>
      <c r="P494" t="s">
        <v>96</v>
      </c>
      <c r="Q494" t="s">
        <v>258</v>
      </c>
      <c r="R494" t="s">
        <v>98</v>
      </c>
      <c r="S494" t="s">
        <v>2654</v>
      </c>
      <c r="T494" t="s">
        <v>1733</v>
      </c>
      <c r="U494" t="s">
        <v>34</v>
      </c>
    </row>
    <row r="495" spans="1:21" hidden="1" x14ac:dyDescent="0.3">
      <c r="B495">
        <v>1072</v>
      </c>
      <c r="C495" t="s">
        <v>2655</v>
      </c>
      <c r="D495">
        <v>3118</v>
      </c>
      <c r="E495" t="s">
        <v>569</v>
      </c>
      <c r="F495" t="s">
        <v>22</v>
      </c>
      <c r="G495" t="s">
        <v>2265</v>
      </c>
      <c r="H495" t="s">
        <v>2656</v>
      </c>
      <c r="I495" t="s">
        <v>111</v>
      </c>
      <c r="J495" t="s">
        <v>103</v>
      </c>
      <c r="K495" t="s">
        <v>1438</v>
      </c>
      <c r="L495" t="s">
        <v>2657</v>
      </c>
      <c r="M495">
        <v>220</v>
      </c>
      <c r="N495" t="s">
        <v>12</v>
      </c>
      <c r="O495" t="s">
        <v>2658</v>
      </c>
      <c r="P495" t="s">
        <v>114</v>
      </c>
      <c r="Q495" t="s">
        <v>168</v>
      </c>
      <c r="R495" t="s">
        <v>33</v>
      </c>
      <c r="S495" t="s">
        <v>2659</v>
      </c>
      <c r="T495" t="s">
        <v>2660</v>
      </c>
      <c r="U495" t="s">
        <v>34</v>
      </c>
    </row>
    <row r="496" spans="1:21" x14ac:dyDescent="0.3">
      <c r="A496">
        <f>A495+1</f>
        <v>1</v>
      </c>
      <c r="B496">
        <v>1071</v>
      </c>
      <c r="C496" t="s">
        <v>2661</v>
      </c>
      <c r="D496">
        <v>3117</v>
      </c>
      <c r="E496" t="s">
        <v>1646</v>
      </c>
      <c r="F496" t="s">
        <v>22</v>
      </c>
      <c r="G496" t="s">
        <v>678</v>
      </c>
      <c r="H496" t="s">
        <v>2662</v>
      </c>
      <c r="I496" t="s">
        <v>262</v>
      </c>
      <c r="J496" t="s">
        <v>26</v>
      </c>
      <c r="K496" t="s">
        <v>1837</v>
      </c>
      <c r="L496" t="s">
        <v>2663</v>
      </c>
      <c r="M496">
        <v>220</v>
      </c>
      <c r="N496" t="s">
        <v>638</v>
      </c>
      <c r="O496" t="s">
        <v>645</v>
      </c>
      <c r="P496" t="s">
        <v>202</v>
      </c>
      <c r="Q496" t="s">
        <v>202</v>
      </c>
      <c r="R496" t="s">
        <v>33</v>
      </c>
      <c r="S496" t="s">
        <v>34</v>
      </c>
      <c r="T496" t="s">
        <v>34</v>
      </c>
      <c r="U496" t="s">
        <v>34</v>
      </c>
    </row>
    <row r="497" spans="1:21" hidden="1" x14ac:dyDescent="0.3">
      <c r="B497">
        <v>1070</v>
      </c>
      <c r="C497" t="s">
        <v>2664</v>
      </c>
      <c r="D497">
        <v>3116</v>
      </c>
      <c r="E497" t="s">
        <v>1277</v>
      </c>
      <c r="F497" t="s">
        <v>22</v>
      </c>
      <c r="G497" t="s">
        <v>308</v>
      </c>
      <c r="H497" t="s">
        <v>2665</v>
      </c>
      <c r="I497" t="s">
        <v>1081</v>
      </c>
      <c r="J497" t="s">
        <v>72</v>
      </c>
      <c r="K497" t="s">
        <v>2523</v>
      </c>
      <c r="L497" t="s">
        <v>2666</v>
      </c>
      <c r="M497">
        <v>12</v>
      </c>
      <c r="N497" t="s">
        <v>2667</v>
      </c>
      <c r="O497" t="s">
        <v>784</v>
      </c>
      <c r="P497" t="s">
        <v>129</v>
      </c>
      <c r="Q497" t="s">
        <v>1408</v>
      </c>
      <c r="R497" t="s">
        <v>79</v>
      </c>
      <c r="S497" t="s">
        <v>34</v>
      </c>
      <c r="T497" t="s">
        <v>34</v>
      </c>
      <c r="U497" t="s">
        <v>34</v>
      </c>
    </row>
    <row r="498" spans="1:21" hidden="1" x14ac:dyDescent="0.3">
      <c r="B498">
        <v>1069</v>
      </c>
      <c r="C498" t="s">
        <v>2668</v>
      </c>
      <c r="D498">
        <v>3088</v>
      </c>
      <c r="E498" t="s">
        <v>2669</v>
      </c>
      <c r="F498" t="s">
        <v>88</v>
      </c>
      <c r="G498" t="s">
        <v>819</v>
      </c>
      <c r="H498" t="s">
        <v>2670</v>
      </c>
      <c r="I498" t="s">
        <v>871</v>
      </c>
      <c r="J498" t="s">
        <v>103</v>
      </c>
      <c r="K498" t="s">
        <v>2671</v>
      </c>
      <c r="L498" t="s">
        <v>2672</v>
      </c>
      <c r="M498">
        <v>220</v>
      </c>
      <c r="N498" t="s">
        <v>588</v>
      </c>
      <c r="O498" t="s">
        <v>588</v>
      </c>
      <c r="P498" t="s">
        <v>96</v>
      </c>
      <c r="Q498" t="s">
        <v>97</v>
      </c>
      <c r="R498" t="s">
        <v>98</v>
      </c>
      <c r="S498" t="s">
        <v>34</v>
      </c>
      <c r="T498" t="s">
        <v>34</v>
      </c>
      <c r="U498" t="s">
        <v>34</v>
      </c>
    </row>
    <row r="499" spans="1:21" hidden="1" x14ac:dyDescent="0.3">
      <c r="B499">
        <v>1068</v>
      </c>
      <c r="C499" t="s">
        <v>2673</v>
      </c>
      <c r="E499" t="s">
        <v>1277</v>
      </c>
      <c r="F499" t="s">
        <v>22</v>
      </c>
      <c r="G499" t="s">
        <v>308</v>
      </c>
      <c r="H499" t="s">
        <v>2674</v>
      </c>
      <c r="I499" t="s">
        <v>181</v>
      </c>
      <c r="J499" t="s">
        <v>72</v>
      </c>
      <c r="K499" t="s">
        <v>2675</v>
      </c>
      <c r="L499" t="s">
        <v>2676</v>
      </c>
      <c r="M499">
        <v>15</v>
      </c>
      <c r="N499" t="s">
        <v>275</v>
      </c>
      <c r="O499" t="s">
        <v>616</v>
      </c>
      <c r="P499" t="s">
        <v>57</v>
      </c>
      <c r="Q499" t="s">
        <v>491</v>
      </c>
      <c r="R499" t="s">
        <v>79</v>
      </c>
      <c r="S499" t="s">
        <v>34</v>
      </c>
      <c r="T499" t="s">
        <v>34</v>
      </c>
      <c r="U499" t="s">
        <v>34</v>
      </c>
    </row>
    <row r="500" spans="1:21" x14ac:dyDescent="0.3">
      <c r="A500">
        <f t="shared" ref="A500:A501" si="23">A499+1</f>
        <v>1</v>
      </c>
      <c r="B500">
        <v>1067</v>
      </c>
      <c r="C500" t="s">
        <v>2677</v>
      </c>
      <c r="D500">
        <v>3086</v>
      </c>
      <c r="E500" t="s">
        <v>432</v>
      </c>
      <c r="F500" t="s">
        <v>22</v>
      </c>
      <c r="G500" t="s">
        <v>227</v>
      </c>
      <c r="H500" t="s">
        <v>2678</v>
      </c>
      <c r="I500" t="s">
        <v>871</v>
      </c>
      <c r="J500" t="s">
        <v>26</v>
      </c>
      <c r="K500" t="s">
        <v>1572</v>
      </c>
      <c r="L500" t="s">
        <v>2679</v>
      </c>
      <c r="M500">
        <v>220</v>
      </c>
      <c r="N500" t="s">
        <v>2680</v>
      </c>
      <c r="O500" t="s">
        <v>2681</v>
      </c>
      <c r="P500" t="s">
        <v>139</v>
      </c>
      <c r="Q500" t="s">
        <v>2682</v>
      </c>
      <c r="R500" t="s">
        <v>33</v>
      </c>
      <c r="S500" t="s">
        <v>34</v>
      </c>
      <c r="T500" t="s">
        <v>34</v>
      </c>
      <c r="U500" t="s">
        <v>34</v>
      </c>
    </row>
    <row r="501" spans="1:21" x14ac:dyDescent="0.3">
      <c r="A501">
        <f t="shared" si="23"/>
        <v>2</v>
      </c>
      <c r="B501">
        <v>1066</v>
      </c>
      <c r="C501" t="s">
        <v>2493</v>
      </c>
      <c r="D501">
        <v>3085</v>
      </c>
      <c r="E501" t="s">
        <v>2494</v>
      </c>
      <c r="F501" t="s">
        <v>22</v>
      </c>
      <c r="G501" t="s">
        <v>819</v>
      </c>
      <c r="H501" t="s">
        <v>2683</v>
      </c>
      <c r="I501" t="s">
        <v>42</v>
      </c>
      <c r="J501" t="s">
        <v>26</v>
      </c>
      <c r="K501" t="s">
        <v>702</v>
      </c>
      <c r="L501" t="s">
        <v>2684</v>
      </c>
      <c r="M501">
        <v>110</v>
      </c>
      <c r="N501" t="s">
        <v>137</v>
      </c>
      <c r="O501" t="s">
        <v>2497</v>
      </c>
      <c r="P501" t="s">
        <v>96</v>
      </c>
      <c r="Q501" t="s">
        <v>2498</v>
      </c>
      <c r="R501" t="s">
        <v>33</v>
      </c>
      <c r="S501" t="s">
        <v>34</v>
      </c>
      <c r="T501" t="s">
        <v>34</v>
      </c>
      <c r="U501" t="s">
        <v>34</v>
      </c>
    </row>
    <row r="502" spans="1:21" hidden="1" x14ac:dyDescent="0.3">
      <c r="B502">
        <v>1065</v>
      </c>
      <c r="C502" t="s">
        <v>2685</v>
      </c>
      <c r="D502">
        <v>3084</v>
      </c>
      <c r="E502" t="s">
        <v>1342</v>
      </c>
      <c r="F502" t="s">
        <v>22</v>
      </c>
      <c r="G502" t="s">
        <v>819</v>
      </c>
      <c r="H502" t="s">
        <v>2686</v>
      </c>
      <c r="I502" t="s">
        <v>253</v>
      </c>
      <c r="J502" t="s">
        <v>52</v>
      </c>
      <c r="K502" t="s">
        <v>2687</v>
      </c>
      <c r="L502" t="s">
        <v>1049</v>
      </c>
      <c r="M502">
        <v>220</v>
      </c>
      <c r="N502" t="s">
        <v>137</v>
      </c>
      <c r="O502" t="s">
        <v>1973</v>
      </c>
      <c r="P502" t="s">
        <v>139</v>
      </c>
      <c r="Q502" t="s">
        <v>1050</v>
      </c>
      <c r="R502" t="s">
        <v>33</v>
      </c>
      <c r="S502" t="s">
        <v>34</v>
      </c>
      <c r="T502" t="s">
        <v>34</v>
      </c>
      <c r="U502" t="s">
        <v>34</v>
      </c>
    </row>
    <row r="503" spans="1:21" hidden="1" x14ac:dyDescent="0.3">
      <c r="B503">
        <v>1064</v>
      </c>
      <c r="C503" t="s">
        <v>2688</v>
      </c>
      <c r="D503">
        <v>3083</v>
      </c>
      <c r="E503" t="s">
        <v>2689</v>
      </c>
      <c r="F503" t="s">
        <v>22</v>
      </c>
      <c r="G503" t="s">
        <v>652</v>
      </c>
      <c r="H503" t="s">
        <v>2690</v>
      </c>
      <c r="I503" t="s">
        <v>360</v>
      </c>
      <c r="J503" t="s">
        <v>103</v>
      </c>
      <c r="K503" t="s">
        <v>2691</v>
      </c>
      <c r="L503" t="s">
        <v>2692</v>
      </c>
      <c r="M503">
        <v>220</v>
      </c>
      <c r="N503" t="s">
        <v>2693</v>
      </c>
      <c r="O503" t="s">
        <v>2694</v>
      </c>
      <c r="P503" t="s">
        <v>46</v>
      </c>
      <c r="Q503" t="s">
        <v>241</v>
      </c>
      <c r="R503" t="s">
        <v>33</v>
      </c>
      <c r="S503" t="s">
        <v>2695</v>
      </c>
      <c r="T503" t="s">
        <v>2261</v>
      </c>
      <c r="U503" t="s">
        <v>1340</v>
      </c>
    </row>
    <row r="504" spans="1:21" x14ac:dyDescent="0.3">
      <c r="A504">
        <f>A503+1</f>
        <v>1</v>
      </c>
      <c r="B504">
        <v>1063</v>
      </c>
      <c r="C504" t="s">
        <v>2696</v>
      </c>
      <c r="D504">
        <v>3053</v>
      </c>
      <c r="E504" t="s">
        <v>432</v>
      </c>
      <c r="F504" t="s">
        <v>88</v>
      </c>
      <c r="G504" t="s">
        <v>243</v>
      </c>
      <c r="H504" t="s">
        <v>2697</v>
      </c>
      <c r="I504" t="s">
        <v>2698</v>
      </c>
      <c r="J504" t="s">
        <v>26</v>
      </c>
      <c r="K504" t="s">
        <v>1095</v>
      </c>
      <c r="L504" t="s">
        <v>2699</v>
      </c>
      <c r="M504">
        <v>220</v>
      </c>
      <c r="N504" t="s">
        <v>389</v>
      </c>
      <c r="O504" t="s">
        <v>1019</v>
      </c>
      <c r="P504" t="s">
        <v>114</v>
      </c>
      <c r="Q504" t="s">
        <v>114</v>
      </c>
      <c r="R504" t="s">
        <v>98</v>
      </c>
      <c r="S504" t="s">
        <v>34</v>
      </c>
      <c r="T504" t="s">
        <v>34</v>
      </c>
      <c r="U504" t="s">
        <v>34</v>
      </c>
    </row>
    <row r="505" spans="1:21" hidden="1" x14ac:dyDescent="0.3">
      <c r="B505">
        <v>1062</v>
      </c>
      <c r="C505" t="s">
        <v>2700</v>
      </c>
      <c r="D505">
        <v>3052</v>
      </c>
      <c r="E505" t="s">
        <v>1277</v>
      </c>
      <c r="F505" t="s">
        <v>22</v>
      </c>
      <c r="G505" t="s">
        <v>819</v>
      </c>
      <c r="H505" t="s">
        <v>2701</v>
      </c>
      <c r="I505" t="s">
        <v>1081</v>
      </c>
      <c r="J505" t="s">
        <v>72</v>
      </c>
      <c r="K505" t="s">
        <v>2702</v>
      </c>
      <c r="L505" t="s">
        <v>2703</v>
      </c>
      <c r="M505">
        <v>12</v>
      </c>
      <c r="N505" t="s">
        <v>471</v>
      </c>
      <c r="O505" t="s">
        <v>2704</v>
      </c>
      <c r="P505" t="s">
        <v>129</v>
      </c>
      <c r="Q505" t="s">
        <v>2705</v>
      </c>
      <c r="R505" t="s">
        <v>79</v>
      </c>
      <c r="S505" t="s">
        <v>34</v>
      </c>
      <c r="T505" t="s">
        <v>34</v>
      </c>
      <c r="U505" t="s">
        <v>34</v>
      </c>
    </row>
    <row r="506" spans="1:21" hidden="1" x14ac:dyDescent="0.3">
      <c r="B506">
        <v>1061</v>
      </c>
      <c r="C506" t="s">
        <v>2706</v>
      </c>
      <c r="E506" t="s">
        <v>1277</v>
      </c>
      <c r="F506" t="s">
        <v>22</v>
      </c>
      <c r="G506" t="s">
        <v>308</v>
      </c>
      <c r="H506" t="s">
        <v>2707</v>
      </c>
      <c r="I506" t="s">
        <v>1081</v>
      </c>
      <c r="J506" t="s">
        <v>72</v>
      </c>
      <c r="K506" t="s">
        <v>2708</v>
      </c>
      <c r="L506" t="s">
        <v>2709</v>
      </c>
      <c r="M506">
        <v>23</v>
      </c>
      <c r="N506" t="s">
        <v>471</v>
      </c>
      <c r="O506" t="s">
        <v>76</v>
      </c>
      <c r="P506" t="s">
        <v>202</v>
      </c>
      <c r="Q506" t="s">
        <v>2710</v>
      </c>
      <c r="R506" t="s">
        <v>79</v>
      </c>
      <c r="S506" t="s">
        <v>34</v>
      </c>
      <c r="T506" t="s">
        <v>34</v>
      </c>
      <c r="U506" t="s">
        <v>34</v>
      </c>
    </row>
    <row r="507" spans="1:21" hidden="1" x14ac:dyDescent="0.3">
      <c r="B507">
        <v>1060</v>
      </c>
      <c r="C507" t="s">
        <v>1767</v>
      </c>
      <c r="D507">
        <v>3050</v>
      </c>
      <c r="E507" t="s">
        <v>929</v>
      </c>
      <c r="F507" t="s">
        <v>22</v>
      </c>
      <c r="G507" t="s">
        <v>819</v>
      </c>
      <c r="H507" t="s">
        <v>2711</v>
      </c>
      <c r="I507" t="s">
        <v>487</v>
      </c>
      <c r="J507" t="s">
        <v>103</v>
      </c>
      <c r="K507" t="s">
        <v>659</v>
      </c>
      <c r="L507" t="s">
        <v>2712</v>
      </c>
      <c r="M507">
        <v>66</v>
      </c>
      <c r="N507" t="s">
        <v>722</v>
      </c>
      <c r="O507" t="s">
        <v>2713</v>
      </c>
      <c r="P507" t="s">
        <v>96</v>
      </c>
      <c r="Q507" t="s">
        <v>1770</v>
      </c>
      <c r="R507" t="s">
        <v>79</v>
      </c>
      <c r="S507" t="s">
        <v>34</v>
      </c>
      <c r="T507" t="s">
        <v>34</v>
      </c>
      <c r="U507" t="s">
        <v>34</v>
      </c>
    </row>
    <row r="508" spans="1:21" hidden="1" x14ac:dyDescent="0.3">
      <c r="B508">
        <v>1059</v>
      </c>
      <c r="C508" t="s">
        <v>2714</v>
      </c>
      <c r="D508">
        <v>3049</v>
      </c>
      <c r="E508" t="s">
        <v>2715</v>
      </c>
      <c r="F508" t="s">
        <v>88</v>
      </c>
      <c r="G508" t="s">
        <v>243</v>
      </c>
      <c r="H508" t="s">
        <v>2716</v>
      </c>
      <c r="I508" t="s">
        <v>821</v>
      </c>
      <c r="J508" t="s">
        <v>103</v>
      </c>
      <c r="K508" t="s">
        <v>822</v>
      </c>
      <c r="L508" t="s">
        <v>2717</v>
      </c>
      <c r="M508">
        <v>33</v>
      </c>
      <c r="N508" t="s">
        <v>2718</v>
      </c>
      <c r="O508" t="s">
        <v>248</v>
      </c>
      <c r="P508" t="s">
        <v>96</v>
      </c>
      <c r="Q508" t="s">
        <v>2127</v>
      </c>
      <c r="R508" t="s">
        <v>98</v>
      </c>
      <c r="S508" t="s">
        <v>34</v>
      </c>
      <c r="T508" t="s">
        <v>34</v>
      </c>
      <c r="U508" t="s">
        <v>34</v>
      </c>
    </row>
    <row r="509" spans="1:21" hidden="1" x14ac:dyDescent="0.3">
      <c r="B509">
        <v>1058</v>
      </c>
      <c r="C509" t="s">
        <v>2719</v>
      </c>
      <c r="D509">
        <v>3047</v>
      </c>
      <c r="E509" t="s">
        <v>2720</v>
      </c>
      <c r="F509" t="s">
        <v>22</v>
      </c>
      <c r="G509" t="s">
        <v>1131</v>
      </c>
      <c r="H509" t="s">
        <v>2721</v>
      </c>
      <c r="I509" t="s">
        <v>181</v>
      </c>
      <c r="J509" t="s">
        <v>103</v>
      </c>
      <c r="K509" t="s">
        <v>781</v>
      </c>
      <c r="L509" t="s">
        <v>2722</v>
      </c>
      <c r="M509">
        <v>44</v>
      </c>
      <c r="N509" t="s">
        <v>898</v>
      </c>
      <c r="O509" t="s">
        <v>2723</v>
      </c>
      <c r="P509" t="s">
        <v>96</v>
      </c>
      <c r="Q509" t="s">
        <v>1366</v>
      </c>
      <c r="R509" t="s">
        <v>79</v>
      </c>
      <c r="S509" t="s">
        <v>34</v>
      </c>
      <c r="T509" t="s">
        <v>34</v>
      </c>
      <c r="U509" t="s">
        <v>34</v>
      </c>
    </row>
    <row r="510" spans="1:21" hidden="1" x14ac:dyDescent="0.3">
      <c r="B510">
        <v>1057</v>
      </c>
      <c r="C510" t="s">
        <v>2426</v>
      </c>
      <c r="E510" t="s">
        <v>1680</v>
      </c>
      <c r="F510" t="s">
        <v>88</v>
      </c>
      <c r="G510" t="s">
        <v>819</v>
      </c>
      <c r="H510" t="s">
        <v>2724</v>
      </c>
      <c r="I510" t="s">
        <v>1081</v>
      </c>
      <c r="J510" t="s">
        <v>72</v>
      </c>
      <c r="K510" t="s">
        <v>2428</v>
      </c>
      <c r="L510" t="s">
        <v>2725</v>
      </c>
      <c r="M510">
        <v>23</v>
      </c>
      <c r="N510" t="s">
        <v>2726</v>
      </c>
      <c r="O510" t="s">
        <v>2431</v>
      </c>
      <c r="P510" t="s">
        <v>129</v>
      </c>
      <c r="Q510" t="s">
        <v>130</v>
      </c>
      <c r="R510" t="s">
        <v>98</v>
      </c>
      <c r="S510" t="s">
        <v>34</v>
      </c>
      <c r="T510" t="s">
        <v>34</v>
      </c>
      <c r="U510" t="s">
        <v>34</v>
      </c>
    </row>
    <row r="511" spans="1:21" hidden="1" x14ac:dyDescent="0.3">
      <c r="B511">
        <v>1056</v>
      </c>
      <c r="C511" t="s">
        <v>2727</v>
      </c>
      <c r="D511">
        <v>3016</v>
      </c>
      <c r="E511" t="s">
        <v>2416</v>
      </c>
      <c r="F511" t="s">
        <v>22</v>
      </c>
      <c r="G511" t="s">
        <v>652</v>
      </c>
      <c r="H511" t="s">
        <v>2728</v>
      </c>
      <c r="I511" t="s">
        <v>124</v>
      </c>
      <c r="J511" t="s">
        <v>72</v>
      </c>
      <c r="K511" t="s">
        <v>2729</v>
      </c>
      <c r="L511" t="s">
        <v>2418</v>
      </c>
      <c r="M511">
        <v>110</v>
      </c>
      <c r="N511" t="s">
        <v>2730</v>
      </c>
      <c r="O511" t="s">
        <v>248</v>
      </c>
      <c r="P511" t="s">
        <v>129</v>
      </c>
      <c r="Q511" t="s">
        <v>805</v>
      </c>
      <c r="R511" t="s">
        <v>79</v>
      </c>
      <c r="S511" t="s">
        <v>2731</v>
      </c>
      <c r="T511" t="s">
        <v>1733</v>
      </c>
      <c r="U511" t="s">
        <v>34</v>
      </c>
    </row>
    <row r="512" spans="1:21" hidden="1" x14ac:dyDescent="0.3">
      <c r="B512">
        <v>1055</v>
      </c>
      <c r="C512" t="s">
        <v>2732</v>
      </c>
      <c r="D512">
        <v>3034</v>
      </c>
      <c r="E512" t="s">
        <v>2733</v>
      </c>
      <c r="F512" t="s">
        <v>88</v>
      </c>
      <c r="G512" t="s">
        <v>819</v>
      </c>
      <c r="H512" t="s">
        <v>2734</v>
      </c>
      <c r="I512" t="s">
        <v>181</v>
      </c>
      <c r="J512" t="s">
        <v>103</v>
      </c>
      <c r="K512" t="s">
        <v>2405</v>
      </c>
      <c r="L512" t="s">
        <v>2735</v>
      </c>
      <c r="M512">
        <v>13</v>
      </c>
      <c r="N512" t="s">
        <v>2736</v>
      </c>
      <c r="O512" t="s">
        <v>167</v>
      </c>
      <c r="P512" t="s">
        <v>232</v>
      </c>
      <c r="Q512" t="s">
        <v>233</v>
      </c>
      <c r="R512" t="s">
        <v>98</v>
      </c>
      <c r="S512" t="s">
        <v>34</v>
      </c>
      <c r="T512" t="s">
        <v>34</v>
      </c>
      <c r="U512" t="s">
        <v>34</v>
      </c>
    </row>
    <row r="513" spans="1:21" hidden="1" x14ac:dyDescent="0.3">
      <c r="B513">
        <v>1054</v>
      </c>
      <c r="C513" t="s">
        <v>2737</v>
      </c>
      <c r="E513" t="s">
        <v>1680</v>
      </c>
      <c r="F513" t="s">
        <v>22</v>
      </c>
      <c r="G513" t="s">
        <v>308</v>
      </c>
      <c r="H513" t="s">
        <v>2738</v>
      </c>
      <c r="I513" t="s">
        <v>82</v>
      </c>
      <c r="J513" t="s">
        <v>72</v>
      </c>
      <c r="K513" t="s">
        <v>2638</v>
      </c>
      <c r="L513" t="s">
        <v>837</v>
      </c>
      <c r="M513">
        <v>23</v>
      </c>
      <c r="N513" t="s">
        <v>2739</v>
      </c>
      <c r="O513" t="s">
        <v>2740</v>
      </c>
      <c r="P513" t="s">
        <v>129</v>
      </c>
      <c r="Q513" t="s">
        <v>805</v>
      </c>
      <c r="R513" t="s">
        <v>79</v>
      </c>
      <c r="S513" t="s">
        <v>34</v>
      </c>
      <c r="T513" t="s">
        <v>34</v>
      </c>
      <c r="U513" t="s">
        <v>34</v>
      </c>
    </row>
    <row r="514" spans="1:21" hidden="1" x14ac:dyDescent="0.3">
      <c r="B514">
        <v>1053</v>
      </c>
      <c r="C514" t="s">
        <v>2741</v>
      </c>
      <c r="D514">
        <v>3048</v>
      </c>
      <c r="E514" t="s">
        <v>2742</v>
      </c>
      <c r="F514" t="s">
        <v>88</v>
      </c>
      <c r="G514" t="s">
        <v>888</v>
      </c>
      <c r="H514" t="s">
        <v>2743</v>
      </c>
      <c r="I514" t="s">
        <v>666</v>
      </c>
      <c r="J514" t="s">
        <v>103</v>
      </c>
      <c r="K514" t="s">
        <v>1740</v>
      </c>
      <c r="L514" t="s">
        <v>2744</v>
      </c>
      <c r="M514">
        <v>6</v>
      </c>
      <c r="N514" t="s">
        <v>137</v>
      </c>
      <c r="O514" t="s">
        <v>2745</v>
      </c>
      <c r="P514" t="s">
        <v>232</v>
      </c>
      <c r="Q514" t="s">
        <v>2746</v>
      </c>
      <c r="R514" t="s">
        <v>98</v>
      </c>
      <c r="S514" t="s">
        <v>34</v>
      </c>
      <c r="T514" t="s">
        <v>34</v>
      </c>
      <c r="U514" t="s">
        <v>34</v>
      </c>
    </row>
    <row r="515" spans="1:21" hidden="1" x14ac:dyDescent="0.3">
      <c r="B515">
        <v>1052</v>
      </c>
      <c r="C515" t="s">
        <v>2747</v>
      </c>
      <c r="D515">
        <v>3005</v>
      </c>
      <c r="E515" t="s">
        <v>2748</v>
      </c>
      <c r="F515" t="s">
        <v>88</v>
      </c>
      <c r="G515" t="s">
        <v>888</v>
      </c>
      <c r="H515" t="s">
        <v>2749</v>
      </c>
      <c r="I515" t="s">
        <v>864</v>
      </c>
      <c r="J515" t="s">
        <v>103</v>
      </c>
      <c r="K515" t="s">
        <v>1053</v>
      </c>
      <c r="L515" t="s">
        <v>2750</v>
      </c>
      <c r="M515">
        <v>220</v>
      </c>
      <c r="N515" t="s">
        <v>2344</v>
      </c>
      <c r="O515" t="s">
        <v>2751</v>
      </c>
      <c r="P515" t="s">
        <v>46</v>
      </c>
      <c r="Q515" t="s">
        <v>421</v>
      </c>
      <c r="R515" t="s">
        <v>98</v>
      </c>
      <c r="S515" t="s">
        <v>2752</v>
      </c>
      <c r="T515" t="s">
        <v>34</v>
      </c>
      <c r="U515" t="s">
        <v>34</v>
      </c>
    </row>
    <row r="516" spans="1:21" hidden="1" x14ac:dyDescent="0.3">
      <c r="B516">
        <v>1051</v>
      </c>
      <c r="C516" t="s">
        <v>2753</v>
      </c>
      <c r="D516">
        <v>3018</v>
      </c>
      <c r="E516" t="s">
        <v>2754</v>
      </c>
      <c r="F516" t="s">
        <v>22</v>
      </c>
      <c r="G516" t="s">
        <v>819</v>
      </c>
      <c r="H516" t="s">
        <v>2755</v>
      </c>
      <c r="I516" t="s">
        <v>2756</v>
      </c>
      <c r="J516" t="s">
        <v>52</v>
      </c>
      <c r="K516" t="s">
        <v>2757</v>
      </c>
      <c r="L516" t="s">
        <v>2758</v>
      </c>
      <c r="M516">
        <v>220</v>
      </c>
      <c r="N516" t="s">
        <v>369</v>
      </c>
      <c r="O516" t="s">
        <v>248</v>
      </c>
      <c r="P516" t="s">
        <v>114</v>
      </c>
      <c r="Q516" t="s">
        <v>344</v>
      </c>
      <c r="R516" t="s">
        <v>33</v>
      </c>
      <c r="S516" t="s">
        <v>34</v>
      </c>
      <c r="T516" t="s">
        <v>34</v>
      </c>
      <c r="U516" t="s">
        <v>34</v>
      </c>
    </row>
    <row r="517" spans="1:21" hidden="1" x14ac:dyDescent="0.3">
      <c r="B517">
        <v>1050</v>
      </c>
      <c r="C517" t="s">
        <v>2759</v>
      </c>
      <c r="D517">
        <v>3017</v>
      </c>
      <c r="E517" t="s">
        <v>2760</v>
      </c>
      <c r="F517" t="s">
        <v>88</v>
      </c>
      <c r="G517" t="s">
        <v>819</v>
      </c>
      <c r="H517" t="s">
        <v>2761</v>
      </c>
      <c r="I517" t="s">
        <v>2762</v>
      </c>
      <c r="J517" t="s">
        <v>103</v>
      </c>
      <c r="K517" t="s">
        <v>2763</v>
      </c>
      <c r="L517" t="s">
        <v>2764</v>
      </c>
      <c r="M517">
        <v>220</v>
      </c>
      <c r="N517" t="s">
        <v>2765</v>
      </c>
      <c r="O517" t="s">
        <v>167</v>
      </c>
      <c r="P517" t="s">
        <v>96</v>
      </c>
      <c r="Q517" t="s">
        <v>97</v>
      </c>
      <c r="R517" t="s">
        <v>98</v>
      </c>
      <c r="S517" t="s">
        <v>34</v>
      </c>
      <c r="T517" t="s">
        <v>34</v>
      </c>
      <c r="U517" t="s">
        <v>34</v>
      </c>
    </row>
    <row r="518" spans="1:21" hidden="1" x14ac:dyDescent="0.3">
      <c r="B518">
        <v>1049</v>
      </c>
      <c r="C518" t="s">
        <v>2766</v>
      </c>
      <c r="E518" t="s">
        <v>2416</v>
      </c>
      <c r="F518" t="s">
        <v>22</v>
      </c>
      <c r="G518" t="s">
        <v>36</v>
      </c>
      <c r="H518" t="s">
        <v>2767</v>
      </c>
      <c r="I518" t="s">
        <v>212</v>
      </c>
      <c r="J518" t="s">
        <v>72</v>
      </c>
      <c r="K518" t="s">
        <v>2729</v>
      </c>
      <c r="L518" t="s">
        <v>2768</v>
      </c>
      <c r="M518">
        <v>110</v>
      </c>
      <c r="N518" t="s">
        <v>2730</v>
      </c>
      <c r="O518" t="s">
        <v>2769</v>
      </c>
      <c r="P518" t="s">
        <v>129</v>
      </c>
      <c r="Q518" t="s">
        <v>805</v>
      </c>
      <c r="R518" t="s">
        <v>79</v>
      </c>
      <c r="S518" t="s">
        <v>34</v>
      </c>
      <c r="T518" t="s">
        <v>34</v>
      </c>
      <c r="U518" t="s">
        <v>34</v>
      </c>
    </row>
    <row r="519" spans="1:21" x14ac:dyDescent="0.3">
      <c r="A519">
        <f>A518+1</f>
        <v>1</v>
      </c>
      <c r="B519">
        <v>1048</v>
      </c>
      <c r="C519" t="s">
        <v>2770</v>
      </c>
      <c r="D519">
        <v>3015</v>
      </c>
      <c r="E519" t="s">
        <v>333</v>
      </c>
      <c r="F519" t="s">
        <v>22</v>
      </c>
      <c r="G519" t="s">
        <v>819</v>
      </c>
      <c r="H519" t="s">
        <v>2771</v>
      </c>
      <c r="I519" t="s">
        <v>111</v>
      </c>
      <c r="J519" t="s">
        <v>26</v>
      </c>
      <c r="K519" t="s">
        <v>1415</v>
      </c>
      <c r="L519" t="s">
        <v>1049</v>
      </c>
      <c r="M519">
        <v>220</v>
      </c>
      <c r="N519" t="s">
        <v>1298</v>
      </c>
      <c r="O519" t="s">
        <v>2772</v>
      </c>
      <c r="P519" t="s">
        <v>139</v>
      </c>
      <c r="Q519" t="s">
        <v>1050</v>
      </c>
      <c r="R519" t="s">
        <v>79</v>
      </c>
      <c r="S519" t="s">
        <v>34</v>
      </c>
      <c r="T519" t="s">
        <v>34</v>
      </c>
      <c r="U519" t="s">
        <v>34</v>
      </c>
    </row>
    <row r="520" spans="1:21" hidden="1" x14ac:dyDescent="0.3">
      <c r="B520">
        <v>1047</v>
      </c>
      <c r="C520" t="s">
        <v>2773</v>
      </c>
      <c r="D520">
        <v>3004</v>
      </c>
      <c r="E520" t="s">
        <v>2102</v>
      </c>
      <c r="F520" t="s">
        <v>88</v>
      </c>
      <c r="G520" t="s">
        <v>819</v>
      </c>
      <c r="H520" t="s">
        <v>2774</v>
      </c>
      <c r="I520" t="s">
        <v>1910</v>
      </c>
      <c r="J520" t="s">
        <v>103</v>
      </c>
      <c r="K520" t="s">
        <v>1053</v>
      </c>
      <c r="L520" t="s">
        <v>2343</v>
      </c>
      <c r="M520">
        <v>220</v>
      </c>
      <c r="N520" t="s">
        <v>2344</v>
      </c>
      <c r="O520" t="s">
        <v>2345</v>
      </c>
      <c r="P520" t="s">
        <v>46</v>
      </c>
      <c r="Q520" t="s">
        <v>421</v>
      </c>
      <c r="R520" t="s">
        <v>98</v>
      </c>
      <c r="S520" t="s">
        <v>34</v>
      </c>
      <c r="T520" t="s">
        <v>34</v>
      </c>
      <c r="U520" t="s">
        <v>34</v>
      </c>
    </row>
    <row r="521" spans="1:21" hidden="1" x14ac:dyDescent="0.3">
      <c r="B521">
        <v>1046</v>
      </c>
      <c r="C521" t="s">
        <v>2775</v>
      </c>
      <c r="D521">
        <v>3003</v>
      </c>
      <c r="E521" t="s">
        <v>2776</v>
      </c>
      <c r="F521" t="s">
        <v>88</v>
      </c>
      <c r="G521" t="s">
        <v>888</v>
      </c>
      <c r="H521" t="s">
        <v>2777</v>
      </c>
      <c r="I521" t="s">
        <v>821</v>
      </c>
      <c r="J521" t="s">
        <v>103</v>
      </c>
      <c r="K521" t="s">
        <v>2778</v>
      </c>
      <c r="L521" t="s">
        <v>2779</v>
      </c>
      <c r="M521">
        <v>110</v>
      </c>
      <c r="N521" t="s">
        <v>331</v>
      </c>
      <c r="O521" t="s">
        <v>1818</v>
      </c>
      <c r="P521" t="s">
        <v>46</v>
      </c>
      <c r="Q521" t="s">
        <v>241</v>
      </c>
      <c r="R521" t="s">
        <v>98</v>
      </c>
      <c r="S521" t="s">
        <v>34</v>
      </c>
      <c r="T521" t="s">
        <v>34</v>
      </c>
      <c r="U521" t="s">
        <v>34</v>
      </c>
    </row>
    <row r="522" spans="1:21" hidden="1" x14ac:dyDescent="0.3">
      <c r="B522">
        <v>1045</v>
      </c>
      <c r="C522" t="s">
        <v>2780</v>
      </c>
      <c r="D522">
        <v>3002</v>
      </c>
      <c r="E522" t="s">
        <v>2781</v>
      </c>
      <c r="F522" t="s">
        <v>22</v>
      </c>
      <c r="G522" t="s">
        <v>196</v>
      </c>
      <c r="H522" t="s">
        <v>2782</v>
      </c>
      <c r="I522" t="s">
        <v>2762</v>
      </c>
      <c r="J522" t="s">
        <v>103</v>
      </c>
      <c r="K522" t="s">
        <v>2783</v>
      </c>
      <c r="L522" t="s">
        <v>255</v>
      </c>
      <c r="M522">
        <v>220</v>
      </c>
      <c r="N522" t="s">
        <v>369</v>
      </c>
      <c r="O522" t="s">
        <v>248</v>
      </c>
      <c r="P522" t="s">
        <v>96</v>
      </c>
      <c r="Q522" t="s">
        <v>2472</v>
      </c>
      <c r="R522" t="s">
        <v>33</v>
      </c>
      <c r="S522" t="s">
        <v>34</v>
      </c>
      <c r="T522" t="s">
        <v>34</v>
      </c>
      <c r="U522" t="s">
        <v>34</v>
      </c>
    </row>
    <row r="523" spans="1:21" hidden="1" x14ac:dyDescent="0.3">
      <c r="B523">
        <v>1044</v>
      </c>
      <c r="C523" t="s">
        <v>2784</v>
      </c>
      <c r="E523" t="s">
        <v>2669</v>
      </c>
      <c r="F523" t="s">
        <v>88</v>
      </c>
      <c r="G523" t="s">
        <v>36</v>
      </c>
      <c r="H523" t="s">
        <v>2785</v>
      </c>
      <c r="I523" t="s">
        <v>2762</v>
      </c>
      <c r="J523" t="s">
        <v>103</v>
      </c>
      <c r="K523" t="s">
        <v>2786</v>
      </c>
      <c r="L523" t="s">
        <v>2787</v>
      </c>
      <c r="M523">
        <v>220</v>
      </c>
      <c r="N523" t="s">
        <v>588</v>
      </c>
      <c r="O523" t="s">
        <v>248</v>
      </c>
      <c r="P523" t="s">
        <v>96</v>
      </c>
      <c r="Q523" t="s">
        <v>97</v>
      </c>
      <c r="R523" t="s">
        <v>98</v>
      </c>
      <c r="S523" t="s">
        <v>34</v>
      </c>
      <c r="T523" t="s">
        <v>34</v>
      </c>
      <c r="U523" t="s">
        <v>34</v>
      </c>
    </row>
    <row r="524" spans="1:21" hidden="1" x14ac:dyDescent="0.3">
      <c r="B524">
        <v>1043</v>
      </c>
      <c r="C524" t="s">
        <v>2788</v>
      </c>
      <c r="D524">
        <v>3000</v>
      </c>
      <c r="E524" t="s">
        <v>906</v>
      </c>
      <c r="F524" t="s">
        <v>88</v>
      </c>
      <c r="G524" t="s">
        <v>888</v>
      </c>
      <c r="H524" t="s">
        <v>2789</v>
      </c>
      <c r="I524" t="s">
        <v>124</v>
      </c>
      <c r="J524" t="s">
        <v>72</v>
      </c>
      <c r="K524" t="s">
        <v>2790</v>
      </c>
      <c r="L524" t="s">
        <v>2791</v>
      </c>
      <c r="M524">
        <v>220</v>
      </c>
      <c r="N524" t="s">
        <v>2792</v>
      </c>
      <c r="O524" t="s">
        <v>2793</v>
      </c>
      <c r="P524" t="s">
        <v>129</v>
      </c>
      <c r="Q524" t="s">
        <v>217</v>
      </c>
      <c r="R524" t="s">
        <v>98</v>
      </c>
      <c r="S524" t="s">
        <v>2794</v>
      </c>
      <c r="T524" t="s">
        <v>1548</v>
      </c>
      <c r="U524" t="s">
        <v>34</v>
      </c>
    </row>
    <row r="525" spans="1:21" hidden="1" x14ac:dyDescent="0.3">
      <c r="B525">
        <v>1042</v>
      </c>
      <c r="C525" t="s">
        <v>2795</v>
      </c>
      <c r="D525">
        <v>2978</v>
      </c>
      <c r="E525" t="s">
        <v>385</v>
      </c>
      <c r="F525" t="s">
        <v>22</v>
      </c>
      <c r="G525" t="s">
        <v>652</v>
      </c>
      <c r="H525" t="s">
        <v>2796</v>
      </c>
      <c r="I525" t="s">
        <v>253</v>
      </c>
      <c r="J525" t="s">
        <v>103</v>
      </c>
      <c r="K525" t="s">
        <v>2797</v>
      </c>
      <c r="L525" t="s">
        <v>2798</v>
      </c>
      <c r="M525">
        <v>220</v>
      </c>
      <c r="N525" t="s">
        <v>2799</v>
      </c>
      <c r="O525" t="s">
        <v>2800</v>
      </c>
      <c r="P525" t="s">
        <v>114</v>
      </c>
      <c r="Q525" t="s">
        <v>168</v>
      </c>
      <c r="R525" t="s">
        <v>33</v>
      </c>
      <c r="S525" t="s">
        <v>2801</v>
      </c>
      <c r="T525" t="s">
        <v>894</v>
      </c>
      <c r="U525" t="s">
        <v>34</v>
      </c>
    </row>
    <row r="526" spans="1:21" hidden="1" x14ac:dyDescent="0.3">
      <c r="B526">
        <v>1041</v>
      </c>
      <c r="C526" t="s">
        <v>2802</v>
      </c>
      <c r="D526">
        <v>2986</v>
      </c>
      <c r="E526" t="s">
        <v>1021</v>
      </c>
      <c r="F526" t="s">
        <v>22</v>
      </c>
      <c r="G526" t="s">
        <v>678</v>
      </c>
      <c r="H526" t="s">
        <v>2803</v>
      </c>
      <c r="I526" t="s">
        <v>2804</v>
      </c>
      <c r="J526" t="s">
        <v>103</v>
      </c>
      <c r="K526" t="s">
        <v>405</v>
      </c>
      <c r="L526" t="s">
        <v>2805</v>
      </c>
      <c r="M526">
        <v>220</v>
      </c>
      <c r="N526" t="s">
        <v>275</v>
      </c>
      <c r="O526" t="s">
        <v>56</v>
      </c>
      <c r="P526" t="s">
        <v>232</v>
      </c>
      <c r="Q526" t="s">
        <v>2806</v>
      </c>
      <c r="R526" t="s">
        <v>79</v>
      </c>
      <c r="S526" t="s">
        <v>34</v>
      </c>
      <c r="T526" t="s">
        <v>34</v>
      </c>
      <c r="U526" t="s">
        <v>34</v>
      </c>
    </row>
    <row r="527" spans="1:21" hidden="1" x14ac:dyDescent="0.3">
      <c r="B527">
        <v>1040</v>
      </c>
      <c r="C527" t="s">
        <v>2807</v>
      </c>
      <c r="D527">
        <v>2985</v>
      </c>
      <c r="E527" t="s">
        <v>377</v>
      </c>
      <c r="F527" t="s">
        <v>88</v>
      </c>
      <c r="G527" t="s">
        <v>819</v>
      </c>
      <c r="H527" t="s">
        <v>2808</v>
      </c>
      <c r="I527" t="s">
        <v>1075</v>
      </c>
      <c r="J527" t="s">
        <v>103</v>
      </c>
      <c r="K527" t="s">
        <v>1293</v>
      </c>
      <c r="L527" t="s">
        <v>2809</v>
      </c>
      <c r="M527">
        <v>220</v>
      </c>
      <c r="N527" t="s">
        <v>546</v>
      </c>
      <c r="O527" t="s">
        <v>588</v>
      </c>
      <c r="P527" t="s">
        <v>114</v>
      </c>
      <c r="Q527" t="s">
        <v>168</v>
      </c>
      <c r="R527" t="s">
        <v>98</v>
      </c>
      <c r="S527" t="s">
        <v>34</v>
      </c>
      <c r="T527" t="s">
        <v>34</v>
      </c>
      <c r="U527" t="s">
        <v>34</v>
      </c>
    </row>
    <row r="528" spans="1:21" hidden="1" x14ac:dyDescent="0.3">
      <c r="B528">
        <v>1039</v>
      </c>
      <c r="C528" t="s">
        <v>2810</v>
      </c>
      <c r="D528">
        <v>2984</v>
      </c>
      <c r="E528" t="s">
        <v>485</v>
      </c>
      <c r="F528" t="s">
        <v>88</v>
      </c>
      <c r="G528" t="s">
        <v>819</v>
      </c>
      <c r="H528" t="s">
        <v>2811</v>
      </c>
      <c r="I528" t="s">
        <v>2812</v>
      </c>
      <c r="J528" t="s">
        <v>103</v>
      </c>
      <c r="K528" t="s">
        <v>2813</v>
      </c>
      <c r="L528" t="s">
        <v>2814</v>
      </c>
      <c r="M528">
        <v>110</v>
      </c>
      <c r="N528" t="s">
        <v>1931</v>
      </c>
      <c r="O528" t="s">
        <v>1931</v>
      </c>
      <c r="P528" t="s">
        <v>114</v>
      </c>
      <c r="Q528" t="s">
        <v>2815</v>
      </c>
      <c r="R528" t="s">
        <v>98</v>
      </c>
      <c r="S528" t="s">
        <v>34</v>
      </c>
      <c r="T528" t="s">
        <v>34</v>
      </c>
      <c r="U528" t="s">
        <v>34</v>
      </c>
    </row>
    <row r="529" spans="1:21" hidden="1" x14ac:dyDescent="0.3">
      <c r="B529">
        <v>1038</v>
      </c>
      <c r="C529" t="s">
        <v>2816</v>
      </c>
      <c r="D529">
        <v>2983</v>
      </c>
      <c r="E529" t="s">
        <v>2122</v>
      </c>
      <c r="F529" t="s">
        <v>88</v>
      </c>
      <c r="G529" t="s">
        <v>2265</v>
      </c>
      <c r="H529" t="s">
        <v>2817</v>
      </c>
      <c r="I529" t="s">
        <v>181</v>
      </c>
      <c r="J529" t="s">
        <v>103</v>
      </c>
      <c r="K529" t="s">
        <v>2818</v>
      </c>
      <c r="L529" t="s">
        <v>2819</v>
      </c>
      <c r="M529">
        <v>23</v>
      </c>
      <c r="N529" t="s">
        <v>389</v>
      </c>
      <c r="O529" t="s">
        <v>167</v>
      </c>
      <c r="P529" t="s">
        <v>129</v>
      </c>
      <c r="Q529" t="s">
        <v>939</v>
      </c>
      <c r="R529" t="s">
        <v>98</v>
      </c>
      <c r="S529" t="s">
        <v>34</v>
      </c>
      <c r="T529" t="s">
        <v>34</v>
      </c>
      <c r="U529" t="s">
        <v>34</v>
      </c>
    </row>
    <row r="530" spans="1:21" hidden="1" x14ac:dyDescent="0.3">
      <c r="B530">
        <v>1037</v>
      </c>
      <c r="C530" t="s">
        <v>2820</v>
      </c>
      <c r="D530">
        <v>2982</v>
      </c>
      <c r="E530" t="s">
        <v>1488</v>
      </c>
      <c r="F530" t="s">
        <v>88</v>
      </c>
      <c r="G530" t="s">
        <v>819</v>
      </c>
      <c r="H530" t="s">
        <v>2821</v>
      </c>
      <c r="I530" t="s">
        <v>181</v>
      </c>
      <c r="J530" t="s">
        <v>103</v>
      </c>
      <c r="K530" t="s">
        <v>2822</v>
      </c>
      <c r="L530" t="s">
        <v>2823</v>
      </c>
      <c r="M530">
        <v>13</v>
      </c>
      <c r="N530" t="s">
        <v>137</v>
      </c>
      <c r="O530" t="s">
        <v>662</v>
      </c>
      <c r="P530" t="s">
        <v>202</v>
      </c>
      <c r="Q530" t="s">
        <v>203</v>
      </c>
      <c r="R530" t="s">
        <v>98</v>
      </c>
      <c r="S530" t="s">
        <v>34</v>
      </c>
      <c r="T530" t="s">
        <v>34</v>
      </c>
      <c r="U530" t="s">
        <v>34</v>
      </c>
    </row>
    <row r="531" spans="1:21" hidden="1" x14ac:dyDescent="0.3">
      <c r="B531">
        <v>1036</v>
      </c>
      <c r="C531" t="s">
        <v>2824</v>
      </c>
      <c r="D531">
        <v>2981</v>
      </c>
      <c r="E531" t="s">
        <v>1488</v>
      </c>
      <c r="F531" t="s">
        <v>88</v>
      </c>
      <c r="G531" t="s">
        <v>819</v>
      </c>
      <c r="H531" t="s">
        <v>2825</v>
      </c>
      <c r="I531" t="s">
        <v>181</v>
      </c>
      <c r="J531" t="s">
        <v>103</v>
      </c>
      <c r="K531" t="s">
        <v>2826</v>
      </c>
      <c r="L531" t="s">
        <v>2823</v>
      </c>
      <c r="M531">
        <v>13</v>
      </c>
      <c r="N531" t="s">
        <v>389</v>
      </c>
      <c r="O531" t="s">
        <v>2544</v>
      </c>
      <c r="P531" t="s">
        <v>202</v>
      </c>
      <c r="Q531" t="s">
        <v>203</v>
      </c>
      <c r="R531" t="s">
        <v>98</v>
      </c>
      <c r="S531" t="s">
        <v>34</v>
      </c>
      <c r="T531" t="s">
        <v>34</v>
      </c>
      <c r="U531" t="s">
        <v>34</v>
      </c>
    </row>
    <row r="532" spans="1:21" hidden="1" x14ac:dyDescent="0.3">
      <c r="B532">
        <v>1035</v>
      </c>
      <c r="C532" t="s">
        <v>2827</v>
      </c>
      <c r="D532">
        <v>2980</v>
      </c>
      <c r="E532" t="s">
        <v>333</v>
      </c>
      <c r="F532" t="s">
        <v>22</v>
      </c>
      <c r="G532" t="s">
        <v>1131</v>
      </c>
      <c r="H532" t="s">
        <v>2828</v>
      </c>
      <c r="I532" t="s">
        <v>829</v>
      </c>
      <c r="J532" t="s">
        <v>52</v>
      </c>
      <c r="K532" t="s">
        <v>164</v>
      </c>
      <c r="L532" t="s">
        <v>2829</v>
      </c>
      <c r="M532">
        <v>220</v>
      </c>
      <c r="N532" t="s">
        <v>2830</v>
      </c>
      <c r="O532" t="s">
        <v>999</v>
      </c>
      <c r="P532" t="s">
        <v>57</v>
      </c>
      <c r="Q532" t="s">
        <v>58</v>
      </c>
      <c r="R532" t="s">
        <v>33</v>
      </c>
      <c r="S532" t="s">
        <v>34</v>
      </c>
      <c r="T532" t="s">
        <v>34</v>
      </c>
      <c r="U532" t="s">
        <v>34</v>
      </c>
    </row>
    <row r="533" spans="1:21" hidden="1" x14ac:dyDescent="0.3">
      <c r="B533">
        <v>1034</v>
      </c>
      <c r="C533" t="s">
        <v>2831</v>
      </c>
      <c r="E533" t="s">
        <v>1277</v>
      </c>
      <c r="F533" t="s">
        <v>22</v>
      </c>
      <c r="G533" t="s">
        <v>308</v>
      </c>
      <c r="H533" t="s">
        <v>2832</v>
      </c>
      <c r="I533" t="s">
        <v>1272</v>
      </c>
      <c r="J533" t="s">
        <v>72</v>
      </c>
      <c r="K533" t="s">
        <v>2833</v>
      </c>
      <c r="L533" t="s">
        <v>2834</v>
      </c>
      <c r="M533">
        <v>13</v>
      </c>
      <c r="N533" t="s">
        <v>55</v>
      </c>
      <c r="O533" t="s">
        <v>2835</v>
      </c>
      <c r="P533" t="s">
        <v>31</v>
      </c>
      <c r="Q533" t="s">
        <v>2836</v>
      </c>
      <c r="R533" t="s">
        <v>79</v>
      </c>
      <c r="S533" t="s">
        <v>34</v>
      </c>
      <c r="T533" t="s">
        <v>34</v>
      </c>
      <c r="U533" t="s">
        <v>34</v>
      </c>
    </row>
    <row r="534" spans="1:21" hidden="1" x14ac:dyDescent="0.3">
      <c r="B534">
        <v>1033</v>
      </c>
      <c r="C534" t="s">
        <v>2837</v>
      </c>
      <c r="D534">
        <v>2965</v>
      </c>
      <c r="E534" t="s">
        <v>2838</v>
      </c>
      <c r="F534" t="s">
        <v>22</v>
      </c>
      <c r="G534" t="s">
        <v>652</v>
      </c>
      <c r="H534" t="s">
        <v>2839</v>
      </c>
      <c r="I534" t="s">
        <v>360</v>
      </c>
      <c r="J534" t="s">
        <v>103</v>
      </c>
      <c r="K534" t="s">
        <v>2389</v>
      </c>
      <c r="L534" t="s">
        <v>2840</v>
      </c>
      <c r="M534">
        <v>110</v>
      </c>
      <c r="N534" t="s">
        <v>2841</v>
      </c>
      <c r="O534" t="s">
        <v>107</v>
      </c>
      <c r="P534" t="s">
        <v>202</v>
      </c>
      <c r="Q534" t="s">
        <v>2710</v>
      </c>
      <c r="R534" t="s">
        <v>79</v>
      </c>
      <c r="S534" t="s">
        <v>2842</v>
      </c>
      <c r="T534" t="s">
        <v>741</v>
      </c>
      <c r="U534" t="s">
        <v>34</v>
      </c>
    </row>
    <row r="535" spans="1:21" hidden="1" x14ac:dyDescent="0.3">
      <c r="B535">
        <v>1032</v>
      </c>
      <c r="C535" t="s">
        <v>2843</v>
      </c>
      <c r="D535">
        <v>2964</v>
      </c>
      <c r="E535" t="s">
        <v>485</v>
      </c>
      <c r="F535" t="s">
        <v>22</v>
      </c>
      <c r="G535" t="s">
        <v>652</v>
      </c>
      <c r="H535" t="s">
        <v>2844</v>
      </c>
      <c r="I535" t="s">
        <v>821</v>
      </c>
      <c r="J535" t="s">
        <v>103</v>
      </c>
      <c r="K535" t="s">
        <v>1158</v>
      </c>
      <c r="L535" t="s">
        <v>2845</v>
      </c>
      <c r="M535">
        <v>66</v>
      </c>
      <c r="N535" t="s">
        <v>2846</v>
      </c>
      <c r="O535" t="s">
        <v>2847</v>
      </c>
      <c r="P535" t="s">
        <v>324</v>
      </c>
      <c r="Q535" t="s">
        <v>1006</v>
      </c>
      <c r="R535" t="s">
        <v>79</v>
      </c>
      <c r="S535" t="s">
        <v>2848</v>
      </c>
      <c r="T535" t="s">
        <v>1606</v>
      </c>
      <c r="U535" t="s">
        <v>34</v>
      </c>
    </row>
    <row r="536" spans="1:21" hidden="1" x14ac:dyDescent="0.3">
      <c r="B536">
        <v>1031</v>
      </c>
      <c r="C536" t="s">
        <v>2849</v>
      </c>
      <c r="D536">
        <v>2963</v>
      </c>
      <c r="E536" t="s">
        <v>432</v>
      </c>
      <c r="F536" t="s">
        <v>22</v>
      </c>
      <c r="G536" t="s">
        <v>678</v>
      </c>
      <c r="H536" t="s">
        <v>2850</v>
      </c>
      <c r="I536" t="s">
        <v>732</v>
      </c>
      <c r="J536" t="s">
        <v>103</v>
      </c>
      <c r="K536" t="s">
        <v>769</v>
      </c>
      <c r="L536" t="s">
        <v>2851</v>
      </c>
      <c r="M536">
        <v>220</v>
      </c>
      <c r="N536" t="s">
        <v>2680</v>
      </c>
      <c r="O536" t="s">
        <v>2852</v>
      </c>
      <c r="P536" t="s">
        <v>65</v>
      </c>
      <c r="Q536" t="s">
        <v>604</v>
      </c>
      <c r="R536" t="s">
        <v>33</v>
      </c>
      <c r="S536" t="s">
        <v>34</v>
      </c>
      <c r="T536" t="s">
        <v>34</v>
      </c>
      <c r="U536" t="s">
        <v>34</v>
      </c>
    </row>
    <row r="537" spans="1:21" hidden="1" x14ac:dyDescent="0.3">
      <c r="B537">
        <v>1030</v>
      </c>
      <c r="C537" t="s">
        <v>2853</v>
      </c>
      <c r="D537">
        <v>2962</v>
      </c>
      <c r="E537" t="s">
        <v>1301</v>
      </c>
      <c r="F537" t="s">
        <v>22</v>
      </c>
      <c r="G537" t="s">
        <v>819</v>
      </c>
      <c r="H537" t="s">
        <v>2854</v>
      </c>
      <c r="I537" t="s">
        <v>1516</v>
      </c>
      <c r="J537" t="s">
        <v>52</v>
      </c>
      <c r="K537" t="s">
        <v>2855</v>
      </c>
      <c r="L537" t="s">
        <v>1033</v>
      </c>
      <c r="M537">
        <v>220</v>
      </c>
      <c r="N537" t="s">
        <v>137</v>
      </c>
      <c r="O537" t="s">
        <v>911</v>
      </c>
      <c r="P537" t="s">
        <v>232</v>
      </c>
      <c r="Q537" t="s">
        <v>933</v>
      </c>
      <c r="R537" t="s">
        <v>79</v>
      </c>
      <c r="S537" t="s">
        <v>34</v>
      </c>
      <c r="T537" t="s">
        <v>34</v>
      </c>
      <c r="U537" t="s">
        <v>34</v>
      </c>
    </row>
    <row r="538" spans="1:21" x14ac:dyDescent="0.3">
      <c r="A538">
        <f>A537+1</f>
        <v>1</v>
      </c>
      <c r="B538">
        <v>1029</v>
      </c>
      <c r="C538" t="s">
        <v>2856</v>
      </c>
      <c r="E538" t="s">
        <v>2857</v>
      </c>
      <c r="F538" t="s">
        <v>22</v>
      </c>
      <c r="G538" t="s">
        <v>819</v>
      </c>
      <c r="H538" t="s">
        <v>2858</v>
      </c>
      <c r="I538" t="s">
        <v>341</v>
      </c>
      <c r="J538" t="s">
        <v>26</v>
      </c>
      <c r="K538" t="s">
        <v>2859</v>
      </c>
      <c r="L538" t="s">
        <v>2860</v>
      </c>
      <c r="M538">
        <v>220</v>
      </c>
      <c r="N538" t="s">
        <v>2861</v>
      </c>
      <c r="O538" t="s">
        <v>2862</v>
      </c>
      <c r="P538" t="s">
        <v>129</v>
      </c>
      <c r="Q538" t="s">
        <v>130</v>
      </c>
      <c r="R538" t="s">
        <v>33</v>
      </c>
      <c r="S538" t="s">
        <v>34</v>
      </c>
      <c r="T538" t="s">
        <v>34</v>
      </c>
      <c r="U538" t="s">
        <v>34</v>
      </c>
    </row>
    <row r="539" spans="1:21" hidden="1" x14ac:dyDescent="0.3">
      <c r="B539">
        <v>1028</v>
      </c>
      <c r="C539" t="s">
        <v>2863</v>
      </c>
      <c r="D539">
        <v>2959</v>
      </c>
      <c r="E539" t="s">
        <v>2864</v>
      </c>
      <c r="F539" t="s">
        <v>88</v>
      </c>
      <c r="G539" t="s">
        <v>888</v>
      </c>
      <c r="H539" t="s">
        <v>2865</v>
      </c>
      <c r="I539" t="s">
        <v>102</v>
      </c>
      <c r="J539" t="s">
        <v>72</v>
      </c>
      <c r="K539" t="s">
        <v>2866</v>
      </c>
      <c r="L539" t="s">
        <v>2867</v>
      </c>
      <c r="M539">
        <v>110</v>
      </c>
      <c r="N539" t="s">
        <v>137</v>
      </c>
      <c r="O539" t="s">
        <v>407</v>
      </c>
      <c r="P539" t="s">
        <v>114</v>
      </c>
      <c r="Q539" t="s">
        <v>114</v>
      </c>
      <c r="R539" t="s">
        <v>98</v>
      </c>
      <c r="S539" t="s">
        <v>34</v>
      </c>
      <c r="T539" t="s">
        <v>34</v>
      </c>
      <c r="U539" t="s">
        <v>34</v>
      </c>
    </row>
    <row r="540" spans="1:21" hidden="1" x14ac:dyDescent="0.3">
      <c r="B540">
        <v>1027</v>
      </c>
      <c r="C540" t="s">
        <v>2863</v>
      </c>
      <c r="E540" t="s">
        <v>2864</v>
      </c>
      <c r="F540" t="s">
        <v>88</v>
      </c>
      <c r="G540" t="s">
        <v>36</v>
      </c>
      <c r="H540" t="s">
        <v>2868</v>
      </c>
      <c r="I540" t="s">
        <v>102</v>
      </c>
      <c r="J540" t="s">
        <v>72</v>
      </c>
      <c r="K540" t="s">
        <v>2866</v>
      </c>
      <c r="L540" t="s">
        <v>2869</v>
      </c>
      <c r="M540">
        <v>110</v>
      </c>
      <c r="N540" t="s">
        <v>137</v>
      </c>
      <c r="O540" t="s">
        <v>407</v>
      </c>
      <c r="P540" t="s">
        <v>114</v>
      </c>
      <c r="Q540" t="s">
        <v>114</v>
      </c>
      <c r="R540" t="s">
        <v>98</v>
      </c>
      <c r="S540" t="s">
        <v>34</v>
      </c>
      <c r="T540" t="s">
        <v>34</v>
      </c>
      <c r="U540" t="s">
        <v>34</v>
      </c>
    </row>
    <row r="541" spans="1:21" hidden="1" x14ac:dyDescent="0.3">
      <c r="B541">
        <v>1026</v>
      </c>
      <c r="C541" t="s">
        <v>2870</v>
      </c>
      <c r="D541">
        <v>2948</v>
      </c>
      <c r="E541" t="s">
        <v>1680</v>
      </c>
      <c r="F541" t="s">
        <v>22</v>
      </c>
      <c r="G541" t="s">
        <v>308</v>
      </c>
      <c r="H541" t="s">
        <v>2871</v>
      </c>
      <c r="I541" t="s">
        <v>2872</v>
      </c>
      <c r="J541" t="s">
        <v>72</v>
      </c>
      <c r="K541" t="s">
        <v>2873</v>
      </c>
      <c r="L541" t="s">
        <v>2053</v>
      </c>
      <c r="M541">
        <v>12</v>
      </c>
      <c r="N541" t="s">
        <v>2874</v>
      </c>
      <c r="O541" t="s">
        <v>176</v>
      </c>
      <c r="P541" t="s">
        <v>129</v>
      </c>
      <c r="Q541" t="s">
        <v>2056</v>
      </c>
      <c r="R541" t="s">
        <v>79</v>
      </c>
      <c r="S541" t="s">
        <v>34</v>
      </c>
      <c r="T541" t="s">
        <v>34</v>
      </c>
      <c r="U541" t="s">
        <v>34</v>
      </c>
    </row>
    <row r="542" spans="1:21" hidden="1" x14ac:dyDescent="0.3">
      <c r="B542">
        <v>1024</v>
      </c>
      <c r="C542" t="s">
        <v>2875</v>
      </c>
      <c r="D542">
        <v>2331</v>
      </c>
      <c r="E542" t="s">
        <v>988</v>
      </c>
      <c r="F542" t="s">
        <v>88</v>
      </c>
      <c r="G542" t="s">
        <v>36</v>
      </c>
      <c r="H542" t="s">
        <v>2876</v>
      </c>
      <c r="I542" t="s">
        <v>990</v>
      </c>
      <c r="J542" t="s">
        <v>52</v>
      </c>
      <c r="K542" t="s">
        <v>2877</v>
      </c>
      <c r="L542" t="s">
        <v>2878</v>
      </c>
      <c r="M542">
        <v>220</v>
      </c>
      <c r="N542" t="s">
        <v>2879</v>
      </c>
      <c r="O542" t="s">
        <v>1185</v>
      </c>
      <c r="P542" t="s">
        <v>202</v>
      </c>
      <c r="Q542" t="s">
        <v>778</v>
      </c>
      <c r="R542" t="s">
        <v>98</v>
      </c>
      <c r="S542" t="s">
        <v>34</v>
      </c>
      <c r="T542" t="s">
        <v>34</v>
      </c>
      <c r="U542" t="s">
        <v>34</v>
      </c>
    </row>
    <row r="543" spans="1:21" hidden="1" x14ac:dyDescent="0.3">
      <c r="B543">
        <v>1023</v>
      </c>
      <c r="C543" t="s">
        <v>2880</v>
      </c>
      <c r="D543">
        <v>2829</v>
      </c>
      <c r="E543" t="s">
        <v>2534</v>
      </c>
      <c r="F543" t="s">
        <v>22</v>
      </c>
      <c r="G543" t="s">
        <v>652</v>
      </c>
      <c r="H543" t="s">
        <v>2881</v>
      </c>
      <c r="I543" t="s">
        <v>42</v>
      </c>
      <c r="J543" t="s">
        <v>72</v>
      </c>
      <c r="K543" t="s">
        <v>2818</v>
      </c>
      <c r="L543" t="s">
        <v>214</v>
      </c>
      <c r="M543">
        <v>220</v>
      </c>
      <c r="N543" t="s">
        <v>2882</v>
      </c>
      <c r="O543" t="s">
        <v>2883</v>
      </c>
      <c r="P543" t="s">
        <v>129</v>
      </c>
      <c r="Q543" t="s">
        <v>217</v>
      </c>
      <c r="R543" t="s">
        <v>33</v>
      </c>
      <c r="S543" t="s">
        <v>2884</v>
      </c>
      <c r="T543" t="s">
        <v>894</v>
      </c>
      <c r="U543" t="s">
        <v>34</v>
      </c>
    </row>
    <row r="544" spans="1:21" hidden="1" x14ac:dyDescent="0.3">
      <c r="B544">
        <v>1022</v>
      </c>
      <c r="C544" t="s">
        <v>2885</v>
      </c>
      <c r="D544">
        <v>2828</v>
      </c>
      <c r="E544" t="s">
        <v>1680</v>
      </c>
      <c r="F544" t="s">
        <v>22</v>
      </c>
      <c r="G544" t="s">
        <v>308</v>
      </c>
      <c r="H544" t="s">
        <v>2886</v>
      </c>
      <c r="I544" t="s">
        <v>82</v>
      </c>
      <c r="J544" t="s">
        <v>72</v>
      </c>
      <c r="K544" t="s">
        <v>2887</v>
      </c>
      <c r="L544" t="s">
        <v>837</v>
      </c>
      <c r="M544">
        <v>23</v>
      </c>
      <c r="N544" t="s">
        <v>2646</v>
      </c>
      <c r="O544" t="s">
        <v>2888</v>
      </c>
      <c r="P544" t="s">
        <v>129</v>
      </c>
      <c r="Q544" t="s">
        <v>805</v>
      </c>
      <c r="R544" t="s">
        <v>79</v>
      </c>
      <c r="S544" t="s">
        <v>34</v>
      </c>
      <c r="T544" t="s">
        <v>34</v>
      </c>
      <c r="U544" t="s">
        <v>34</v>
      </c>
    </row>
    <row r="545" spans="2:21" hidden="1" x14ac:dyDescent="0.3">
      <c r="B545">
        <v>1020</v>
      </c>
      <c r="C545" t="s">
        <v>2629</v>
      </c>
      <c r="D545">
        <v>2814</v>
      </c>
      <c r="E545" t="s">
        <v>1721</v>
      </c>
      <c r="F545" t="s">
        <v>88</v>
      </c>
      <c r="G545" t="s">
        <v>819</v>
      </c>
      <c r="H545" t="s">
        <v>2889</v>
      </c>
      <c r="I545" t="s">
        <v>181</v>
      </c>
      <c r="J545" t="s">
        <v>103</v>
      </c>
      <c r="K545" t="s">
        <v>2890</v>
      </c>
      <c r="L545" t="s">
        <v>2891</v>
      </c>
      <c r="M545">
        <v>4</v>
      </c>
      <c r="N545" t="s">
        <v>137</v>
      </c>
      <c r="O545" t="s">
        <v>2633</v>
      </c>
      <c r="P545" t="s">
        <v>46</v>
      </c>
      <c r="Q545" t="s">
        <v>120</v>
      </c>
      <c r="R545" t="s">
        <v>98</v>
      </c>
      <c r="S545" t="s">
        <v>34</v>
      </c>
      <c r="T545" t="s">
        <v>34</v>
      </c>
      <c r="U545" t="s">
        <v>34</v>
      </c>
    </row>
    <row r="546" spans="2:21" hidden="1" x14ac:dyDescent="0.3">
      <c r="B546">
        <v>1019</v>
      </c>
      <c r="C546" t="s">
        <v>2892</v>
      </c>
      <c r="D546">
        <v>2813</v>
      </c>
      <c r="E546" t="s">
        <v>485</v>
      </c>
      <c r="F546" t="s">
        <v>22</v>
      </c>
      <c r="G546" t="s">
        <v>819</v>
      </c>
      <c r="H546" t="s">
        <v>2893</v>
      </c>
      <c r="I546" t="s">
        <v>111</v>
      </c>
      <c r="J546" t="s">
        <v>52</v>
      </c>
      <c r="K546" t="s">
        <v>229</v>
      </c>
      <c r="L546" t="s">
        <v>2894</v>
      </c>
      <c r="M546">
        <v>220</v>
      </c>
      <c r="N546" t="s">
        <v>389</v>
      </c>
      <c r="O546" t="s">
        <v>248</v>
      </c>
      <c r="P546" t="s">
        <v>429</v>
      </c>
      <c r="Q546" t="s">
        <v>2079</v>
      </c>
      <c r="R546" t="s">
        <v>79</v>
      </c>
      <c r="S546" t="s">
        <v>34</v>
      </c>
      <c r="T546" t="s">
        <v>34</v>
      </c>
      <c r="U546" t="s">
        <v>34</v>
      </c>
    </row>
    <row r="547" spans="2:21" hidden="1" x14ac:dyDescent="0.3">
      <c r="B547">
        <v>1018</v>
      </c>
      <c r="C547" t="s">
        <v>2895</v>
      </c>
      <c r="D547">
        <v>2812</v>
      </c>
      <c r="E547" t="s">
        <v>2896</v>
      </c>
      <c r="F547" t="s">
        <v>22</v>
      </c>
      <c r="G547" t="s">
        <v>652</v>
      </c>
      <c r="H547" t="s">
        <v>2897</v>
      </c>
      <c r="I547" t="s">
        <v>2898</v>
      </c>
      <c r="J547" t="s">
        <v>52</v>
      </c>
      <c r="K547" t="s">
        <v>2877</v>
      </c>
      <c r="L547" t="s">
        <v>322</v>
      </c>
      <c r="M547">
        <v>66</v>
      </c>
      <c r="N547" t="s">
        <v>565</v>
      </c>
      <c r="O547" t="s">
        <v>138</v>
      </c>
      <c r="P547" t="s">
        <v>324</v>
      </c>
      <c r="Q547" t="s">
        <v>2899</v>
      </c>
      <c r="R547" t="s">
        <v>79</v>
      </c>
      <c r="S547" t="s">
        <v>2900</v>
      </c>
      <c r="T547" t="s">
        <v>2901</v>
      </c>
      <c r="U547" t="s">
        <v>34</v>
      </c>
    </row>
    <row r="548" spans="2:21" hidden="1" x14ac:dyDescent="0.3">
      <c r="B548">
        <v>1017</v>
      </c>
      <c r="C548" t="s">
        <v>2902</v>
      </c>
      <c r="E548" t="s">
        <v>1680</v>
      </c>
      <c r="F548" t="s">
        <v>22</v>
      </c>
      <c r="G548" t="s">
        <v>308</v>
      </c>
      <c r="H548" t="s">
        <v>2903</v>
      </c>
      <c r="I548" t="s">
        <v>1512</v>
      </c>
      <c r="J548" t="s">
        <v>72</v>
      </c>
      <c r="K548" t="s">
        <v>2904</v>
      </c>
      <c r="L548" t="s">
        <v>2905</v>
      </c>
      <c r="M548">
        <v>12</v>
      </c>
      <c r="N548" t="s">
        <v>2640</v>
      </c>
      <c r="O548" t="s">
        <v>1134</v>
      </c>
      <c r="P548" t="s">
        <v>129</v>
      </c>
      <c r="Q548" t="s">
        <v>193</v>
      </c>
      <c r="R548" t="s">
        <v>79</v>
      </c>
      <c r="S548" t="s">
        <v>34</v>
      </c>
      <c r="T548" t="s">
        <v>34</v>
      </c>
      <c r="U548" t="s">
        <v>34</v>
      </c>
    </row>
    <row r="549" spans="2:21" hidden="1" x14ac:dyDescent="0.3">
      <c r="B549">
        <v>1016</v>
      </c>
      <c r="C549" t="s">
        <v>2906</v>
      </c>
      <c r="E549" t="s">
        <v>485</v>
      </c>
      <c r="F549" t="s">
        <v>22</v>
      </c>
      <c r="G549" t="s">
        <v>819</v>
      </c>
      <c r="H549" t="s">
        <v>2907</v>
      </c>
      <c r="I549" t="s">
        <v>821</v>
      </c>
      <c r="J549" t="s">
        <v>52</v>
      </c>
      <c r="K549" t="s">
        <v>164</v>
      </c>
      <c r="L549" t="s">
        <v>2908</v>
      </c>
      <c r="M549">
        <v>66</v>
      </c>
      <c r="N549" t="s">
        <v>389</v>
      </c>
      <c r="O549" t="s">
        <v>299</v>
      </c>
      <c r="P549" t="s">
        <v>324</v>
      </c>
      <c r="Q549" t="s">
        <v>2909</v>
      </c>
      <c r="R549" t="s">
        <v>79</v>
      </c>
      <c r="S549" t="s">
        <v>34</v>
      </c>
      <c r="T549" t="s">
        <v>34</v>
      </c>
      <c r="U549" t="s">
        <v>34</v>
      </c>
    </row>
    <row r="550" spans="2:21" hidden="1" x14ac:dyDescent="0.3">
      <c r="B550">
        <v>1015</v>
      </c>
      <c r="C550" t="s">
        <v>2910</v>
      </c>
      <c r="E550" t="s">
        <v>485</v>
      </c>
      <c r="F550" t="s">
        <v>22</v>
      </c>
      <c r="G550" t="s">
        <v>819</v>
      </c>
      <c r="H550" t="s">
        <v>2911</v>
      </c>
      <c r="I550" t="s">
        <v>51</v>
      </c>
      <c r="J550" t="s">
        <v>52</v>
      </c>
      <c r="K550" t="s">
        <v>931</v>
      </c>
      <c r="L550" t="s">
        <v>2912</v>
      </c>
      <c r="M550">
        <v>220</v>
      </c>
      <c r="N550" t="s">
        <v>55</v>
      </c>
      <c r="O550" t="s">
        <v>472</v>
      </c>
      <c r="P550" t="s">
        <v>202</v>
      </c>
      <c r="Q550" t="s">
        <v>778</v>
      </c>
      <c r="R550" t="s">
        <v>33</v>
      </c>
      <c r="S550" t="s">
        <v>34</v>
      </c>
      <c r="T550" t="s">
        <v>34</v>
      </c>
      <c r="U550" t="s">
        <v>34</v>
      </c>
    </row>
    <row r="551" spans="2:21" hidden="1" x14ac:dyDescent="0.3">
      <c r="B551">
        <v>1014</v>
      </c>
      <c r="C551" t="s">
        <v>2502</v>
      </c>
      <c r="D551">
        <v>2805</v>
      </c>
      <c r="E551" t="s">
        <v>142</v>
      </c>
      <c r="F551" t="s">
        <v>88</v>
      </c>
      <c r="G551" t="s">
        <v>819</v>
      </c>
      <c r="H551" t="s">
        <v>2913</v>
      </c>
      <c r="I551" t="s">
        <v>2504</v>
      </c>
      <c r="J551" t="s">
        <v>72</v>
      </c>
      <c r="K551" t="s">
        <v>2914</v>
      </c>
      <c r="L551" t="s">
        <v>2915</v>
      </c>
      <c r="M551">
        <v>220</v>
      </c>
      <c r="N551" t="s">
        <v>147</v>
      </c>
      <c r="O551" t="s">
        <v>911</v>
      </c>
      <c r="P551" t="s">
        <v>46</v>
      </c>
      <c r="Q551" t="s">
        <v>120</v>
      </c>
      <c r="R551" t="s">
        <v>98</v>
      </c>
      <c r="S551" t="s">
        <v>34</v>
      </c>
      <c r="T551" t="s">
        <v>34</v>
      </c>
      <c r="U551" t="s">
        <v>34</v>
      </c>
    </row>
    <row r="552" spans="2:21" hidden="1" x14ac:dyDescent="0.3">
      <c r="B552">
        <v>1012</v>
      </c>
      <c r="C552" t="s">
        <v>2916</v>
      </c>
      <c r="D552">
        <v>2804</v>
      </c>
      <c r="E552" t="s">
        <v>68</v>
      </c>
      <c r="F552" t="s">
        <v>22</v>
      </c>
      <c r="G552" t="s">
        <v>308</v>
      </c>
      <c r="H552" t="s">
        <v>2917</v>
      </c>
      <c r="I552" t="s">
        <v>666</v>
      </c>
      <c r="J552" t="s">
        <v>72</v>
      </c>
      <c r="K552" t="s">
        <v>2918</v>
      </c>
      <c r="L552" t="s">
        <v>2919</v>
      </c>
      <c r="M552">
        <v>66</v>
      </c>
      <c r="N552" t="s">
        <v>137</v>
      </c>
      <c r="O552" t="s">
        <v>2241</v>
      </c>
      <c r="P552" t="s">
        <v>324</v>
      </c>
      <c r="Q552" t="s">
        <v>2594</v>
      </c>
      <c r="R552" t="s">
        <v>79</v>
      </c>
      <c r="S552" t="s">
        <v>34</v>
      </c>
      <c r="T552" t="s">
        <v>34</v>
      </c>
      <c r="U552" t="s">
        <v>34</v>
      </c>
    </row>
    <row r="553" spans="2:21" hidden="1" x14ac:dyDescent="0.3">
      <c r="B553">
        <v>1011</v>
      </c>
      <c r="C553" t="s">
        <v>2920</v>
      </c>
      <c r="E553" t="s">
        <v>1301</v>
      </c>
      <c r="F553" t="s">
        <v>22</v>
      </c>
      <c r="G553" t="s">
        <v>36</v>
      </c>
      <c r="H553" t="s">
        <v>2921</v>
      </c>
      <c r="I553" t="s">
        <v>2922</v>
      </c>
      <c r="J553" t="s">
        <v>52</v>
      </c>
      <c r="K553" t="s">
        <v>1665</v>
      </c>
      <c r="L553" t="s">
        <v>2923</v>
      </c>
      <c r="M553">
        <v>220</v>
      </c>
      <c r="N553" t="s">
        <v>137</v>
      </c>
      <c r="O553" t="s">
        <v>167</v>
      </c>
      <c r="P553" t="s">
        <v>232</v>
      </c>
      <c r="Q553" t="s">
        <v>2924</v>
      </c>
      <c r="R553" t="s">
        <v>79</v>
      </c>
      <c r="S553" t="s">
        <v>34</v>
      </c>
      <c r="T553" t="s">
        <v>34</v>
      </c>
      <c r="U553" t="s">
        <v>34</v>
      </c>
    </row>
    <row r="554" spans="2:21" hidden="1" x14ac:dyDescent="0.3">
      <c r="B554">
        <v>1010</v>
      </c>
      <c r="C554" t="s">
        <v>2925</v>
      </c>
      <c r="E554" t="s">
        <v>1680</v>
      </c>
      <c r="F554" t="s">
        <v>22</v>
      </c>
      <c r="G554" t="s">
        <v>308</v>
      </c>
      <c r="H554" t="s">
        <v>2926</v>
      </c>
      <c r="I554" t="s">
        <v>1512</v>
      </c>
      <c r="J554" t="s">
        <v>72</v>
      </c>
      <c r="K554" t="s">
        <v>2904</v>
      </c>
      <c r="L554" t="s">
        <v>2927</v>
      </c>
      <c r="M554">
        <v>12</v>
      </c>
      <c r="N554" t="s">
        <v>2928</v>
      </c>
      <c r="O554" t="s">
        <v>2929</v>
      </c>
      <c r="P554" t="s">
        <v>129</v>
      </c>
      <c r="Q554" t="s">
        <v>1686</v>
      </c>
      <c r="R554" t="s">
        <v>79</v>
      </c>
      <c r="S554" t="s">
        <v>34</v>
      </c>
      <c r="T554" t="s">
        <v>34</v>
      </c>
      <c r="U554" t="s">
        <v>34</v>
      </c>
    </row>
    <row r="555" spans="2:21" hidden="1" x14ac:dyDescent="0.3">
      <c r="B555">
        <v>1009</v>
      </c>
      <c r="C555" t="s">
        <v>905</v>
      </c>
      <c r="D555">
        <v>2801</v>
      </c>
      <c r="E555" t="s">
        <v>906</v>
      </c>
      <c r="F555" t="s">
        <v>22</v>
      </c>
      <c r="G555" t="s">
        <v>819</v>
      </c>
      <c r="H555" t="s">
        <v>2930</v>
      </c>
      <c r="I555" t="s">
        <v>124</v>
      </c>
      <c r="J555" t="s">
        <v>72</v>
      </c>
      <c r="K555" t="s">
        <v>1688</v>
      </c>
      <c r="L555" t="s">
        <v>909</v>
      </c>
      <c r="M555">
        <v>220</v>
      </c>
      <c r="N555" t="s">
        <v>2830</v>
      </c>
      <c r="O555" t="s">
        <v>2793</v>
      </c>
      <c r="P555" t="s">
        <v>129</v>
      </c>
      <c r="Q555" t="s">
        <v>805</v>
      </c>
      <c r="R555" t="s">
        <v>79</v>
      </c>
      <c r="S555" t="s">
        <v>34</v>
      </c>
      <c r="T555" t="s">
        <v>34</v>
      </c>
      <c r="U555" t="s">
        <v>34</v>
      </c>
    </row>
    <row r="556" spans="2:21" hidden="1" x14ac:dyDescent="0.3">
      <c r="B556">
        <v>1008</v>
      </c>
      <c r="C556" t="s">
        <v>2931</v>
      </c>
      <c r="E556" t="s">
        <v>1277</v>
      </c>
      <c r="F556" t="s">
        <v>22</v>
      </c>
      <c r="G556" t="s">
        <v>308</v>
      </c>
      <c r="H556" t="s">
        <v>2932</v>
      </c>
      <c r="I556" t="s">
        <v>1081</v>
      </c>
      <c r="J556" t="s">
        <v>72</v>
      </c>
      <c r="K556" t="s">
        <v>2904</v>
      </c>
      <c r="L556" t="s">
        <v>2933</v>
      </c>
      <c r="M556">
        <v>12</v>
      </c>
      <c r="N556" t="s">
        <v>471</v>
      </c>
      <c r="O556" t="s">
        <v>1056</v>
      </c>
      <c r="P556" t="s">
        <v>129</v>
      </c>
      <c r="Q556" t="s">
        <v>2705</v>
      </c>
      <c r="R556" t="s">
        <v>79</v>
      </c>
      <c r="S556" t="s">
        <v>34</v>
      </c>
      <c r="T556" t="s">
        <v>34</v>
      </c>
      <c r="U556" t="s">
        <v>34</v>
      </c>
    </row>
    <row r="557" spans="2:21" hidden="1" x14ac:dyDescent="0.3">
      <c r="B557">
        <v>1007</v>
      </c>
      <c r="C557" t="s">
        <v>2934</v>
      </c>
      <c r="E557" t="s">
        <v>1680</v>
      </c>
      <c r="F557" t="s">
        <v>22</v>
      </c>
      <c r="G557" t="s">
        <v>308</v>
      </c>
      <c r="H557" t="s">
        <v>2935</v>
      </c>
      <c r="I557" t="s">
        <v>2936</v>
      </c>
      <c r="J557" t="s">
        <v>72</v>
      </c>
      <c r="K557" t="s">
        <v>2937</v>
      </c>
      <c r="L557" t="s">
        <v>2938</v>
      </c>
      <c r="M557">
        <v>12</v>
      </c>
      <c r="N557" t="s">
        <v>2352</v>
      </c>
      <c r="O557" t="s">
        <v>2939</v>
      </c>
      <c r="P557" t="s">
        <v>129</v>
      </c>
      <c r="Q557" t="s">
        <v>785</v>
      </c>
      <c r="R557" t="s">
        <v>79</v>
      </c>
      <c r="S557" t="s">
        <v>34</v>
      </c>
      <c r="T557" t="s">
        <v>34</v>
      </c>
      <c r="U557" t="s">
        <v>34</v>
      </c>
    </row>
    <row r="558" spans="2:21" hidden="1" x14ac:dyDescent="0.3">
      <c r="B558">
        <v>1006</v>
      </c>
      <c r="C558" t="s">
        <v>2940</v>
      </c>
      <c r="E558" t="s">
        <v>1680</v>
      </c>
      <c r="F558" t="s">
        <v>22</v>
      </c>
      <c r="G558" t="s">
        <v>308</v>
      </c>
      <c r="H558" t="s">
        <v>2941</v>
      </c>
      <c r="I558" t="s">
        <v>2936</v>
      </c>
      <c r="J558" t="s">
        <v>72</v>
      </c>
      <c r="K558" t="s">
        <v>2942</v>
      </c>
      <c r="L558" t="s">
        <v>2943</v>
      </c>
      <c r="M558">
        <v>23</v>
      </c>
      <c r="N558" t="s">
        <v>2944</v>
      </c>
      <c r="O558" t="s">
        <v>2945</v>
      </c>
      <c r="P558" t="s">
        <v>129</v>
      </c>
      <c r="Q558" t="s">
        <v>805</v>
      </c>
      <c r="R558" t="s">
        <v>79</v>
      </c>
      <c r="S558" t="s">
        <v>34</v>
      </c>
      <c r="T558" t="s">
        <v>34</v>
      </c>
      <c r="U558" t="s">
        <v>34</v>
      </c>
    </row>
    <row r="559" spans="2:21" hidden="1" x14ac:dyDescent="0.3">
      <c r="B559">
        <v>1005</v>
      </c>
      <c r="C559" t="s">
        <v>2946</v>
      </c>
      <c r="E559" t="s">
        <v>2947</v>
      </c>
      <c r="F559" t="s">
        <v>22</v>
      </c>
      <c r="G559" t="s">
        <v>36</v>
      </c>
      <c r="H559" t="s">
        <v>2948</v>
      </c>
      <c r="I559" t="s">
        <v>181</v>
      </c>
      <c r="J559" t="s">
        <v>103</v>
      </c>
      <c r="K559" t="s">
        <v>2949</v>
      </c>
      <c r="L559" t="s">
        <v>2950</v>
      </c>
      <c r="M559">
        <v>66</v>
      </c>
      <c r="N559" t="s">
        <v>2951</v>
      </c>
      <c r="O559" t="s">
        <v>299</v>
      </c>
      <c r="P559" t="s">
        <v>324</v>
      </c>
      <c r="Q559" t="s">
        <v>325</v>
      </c>
      <c r="R559" t="s">
        <v>79</v>
      </c>
      <c r="S559" t="s">
        <v>34</v>
      </c>
      <c r="T559" t="s">
        <v>34</v>
      </c>
      <c r="U559" t="s">
        <v>34</v>
      </c>
    </row>
    <row r="560" spans="2:21" hidden="1" x14ac:dyDescent="0.3">
      <c r="B560">
        <v>1004</v>
      </c>
      <c r="C560" t="s">
        <v>2952</v>
      </c>
      <c r="D560">
        <v>2761</v>
      </c>
      <c r="E560" t="s">
        <v>1631</v>
      </c>
      <c r="F560" t="s">
        <v>22</v>
      </c>
      <c r="G560" t="s">
        <v>227</v>
      </c>
      <c r="H560" t="s">
        <v>2953</v>
      </c>
      <c r="I560" t="s">
        <v>2954</v>
      </c>
      <c r="J560" t="s">
        <v>52</v>
      </c>
      <c r="K560" t="s">
        <v>2955</v>
      </c>
      <c r="L560" t="s">
        <v>499</v>
      </c>
      <c r="M560">
        <v>220</v>
      </c>
      <c r="N560" t="s">
        <v>2956</v>
      </c>
      <c r="O560" t="s">
        <v>248</v>
      </c>
      <c r="P560" t="s">
        <v>96</v>
      </c>
      <c r="Q560" t="s">
        <v>825</v>
      </c>
      <c r="R560" t="s">
        <v>79</v>
      </c>
      <c r="S560" t="s">
        <v>34</v>
      </c>
      <c r="T560" t="s">
        <v>34</v>
      </c>
      <c r="U560" t="s">
        <v>34</v>
      </c>
    </row>
    <row r="561" spans="1:21" hidden="1" x14ac:dyDescent="0.3">
      <c r="B561">
        <v>1003</v>
      </c>
      <c r="C561" t="s">
        <v>2957</v>
      </c>
      <c r="E561" t="s">
        <v>827</v>
      </c>
      <c r="F561" t="s">
        <v>22</v>
      </c>
      <c r="G561" t="s">
        <v>36</v>
      </c>
      <c r="H561" t="s">
        <v>2958</v>
      </c>
      <c r="I561" t="s">
        <v>51</v>
      </c>
      <c r="J561" t="s">
        <v>103</v>
      </c>
      <c r="K561" t="s">
        <v>572</v>
      </c>
      <c r="L561" t="s">
        <v>2959</v>
      </c>
      <c r="M561">
        <v>220</v>
      </c>
      <c r="N561" t="s">
        <v>137</v>
      </c>
      <c r="O561" t="s">
        <v>248</v>
      </c>
      <c r="P561" t="s">
        <v>139</v>
      </c>
      <c r="Q561" t="s">
        <v>1050</v>
      </c>
      <c r="R561" t="s">
        <v>33</v>
      </c>
      <c r="S561" t="s">
        <v>34</v>
      </c>
      <c r="T561" t="s">
        <v>34</v>
      </c>
      <c r="U561" t="s">
        <v>34</v>
      </c>
    </row>
    <row r="562" spans="1:21" hidden="1" x14ac:dyDescent="0.3">
      <c r="B562">
        <v>1002</v>
      </c>
      <c r="C562" t="s">
        <v>2960</v>
      </c>
      <c r="E562" t="s">
        <v>2961</v>
      </c>
      <c r="F562" t="s">
        <v>22</v>
      </c>
      <c r="G562" t="s">
        <v>819</v>
      </c>
      <c r="H562" t="s">
        <v>2962</v>
      </c>
      <c r="I562" t="s">
        <v>1516</v>
      </c>
      <c r="J562" t="s">
        <v>103</v>
      </c>
      <c r="K562" t="s">
        <v>2963</v>
      </c>
      <c r="L562" t="s">
        <v>2964</v>
      </c>
      <c r="M562">
        <v>220</v>
      </c>
      <c r="N562" t="s">
        <v>2965</v>
      </c>
      <c r="O562" t="s">
        <v>248</v>
      </c>
      <c r="P562" t="s">
        <v>65</v>
      </c>
      <c r="Q562" t="s">
        <v>66</v>
      </c>
      <c r="R562" t="s">
        <v>79</v>
      </c>
      <c r="S562" t="s">
        <v>34</v>
      </c>
      <c r="T562" t="s">
        <v>34</v>
      </c>
      <c r="U562" t="s">
        <v>34</v>
      </c>
    </row>
    <row r="563" spans="1:21" hidden="1" x14ac:dyDescent="0.3">
      <c r="B563">
        <v>1001</v>
      </c>
      <c r="C563" t="s">
        <v>2966</v>
      </c>
      <c r="E563" t="s">
        <v>1680</v>
      </c>
      <c r="F563" t="s">
        <v>22</v>
      </c>
      <c r="G563" t="s">
        <v>308</v>
      </c>
      <c r="H563" t="s">
        <v>2967</v>
      </c>
      <c r="I563" t="s">
        <v>2936</v>
      </c>
      <c r="J563" t="s">
        <v>72</v>
      </c>
      <c r="K563" t="s">
        <v>2968</v>
      </c>
      <c r="L563" t="s">
        <v>2639</v>
      </c>
      <c r="M563">
        <v>23</v>
      </c>
      <c r="N563" t="s">
        <v>2969</v>
      </c>
      <c r="O563" t="s">
        <v>2970</v>
      </c>
      <c r="P563" t="s">
        <v>129</v>
      </c>
      <c r="Q563" t="s">
        <v>2642</v>
      </c>
      <c r="R563" t="s">
        <v>79</v>
      </c>
      <c r="S563" t="s">
        <v>34</v>
      </c>
      <c r="T563" t="s">
        <v>34</v>
      </c>
      <c r="U563" t="s">
        <v>34</v>
      </c>
    </row>
    <row r="564" spans="1:21" hidden="1" x14ac:dyDescent="0.3">
      <c r="B564">
        <v>1000</v>
      </c>
      <c r="C564" t="s">
        <v>2971</v>
      </c>
      <c r="E564" t="s">
        <v>1301</v>
      </c>
      <c r="F564" t="s">
        <v>22</v>
      </c>
      <c r="G564" t="s">
        <v>819</v>
      </c>
      <c r="H564" t="s">
        <v>2972</v>
      </c>
      <c r="I564" t="s">
        <v>1516</v>
      </c>
      <c r="J564" t="s">
        <v>52</v>
      </c>
      <c r="K564" t="s">
        <v>213</v>
      </c>
      <c r="L564" t="s">
        <v>1033</v>
      </c>
      <c r="M564">
        <v>220</v>
      </c>
      <c r="N564" t="s">
        <v>2973</v>
      </c>
      <c r="O564" t="s">
        <v>45</v>
      </c>
      <c r="P564" t="s">
        <v>232</v>
      </c>
      <c r="Q564" t="s">
        <v>933</v>
      </c>
      <c r="R564" t="s">
        <v>79</v>
      </c>
      <c r="S564" t="s">
        <v>34</v>
      </c>
      <c r="T564" t="s">
        <v>34</v>
      </c>
      <c r="U564" t="s">
        <v>34</v>
      </c>
    </row>
    <row r="565" spans="1:21" hidden="1" x14ac:dyDescent="0.3">
      <c r="B565">
        <v>999</v>
      </c>
      <c r="C565" t="s">
        <v>2974</v>
      </c>
      <c r="D565">
        <v>2757</v>
      </c>
      <c r="E565" t="s">
        <v>2975</v>
      </c>
      <c r="F565" t="s">
        <v>88</v>
      </c>
      <c r="G565" t="s">
        <v>888</v>
      </c>
      <c r="H565" t="s">
        <v>2976</v>
      </c>
      <c r="I565" t="s">
        <v>181</v>
      </c>
      <c r="J565" t="s">
        <v>103</v>
      </c>
      <c r="K565" t="s">
        <v>2977</v>
      </c>
      <c r="L565" t="s">
        <v>2978</v>
      </c>
      <c r="M565">
        <v>44</v>
      </c>
      <c r="N565" t="s">
        <v>2979</v>
      </c>
      <c r="O565" t="s">
        <v>2980</v>
      </c>
      <c r="P565" t="s">
        <v>96</v>
      </c>
      <c r="Q565" t="s">
        <v>1366</v>
      </c>
      <c r="R565" t="s">
        <v>98</v>
      </c>
      <c r="S565" t="s">
        <v>2981</v>
      </c>
      <c r="T565" t="s">
        <v>1606</v>
      </c>
      <c r="U565" t="s">
        <v>34</v>
      </c>
    </row>
    <row r="566" spans="1:21" x14ac:dyDescent="0.3">
      <c r="A566">
        <f t="shared" ref="A566:A567" si="24">A565+1</f>
        <v>1</v>
      </c>
      <c r="B566">
        <v>986</v>
      </c>
      <c r="C566" t="s">
        <v>2982</v>
      </c>
      <c r="D566">
        <v>2754</v>
      </c>
      <c r="E566" t="s">
        <v>333</v>
      </c>
      <c r="F566" t="s">
        <v>22</v>
      </c>
      <c r="G566" t="s">
        <v>819</v>
      </c>
      <c r="H566" t="s">
        <v>2983</v>
      </c>
      <c r="I566" t="s">
        <v>236</v>
      </c>
      <c r="J566" t="s">
        <v>26</v>
      </c>
      <c r="K566" t="s">
        <v>2984</v>
      </c>
      <c r="L566" t="s">
        <v>2985</v>
      </c>
      <c r="M566">
        <v>220</v>
      </c>
      <c r="N566" t="s">
        <v>2986</v>
      </c>
      <c r="O566" t="s">
        <v>240</v>
      </c>
      <c r="P566" t="s">
        <v>114</v>
      </c>
      <c r="Q566" t="s">
        <v>344</v>
      </c>
      <c r="R566" t="s">
        <v>33</v>
      </c>
      <c r="S566" t="s">
        <v>34</v>
      </c>
      <c r="T566" t="s">
        <v>34</v>
      </c>
      <c r="U566" t="s">
        <v>34</v>
      </c>
    </row>
    <row r="567" spans="1:21" x14ac:dyDescent="0.3">
      <c r="A567">
        <f t="shared" si="24"/>
        <v>2</v>
      </c>
      <c r="B567">
        <v>985</v>
      </c>
      <c r="C567" t="s">
        <v>2987</v>
      </c>
      <c r="D567">
        <v>2756</v>
      </c>
      <c r="E567" t="s">
        <v>333</v>
      </c>
      <c r="F567" t="s">
        <v>22</v>
      </c>
      <c r="G567" t="s">
        <v>819</v>
      </c>
      <c r="H567" t="s">
        <v>2988</v>
      </c>
      <c r="I567" t="s">
        <v>2989</v>
      </c>
      <c r="J567" t="s">
        <v>26</v>
      </c>
      <c r="K567" t="s">
        <v>2990</v>
      </c>
      <c r="L567" t="s">
        <v>1005</v>
      </c>
      <c r="M567">
        <v>500</v>
      </c>
      <c r="N567" t="s">
        <v>2991</v>
      </c>
      <c r="O567" t="s">
        <v>2992</v>
      </c>
      <c r="P567" t="s">
        <v>114</v>
      </c>
      <c r="Q567" t="s">
        <v>344</v>
      </c>
      <c r="R567" t="s">
        <v>33</v>
      </c>
      <c r="S567" t="s">
        <v>34</v>
      </c>
      <c r="T567" t="s">
        <v>34</v>
      </c>
      <c r="U567" t="s">
        <v>34</v>
      </c>
    </row>
    <row r="568" spans="1:21" hidden="1" x14ac:dyDescent="0.3">
      <c r="B568">
        <v>984</v>
      </c>
      <c r="C568" t="s">
        <v>2993</v>
      </c>
      <c r="D568">
        <v>2755</v>
      </c>
      <c r="E568" t="s">
        <v>333</v>
      </c>
      <c r="F568" t="s">
        <v>22</v>
      </c>
      <c r="G568" t="s">
        <v>652</v>
      </c>
      <c r="H568" t="s">
        <v>2994</v>
      </c>
      <c r="I568" t="s">
        <v>2995</v>
      </c>
      <c r="J568" t="s">
        <v>52</v>
      </c>
      <c r="K568" t="s">
        <v>2996</v>
      </c>
      <c r="L568" t="s">
        <v>2985</v>
      </c>
      <c r="M568">
        <v>220</v>
      </c>
      <c r="N568" t="s">
        <v>2986</v>
      </c>
      <c r="O568" t="s">
        <v>2772</v>
      </c>
      <c r="P568" t="s">
        <v>114</v>
      </c>
      <c r="Q568" t="s">
        <v>344</v>
      </c>
      <c r="R568" t="s">
        <v>33</v>
      </c>
      <c r="S568" t="s">
        <v>2997</v>
      </c>
      <c r="T568" t="s">
        <v>2998</v>
      </c>
      <c r="U568" t="s">
        <v>34</v>
      </c>
    </row>
    <row r="569" spans="1:21" x14ac:dyDescent="0.3">
      <c r="A569">
        <f>A568+1</f>
        <v>1</v>
      </c>
      <c r="B569">
        <v>983</v>
      </c>
      <c r="C569" t="s">
        <v>2982</v>
      </c>
      <c r="E569" t="s">
        <v>333</v>
      </c>
      <c r="F569" t="s">
        <v>22</v>
      </c>
      <c r="G569" t="s">
        <v>36</v>
      </c>
      <c r="H569" t="s">
        <v>2999</v>
      </c>
      <c r="I569" t="s">
        <v>236</v>
      </c>
      <c r="J569" t="s">
        <v>26</v>
      </c>
      <c r="K569" t="s">
        <v>2984</v>
      </c>
      <c r="L569" t="s">
        <v>2985</v>
      </c>
      <c r="M569">
        <v>220</v>
      </c>
      <c r="N569" t="s">
        <v>2986</v>
      </c>
      <c r="O569" t="s">
        <v>240</v>
      </c>
      <c r="P569" t="s">
        <v>114</v>
      </c>
      <c r="Q569" t="s">
        <v>344</v>
      </c>
      <c r="R569" t="s">
        <v>33</v>
      </c>
      <c r="S569" t="s">
        <v>34</v>
      </c>
      <c r="T569" t="s">
        <v>34</v>
      </c>
      <c r="U569" t="s">
        <v>34</v>
      </c>
    </row>
    <row r="570" spans="1:21" hidden="1" x14ac:dyDescent="0.3">
      <c r="B570">
        <v>982</v>
      </c>
      <c r="C570" t="s">
        <v>3000</v>
      </c>
      <c r="D570">
        <v>2753</v>
      </c>
      <c r="E570" t="s">
        <v>333</v>
      </c>
      <c r="F570" t="s">
        <v>22</v>
      </c>
      <c r="G570" t="s">
        <v>819</v>
      </c>
      <c r="H570" t="s">
        <v>3001</v>
      </c>
      <c r="I570" t="s">
        <v>3002</v>
      </c>
      <c r="J570" t="s">
        <v>52</v>
      </c>
      <c r="K570" t="s">
        <v>949</v>
      </c>
      <c r="L570" t="s">
        <v>3003</v>
      </c>
      <c r="M570">
        <v>220</v>
      </c>
      <c r="N570" t="s">
        <v>3004</v>
      </c>
      <c r="O570" t="s">
        <v>472</v>
      </c>
      <c r="P570" t="s">
        <v>202</v>
      </c>
      <c r="Q570" t="s">
        <v>778</v>
      </c>
      <c r="R570" t="s">
        <v>33</v>
      </c>
      <c r="S570" t="s">
        <v>34</v>
      </c>
      <c r="T570" t="s">
        <v>34</v>
      </c>
      <c r="U570" t="s">
        <v>34</v>
      </c>
    </row>
    <row r="571" spans="1:21" hidden="1" x14ac:dyDescent="0.3">
      <c r="B571">
        <v>981</v>
      </c>
      <c r="C571" t="s">
        <v>3005</v>
      </c>
      <c r="D571">
        <v>2752</v>
      </c>
      <c r="E571" t="s">
        <v>2089</v>
      </c>
      <c r="F571" t="s">
        <v>22</v>
      </c>
      <c r="G571" t="s">
        <v>678</v>
      </c>
      <c r="H571" t="s">
        <v>3006</v>
      </c>
      <c r="I571" t="s">
        <v>3007</v>
      </c>
      <c r="J571" t="s">
        <v>52</v>
      </c>
      <c r="K571" t="s">
        <v>2389</v>
      </c>
      <c r="L571" t="s">
        <v>3008</v>
      </c>
      <c r="M571">
        <v>110</v>
      </c>
      <c r="N571" t="s">
        <v>684</v>
      </c>
      <c r="O571" t="s">
        <v>3009</v>
      </c>
      <c r="P571" t="s">
        <v>77</v>
      </c>
      <c r="Q571" t="s">
        <v>3010</v>
      </c>
      <c r="R571" t="s">
        <v>79</v>
      </c>
      <c r="S571" t="s">
        <v>34</v>
      </c>
      <c r="T571" t="s">
        <v>34</v>
      </c>
      <c r="U571" t="s">
        <v>34</v>
      </c>
    </row>
    <row r="572" spans="1:21" hidden="1" x14ac:dyDescent="0.3">
      <c r="B572">
        <v>980</v>
      </c>
      <c r="C572" t="s">
        <v>2474</v>
      </c>
      <c r="E572" t="s">
        <v>179</v>
      </c>
      <c r="F572" t="s">
        <v>88</v>
      </c>
      <c r="G572" t="s">
        <v>819</v>
      </c>
      <c r="H572" t="s">
        <v>3011</v>
      </c>
      <c r="I572" t="s">
        <v>181</v>
      </c>
      <c r="J572" t="s">
        <v>103</v>
      </c>
      <c r="K572" t="s">
        <v>1287</v>
      </c>
      <c r="L572" t="s">
        <v>3012</v>
      </c>
      <c r="M572">
        <v>23</v>
      </c>
      <c r="N572" t="s">
        <v>1062</v>
      </c>
      <c r="O572" t="s">
        <v>167</v>
      </c>
      <c r="P572" t="s">
        <v>114</v>
      </c>
      <c r="Q572" t="s">
        <v>740</v>
      </c>
      <c r="R572" t="s">
        <v>98</v>
      </c>
      <c r="S572" t="s">
        <v>34</v>
      </c>
      <c r="T572" t="s">
        <v>34</v>
      </c>
      <c r="U572" t="s">
        <v>34</v>
      </c>
    </row>
    <row r="573" spans="1:21" hidden="1" x14ac:dyDescent="0.3">
      <c r="B573">
        <v>979</v>
      </c>
      <c r="C573" t="s">
        <v>3013</v>
      </c>
      <c r="D573">
        <v>2750</v>
      </c>
      <c r="E573" t="s">
        <v>3014</v>
      </c>
      <c r="F573" t="s">
        <v>88</v>
      </c>
      <c r="G573" t="s">
        <v>819</v>
      </c>
      <c r="H573" t="s">
        <v>3015</v>
      </c>
      <c r="I573" t="s">
        <v>969</v>
      </c>
      <c r="J573" t="s">
        <v>103</v>
      </c>
      <c r="K573" t="s">
        <v>769</v>
      </c>
      <c r="L573" t="s">
        <v>3016</v>
      </c>
      <c r="M573">
        <v>220</v>
      </c>
      <c r="N573" t="s">
        <v>921</v>
      </c>
      <c r="O573" t="s">
        <v>921</v>
      </c>
      <c r="P573" t="s">
        <v>114</v>
      </c>
      <c r="Q573" t="s">
        <v>249</v>
      </c>
      <c r="R573" t="s">
        <v>98</v>
      </c>
      <c r="S573" t="s">
        <v>34</v>
      </c>
      <c r="T573" t="s">
        <v>34</v>
      </c>
      <c r="U573" t="s">
        <v>34</v>
      </c>
    </row>
    <row r="574" spans="1:21" hidden="1" x14ac:dyDescent="0.3">
      <c r="B574">
        <v>978</v>
      </c>
      <c r="C574" t="s">
        <v>3017</v>
      </c>
      <c r="E574" t="s">
        <v>3018</v>
      </c>
      <c r="F574" t="s">
        <v>22</v>
      </c>
      <c r="G574" t="s">
        <v>36</v>
      </c>
      <c r="H574" t="s">
        <v>3019</v>
      </c>
      <c r="I574" t="s">
        <v>3020</v>
      </c>
      <c r="J574" t="s">
        <v>103</v>
      </c>
      <c r="K574" t="s">
        <v>3021</v>
      </c>
      <c r="L574" t="s">
        <v>3022</v>
      </c>
      <c r="M574">
        <v>220</v>
      </c>
      <c r="N574" t="s">
        <v>3023</v>
      </c>
      <c r="O574" t="s">
        <v>1019</v>
      </c>
      <c r="P574" t="s">
        <v>31</v>
      </c>
      <c r="Q574" t="s">
        <v>186</v>
      </c>
      <c r="R574" t="s">
        <v>33</v>
      </c>
      <c r="S574" t="s">
        <v>34</v>
      </c>
      <c r="T574" t="s">
        <v>34</v>
      </c>
      <c r="U574" t="s">
        <v>34</v>
      </c>
    </row>
    <row r="575" spans="1:21" hidden="1" x14ac:dyDescent="0.3">
      <c r="B575">
        <v>977</v>
      </c>
      <c r="C575" t="s">
        <v>3024</v>
      </c>
      <c r="E575" t="s">
        <v>3018</v>
      </c>
      <c r="F575" t="s">
        <v>88</v>
      </c>
      <c r="G575" t="s">
        <v>36</v>
      </c>
      <c r="H575" t="s">
        <v>3025</v>
      </c>
      <c r="I575" t="s">
        <v>3020</v>
      </c>
      <c r="J575" t="s">
        <v>103</v>
      </c>
      <c r="K575" t="s">
        <v>1544</v>
      </c>
      <c r="L575" t="s">
        <v>3026</v>
      </c>
      <c r="M575">
        <v>220</v>
      </c>
      <c r="N575" t="s">
        <v>369</v>
      </c>
      <c r="O575" t="s">
        <v>999</v>
      </c>
      <c r="P575" t="s">
        <v>31</v>
      </c>
      <c r="Q575" t="s">
        <v>186</v>
      </c>
      <c r="R575" t="s">
        <v>98</v>
      </c>
      <c r="S575" t="s">
        <v>34</v>
      </c>
      <c r="T575" t="s">
        <v>34</v>
      </c>
      <c r="U575" t="s">
        <v>34</v>
      </c>
    </row>
    <row r="576" spans="1:21" hidden="1" x14ac:dyDescent="0.3">
      <c r="B576">
        <v>976</v>
      </c>
      <c r="C576" t="s">
        <v>3027</v>
      </c>
      <c r="D576">
        <v>2748</v>
      </c>
      <c r="E576" t="s">
        <v>3018</v>
      </c>
      <c r="F576" t="s">
        <v>88</v>
      </c>
      <c r="G576" t="s">
        <v>819</v>
      </c>
      <c r="H576" t="s">
        <v>3028</v>
      </c>
      <c r="I576" t="s">
        <v>3029</v>
      </c>
      <c r="J576" t="s">
        <v>103</v>
      </c>
      <c r="K576" t="s">
        <v>3021</v>
      </c>
      <c r="L576" t="s">
        <v>3030</v>
      </c>
      <c r="M576">
        <v>220</v>
      </c>
      <c r="N576" t="s">
        <v>921</v>
      </c>
      <c r="O576" t="s">
        <v>921</v>
      </c>
      <c r="P576" t="s">
        <v>46</v>
      </c>
      <c r="Q576" t="s">
        <v>421</v>
      </c>
      <c r="R576" t="s">
        <v>98</v>
      </c>
      <c r="S576" t="s">
        <v>34</v>
      </c>
      <c r="T576" t="s">
        <v>34</v>
      </c>
      <c r="U576" t="s">
        <v>34</v>
      </c>
    </row>
    <row r="577" spans="2:21" hidden="1" x14ac:dyDescent="0.3">
      <c r="B577">
        <v>975</v>
      </c>
      <c r="C577" t="s">
        <v>3031</v>
      </c>
      <c r="E577" t="s">
        <v>827</v>
      </c>
      <c r="F577" t="s">
        <v>22</v>
      </c>
      <c r="G577" t="s">
        <v>36</v>
      </c>
      <c r="H577" t="s">
        <v>3032</v>
      </c>
      <c r="I577" t="s">
        <v>181</v>
      </c>
      <c r="J577" t="s">
        <v>103</v>
      </c>
      <c r="K577" t="s">
        <v>1691</v>
      </c>
      <c r="L577" t="s">
        <v>3033</v>
      </c>
      <c r="M577">
        <v>23</v>
      </c>
      <c r="N577" t="s">
        <v>137</v>
      </c>
      <c r="O577" t="s">
        <v>1100</v>
      </c>
      <c r="P577" t="s">
        <v>129</v>
      </c>
      <c r="Q577" t="s">
        <v>130</v>
      </c>
      <c r="R577" t="s">
        <v>79</v>
      </c>
      <c r="S577" t="s">
        <v>34</v>
      </c>
      <c r="T577" t="s">
        <v>34</v>
      </c>
      <c r="U577" t="s">
        <v>34</v>
      </c>
    </row>
    <row r="578" spans="2:21" hidden="1" x14ac:dyDescent="0.3">
      <c r="B578">
        <v>974</v>
      </c>
      <c r="C578" t="s">
        <v>2960</v>
      </c>
      <c r="D578">
        <v>2725</v>
      </c>
      <c r="E578" t="s">
        <v>2961</v>
      </c>
      <c r="F578" t="s">
        <v>22</v>
      </c>
      <c r="G578" t="s">
        <v>819</v>
      </c>
      <c r="H578" t="s">
        <v>3034</v>
      </c>
      <c r="I578" t="s">
        <v>1516</v>
      </c>
      <c r="J578" t="s">
        <v>103</v>
      </c>
      <c r="K578" t="s">
        <v>3035</v>
      </c>
      <c r="L578" t="s">
        <v>3036</v>
      </c>
      <c r="M578">
        <v>220</v>
      </c>
      <c r="N578" t="s">
        <v>389</v>
      </c>
      <c r="O578" t="s">
        <v>645</v>
      </c>
      <c r="P578" t="s">
        <v>65</v>
      </c>
      <c r="Q578" t="s">
        <v>66</v>
      </c>
      <c r="R578" t="s">
        <v>79</v>
      </c>
      <c r="S578" t="s">
        <v>34</v>
      </c>
      <c r="T578" t="s">
        <v>34</v>
      </c>
      <c r="U578" t="s">
        <v>34</v>
      </c>
    </row>
    <row r="579" spans="2:21" hidden="1" x14ac:dyDescent="0.3">
      <c r="B579">
        <v>973</v>
      </c>
      <c r="C579" t="s">
        <v>3037</v>
      </c>
      <c r="E579" t="s">
        <v>1587</v>
      </c>
      <c r="F579" t="s">
        <v>22</v>
      </c>
      <c r="G579" t="s">
        <v>819</v>
      </c>
      <c r="H579" t="s">
        <v>3038</v>
      </c>
      <c r="I579" t="s">
        <v>42</v>
      </c>
      <c r="J579" t="s">
        <v>103</v>
      </c>
      <c r="K579" t="s">
        <v>3039</v>
      </c>
      <c r="L579" t="s">
        <v>214</v>
      </c>
      <c r="M579">
        <v>200</v>
      </c>
      <c r="N579" t="s">
        <v>3040</v>
      </c>
      <c r="O579" t="s">
        <v>3041</v>
      </c>
      <c r="P579" t="s">
        <v>129</v>
      </c>
      <c r="Q579" t="s">
        <v>217</v>
      </c>
      <c r="R579" t="s">
        <v>79</v>
      </c>
      <c r="S579" t="s">
        <v>34</v>
      </c>
      <c r="T579" t="s">
        <v>34</v>
      </c>
      <c r="U579" t="s">
        <v>34</v>
      </c>
    </row>
    <row r="580" spans="2:21" hidden="1" x14ac:dyDescent="0.3">
      <c r="B580">
        <v>972</v>
      </c>
      <c r="C580" t="s">
        <v>3042</v>
      </c>
      <c r="E580" t="s">
        <v>1277</v>
      </c>
      <c r="F580" t="s">
        <v>22</v>
      </c>
      <c r="G580" t="s">
        <v>308</v>
      </c>
      <c r="H580" t="s">
        <v>3043</v>
      </c>
      <c r="I580" t="s">
        <v>1272</v>
      </c>
      <c r="J580" t="s">
        <v>72</v>
      </c>
      <c r="K580" t="s">
        <v>3044</v>
      </c>
      <c r="L580" t="s">
        <v>3045</v>
      </c>
      <c r="M580">
        <v>23</v>
      </c>
      <c r="N580" t="s">
        <v>633</v>
      </c>
      <c r="O580" t="s">
        <v>2029</v>
      </c>
      <c r="P580" t="s">
        <v>139</v>
      </c>
      <c r="Q580" t="s">
        <v>442</v>
      </c>
      <c r="R580" t="s">
        <v>79</v>
      </c>
      <c r="S580" t="s">
        <v>34</v>
      </c>
      <c r="T580" t="s">
        <v>34</v>
      </c>
      <c r="U580" t="s">
        <v>34</v>
      </c>
    </row>
    <row r="581" spans="2:21" hidden="1" x14ac:dyDescent="0.3">
      <c r="B581">
        <v>971</v>
      </c>
      <c r="C581" t="s">
        <v>2673</v>
      </c>
      <c r="E581" t="s">
        <v>1277</v>
      </c>
      <c r="F581" t="s">
        <v>22</v>
      </c>
      <c r="G581" t="s">
        <v>819</v>
      </c>
      <c r="H581" t="s">
        <v>3046</v>
      </c>
      <c r="I581" t="s">
        <v>181</v>
      </c>
      <c r="J581" t="s">
        <v>72</v>
      </c>
      <c r="K581" t="s">
        <v>2937</v>
      </c>
      <c r="L581" t="s">
        <v>3047</v>
      </c>
      <c r="M581">
        <v>15</v>
      </c>
      <c r="N581" t="s">
        <v>55</v>
      </c>
      <c r="O581" t="s">
        <v>616</v>
      </c>
      <c r="P581" t="s">
        <v>57</v>
      </c>
      <c r="Q581" t="s">
        <v>491</v>
      </c>
      <c r="R581" t="s">
        <v>79</v>
      </c>
      <c r="S581" t="s">
        <v>34</v>
      </c>
      <c r="T581" t="s">
        <v>34</v>
      </c>
      <c r="U581" t="s">
        <v>34</v>
      </c>
    </row>
    <row r="582" spans="2:21" hidden="1" x14ac:dyDescent="0.3">
      <c r="B582">
        <v>970</v>
      </c>
      <c r="C582" t="s">
        <v>3048</v>
      </c>
      <c r="E582" t="s">
        <v>3049</v>
      </c>
      <c r="F582" t="s">
        <v>22</v>
      </c>
      <c r="G582" t="s">
        <v>819</v>
      </c>
      <c r="H582" t="s">
        <v>3050</v>
      </c>
      <c r="I582" t="s">
        <v>51</v>
      </c>
      <c r="J582" t="s">
        <v>52</v>
      </c>
      <c r="K582" t="s">
        <v>2508</v>
      </c>
      <c r="L582" t="s">
        <v>2185</v>
      </c>
      <c r="M582">
        <v>220</v>
      </c>
      <c r="N582" t="s">
        <v>369</v>
      </c>
      <c r="O582" t="s">
        <v>3051</v>
      </c>
      <c r="P582" t="s">
        <v>77</v>
      </c>
      <c r="Q582" t="s">
        <v>2187</v>
      </c>
      <c r="R582" t="s">
        <v>33</v>
      </c>
      <c r="S582" t="s">
        <v>34</v>
      </c>
      <c r="T582" t="s">
        <v>34</v>
      </c>
      <c r="U582" t="s">
        <v>34</v>
      </c>
    </row>
    <row r="583" spans="2:21" hidden="1" x14ac:dyDescent="0.3">
      <c r="B583">
        <v>969</v>
      </c>
      <c r="C583" t="s">
        <v>3052</v>
      </c>
      <c r="E583" t="s">
        <v>1587</v>
      </c>
      <c r="F583" t="s">
        <v>22</v>
      </c>
      <c r="G583" t="s">
        <v>819</v>
      </c>
      <c r="H583" t="s">
        <v>3053</v>
      </c>
      <c r="I583" t="s">
        <v>2528</v>
      </c>
      <c r="J583" t="s">
        <v>103</v>
      </c>
      <c r="K583" t="s">
        <v>3039</v>
      </c>
      <c r="L583" t="s">
        <v>3054</v>
      </c>
      <c r="M583">
        <v>66</v>
      </c>
      <c r="N583" t="s">
        <v>137</v>
      </c>
      <c r="O583" t="s">
        <v>299</v>
      </c>
      <c r="P583" t="s">
        <v>139</v>
      </c>
      <c r="Q583" t="s">
        <v>467</v>
      </c>
      <c r="R583" t="s">
        <v>79</v>
      </c>
      <c r="S583" t="s">
        <v>34</v>
      </c>
      <c r="T583" t="s">
        <v>34</v>
      </c>
      <c r="U583" t="s">
        <v>34</v>
      </c>
    </row>
    <row r="584" spans="2:21" hidden="1" x14ac:dyDescent="0.3">
      <c r="B584">
        <v>968</v>
      </c>
      <c r="C584" t="s">
        <v>3055</v>
      </c>
      <c r="E584" t="s">
        <v>1587</v>
      </c>
      <c r="F584" t="s">
        <v>22</v>
      </c>
      <c r="G584" t="s">
        <v>819</v>
      </c>
      <c r="H584" t="s">
        <v>3056</v>
      </c>
      <c r="I584" t="s">
        <v>487</v>
      </c>
      <c r="J584" t="s">
        <v>103</v>
      </c>
      <c r="K584" t="s">
        <v>3039</v>
      </c>
      <c r="L584" t="s">
        <v>3057</v>
      </c>
      <c r="M584">
        <v>66</v>
      </c>
      <c r="N584" t="s">
        <v>3058</v>
      </c>
      <c r="O584" t="s">
        <v>337</v>
      </c>
      <c r="P584" t="s">
        <v>139</v>
      </c>
      <c r="Q584" t="s">
        <v>140</v>
      </c>
      <c r="R584" t="s">
        <v>79</v>
      </c>
      <c r="S584" t="s">
        <v>34</v>
      </c>
      <c r="T584" t="s">
        <v>34</v>
      </c>
      <c r="U584" t="s">
        <v>34</v>
      </c>
    </row>
    <row r="585" spans="2:21" hidden="1" x14ac:dyDescent="0.3">
      <c r="B585">
        <v>967</v>
      </c>
      <c r="C585" t="s">
        <v>3059</v>
      </c>
      <c r="E585" t="s">
        <v>1680</v>
      </c>
      <c r="F585" t="s">
        <v>22</v>
      </c>
      <c r="G585" t="s">
        <v>308</v>
      </c>
      <c r="H585" t="s">
        <v>3060</v>
      </c>
      <c r="I585" t="s">
        <v>1512</v>
      </c>
      <c r="J585" t="s">
        <v>72</v>
      </c>
      <c r="K585" t="s">
        <v>3061</v>
      </c>
      <c r="L585" t="s">
        <v>1779</v>
      </c>
      <c r="M585">
        <v>12</v>
      </c>
      <c r="N585" t="s">
        <v>448</v>
      </c>
      <c r="O585" t="s">
        <v>3062</v>
      </c>
      <c r="P585" t="s">
        <v>129</v>
      </c>
      <c r="Q585" t="s">
        <v>1782</v>
      </c>
      <c r="R585" t="s">
        <v>79</v>
      </c>
      <c r="S585" t="s">
        <v>34</v>
      </c>
      <c r="T585" t="s">
        <v>34</v>
      </c>
      <c r="U585" t="s">
        <v>34</v>
      </c>
    </row>
    <row r="586" spans="2:21" hidden="1" x14ac:dyDescent="0.3">
      <c r="B586">
        <v>966</v>
      </c>
      <c r="C586" t="s">
        <v>3063</v>
      </c>
      <c r="E586" t="s">
        <v>1680</v>
      </c>
      <c r="F586" t="s">
        <v>22</v>
      </c>
      <c r="G586" t="s">
        <v>308</v>
      </c>
      <c r="H586" t="s">
        <v>3064</v>
      </c>
      <c r="I586" t="s">
        <v>1512</v>
      </c>
      <c r="J586" t="s">
        <v>72</v>
      </c>
      <c r="K586" t="s">
        <v>3061</v>
      </c>
      <c r="L586" t="s">
        <v>1779</v>
      </c>
      <c r="M586">
        <v>12</v>
      </c>
      <c r="N586" t="s">
        <v>448</v>
      </c>
      <c r="O586" t="s">
        <v>3065</v>
      </c>
      <c r="P586" t="s">
        <v>129</v>
      </c>
      <c r="Q586" t="s">
        <v>1782</v>
      </c>
      <c r="R586" t="s">
        <v>79</v>
      </c>
      <c r="S586" t="s">
        <v>34</v>
      </c>
      <c r="T586" t="s">
        <v>34</v>
      </c>
      <c r="U586" t="s">
        <v>34</v>
      </c>
    </row>
    <row r="587" spans="2:21" hidden="1" x14ac:dyDescent="0.3">
      <c r="B587">
        <v>965</v>
      </c>
      <c r="C587" t="s">
        <v>3066</v>
      </c>
      <c r="E587" t="s">
        <v>1680</v>
      </c>
      <c r="F587" t="s">
        <v>22</v>
      </c>
      <c r="G587" t="s">
        <v>308</v>
      </c>
      <c r="H587" t="s">
        <v>3067</v>
      </c>
      <c r="I587" t="s">
        <v>1512</v>
      </c>
      <c r="J587" t="s">
        <v>72</v>
      </c>
      <c r="K587" t="s">
        <v>3061</v>
      </c>
      <c r="L587" t="s">
        <v>1779</v>
      </c>
      <c r="M587">
        <v>12</v>
      </c>
      <c r="N587" t="s">
        <v>448</v>
      </c>
      <c r="O587" t="s">
        <v>3068</v>
      </c>
      <c r="P587" t="s">
        <v>129</v>
      </c>
      <c r="Q587" t="s">
        <v>1782</v>
      </c>
      <c r="R587" t="s">
        <v>79</v>
      </c>
      <c r="S587" t="s">
        <v>34</v>
      </c>
      <c r="T587" t="s">
        <v>34</v>
      </c>
      <c r="U587" t="s">
        <v>34</v>
      </c>
    </row>
    <row r="588" spans="2:21" hidden="1" x14ac:dyDescent="0.3">
      <c r="B588">
        <v>964</v>
      </c>
      <c r="C588" t="s">
        <v>3069</v>
      </c>
      <c r="E588" t="s">
        <v>1680</v>
      </c>
      <c r="F588" t="s">
        <v>22</v>
      </c>
      <c r="G588" t="s">
        <v>308</v>
      </c>
      <c r="H588" t="s">
        <v>3070</v>
      </c>
      <c r="I588" t="s">
        <v>1512</v>
      </c>
      <c r="J588" t="s">
        <v>72</v>
      </c>
      <c r="K588" t="s">
        <v>3061</v>
      </c>
      <c r="L588" t="s">
        <v>1779</v>
      </c>
      <c r="M588">
        <v>12</v>
      </c>
      <c r="N588" t="s">
        <v>2874</v>
      </c>
      <c r="O588" t="s">
        <v>662</v>
      </c>
      <c r="P588" t="s">
        <v>129</v>
      </c>
      <c r="Q588" t="s">
        <v>1782</v>
      </c>
      <c r="R588" t="s">
        <v>79</v>
      </c>
      <c r="S588" t="s">
        <v>34</v>
      </c>
      <c r="T588" t="s">
        <v>34</v>
      </c>
      <c r="U588" t="s">
        <v>34</v>
      </c>
    </row>
    <row r="589" spans="2:21" hidden="1" x14ac:dyDescent="0.3">
      <c r="B589">
        <v>963</v>
      </c>
      <c r="C589" t="s">
        <v>3071</v>
      </c>
      <c r="D589">
        <v>2714</v>
      </c>
      <c r="E589" t="s">
        <v>3072</v>
      </c>
      <c r="F589" t="s">
        <v>22</v>
      </c>
      <c r="G589" t="s">
        <v>652</v>
      </c>
      <c r="H589" t="s">
        <v>3073</v>
      </c>
      <c r="I589" t="s">
        <v>821</v>
      </c>
      <c r="J589" t="s">
        <v>103</v>
      </c>
      <c r="K589" t="s">
        <v>3074</v>
      </c>
      <c r="L589" t="s">
        <v>3075</v>
      </c>
      <c r="M589">
        <v>110</v>
      </c>
      <c r="N589" t="s">
        <v>3076</v>
      </c>
      <c r="O589" t="s">
        <v>3077</v>
      </c>
      <c r="P589" t="s">
        <v>46</v>
      </c>
      <c r="Q589" t="s">
        <v>47</v>
      </c>
      <c r="R589" t="s">
        <v>79</v>
      </c>
      <c r="S589" t="s">
        <v>3078</v>
      </c>
      <c r="T589" t="s">
        <v>2371</v>
      </c>
      <c r="U589" t="s">
        <v>34</v>
      </c>
    </row>
    <row r="590" spans="2:21" hidden="1" x14ac:dyDescent="0.3">
      <c r="B590">
        <v>962</v>
      </c>
      <c r="C590" t="s">
        <v>3079</v>
      </c>
      <c r="D590">
        <v>2713</v>
      </c>
      <c r="E590" t="s">
        <v>3080</v>
      </c>
      <c r="F590" t="s">
        <v>22</v>
      </c>
      <c r="G590" t="s">
        <v>652</v>
      </c>
      <c r="H590" t="s">
        <v>3081</v>
      </c>
      <c r="I590" t="s">
        <v>3082</v>
      </c>
      <c r="J590" t="s">
        <v>103</v>
      </c>
      <c r="K590" t="s">
        <v>182</v>
      </c>
      <c r="L590" t="s">
        <v>3083</v>
      </c>
      <c r="M590">
        <v>220</v>
      </c>
      <c r="N590" t="s">
        <v>3084</v>
      </c>
      <c r="O590" t="s">
        <v>3085</v>
      </c>
      <c r="P590" t="s">
        <v>114</v>
      </c>
      <c r="Q590" t="s">
        <v>2386</v>
      </c>
      <c r="R590" t="s">
        <v>33</v>
      </c>
      <c r="S590" t="s">
        <v>3086</v>
      </c>
      <c r="T590" t="s">
        <v>2660</v>
      </c>
      <c r="U590" t="s">
        <v>34</v>
      </c>
    </row>
    <row r="591" spans="2:21" hidden="1" x14ac:dyDescent="0.3">
      <c r="B591">
        <v>960</v>
      </c>
      <c r="C591" t="s">
        <v>3087</v>
      </c>
      <c r="E591" t="s">
        <v>1587</v>
      </c>
      <c r="F591" t="s">
        <v>22</v>
      </c>
      <c r="G591" t="s">
        <v>819</v>
      </c>
      <c r="H591" t="s">
        <v>3088</v>
      </c>
      <c r="I591" t="s">
        <v>181</v>
      </c>
      <c r="J591" t="s">
        <v>103</v>
      </c>
      <c r="K591" t="s">
        <v>3039</v>
      </c>
      <c r="L591" t="s">
        <v>3089</v>
      </c>
      <c r="M591">
        <v>23</v>
      </c>
      <c r="N591" t="s">
        <v>137</v>
      </c>
      <c r="O591" t="s">
        <v>3090</v>
      </c>
      <c r="P591" t="s">
        <v>202</v>
      </c>
      <c r="Q591" t="s">
        <v>886</v>
      </c>
      <c r="R591" t="s">
        <v>79</v>
      </c>
      <c r="S591" t="s">
        <v>34</v>
      </c>
      <c r="T591" t="s">
        <v>34</v>
      </c>
      <c r="U591" t="s">
        <v>34</v>
      </c>
    </row>
    <row r="592" spans="2:21" hidden="1" x14ac:dyDescent="0.3">
      <c r="B592">
        <v>959</v>
      </c>
      <c r="C592" t="s">
        <v>3091</v>
      </c>
      <c r="D592">
        <v>2710</v>
      </c>
      <c r="E592" t="s">
        <v>1680</v>
      </c>
      <c r="F592" t="s">
        <v>22</v>
      </c>
      <c r="G592" t="s">
        <v>308</v>
      </c>
      <c r="H592" t="s">
        <v>3092</v>
      </c>
      <c r="I592" t="s">
        <v>1512</v>
      </c>
      <c r="J592" t="s">
        <v>72</v>
      </c>
      <c r="K592" t="s">
        <v>3061</v>
      </c>
      <c r="L592" t="s">
        <v>2542</v>
      </c>
      <c r="M592">
        <v>12</v>
      </c>
      <c r="N592" t="s">
        <v>3093</v>
      </c>
      <c r="O592" t="s">
        <v>715</v>
      </c>
      <c r="P592" t="s">
        <v>129</v>
      </c>
      <c r="Q592" t="s">
        <v>2545</v>
      </c>
      <c r="R592" t="s">
        <v>79</v>
      </c>
      <c r="S592" t="s">
        <v>34</v>
      </c>
      <c r="T592" t="s">
        <v>34</v>
      </c>
      <c r="U592" t="s">
        <v>34</v>
      </c>
    </row>
    <row r="593" spans="1:21" hidden="1" x14ac:dyDescent="0.3">
      <c r="B593">
        <v>958</v>
      </c>
      <c r="C593" t="s">
        <v>3094</v>
      </c>
      <c r="E593" t="s">
        <v>1587</v>
      </c>
      <c r="F593" t="s">
        <v>22</v>
      </c>
      <c r="G593" t="s">
        <v>819</v>
      </c>
      <c r="H593" t="s">
        <v>3095</v>
      </c>
      <c r="I593" t="s">
        <v>181</v>
      </c>
      <c r="J593" t="s">
        <v>103</v>
      </c>
      <c r="K593" t="s">
        <v>3039</v>
      </c>
      <c r="L593" t="s">
        <v>3096</v>
      </c>
      <c r="M593">
        <v>15</v>
      </c>
      <c r="N593" t="s">
        <v>3097</v>
      </c>
      <c r="O593" t="s">
        <v>1417</v>
      </c>
      <c r="P593" t="s">
        <v>139</v>
      </c>
      <c r="Q593" t="s">
        <v>3098</v>
      </c>
      <c r="R593" t="s">
        <v>79</v>
      </c>
      <c r="S593" t="s">
        <v>34</v>
      </c>
      <c r="T593" t="s">
        <v>34</v>
      </c>
      <c r="U593" t="s">
        <v>34</v>
      </c>
    </row>
    <row r="594" spans="1:21" hidden="1" x14ac:dyDescent="0.3">
      <c r="B594">
        <v>957</v>
      </c>
      <c r="C594" t="s">
        <v>3094</v>
      </c>
      <c r="E594" t="s">
        <v>1587</v>
      </c>
      <c r="F594" t="s">
        <v>22</v>
      </c>
      <c r="G594" t="s">
        <v>36</v>
      </c>
      <c r="H594" t="s">
        <v>3099</v>
      </c>
      <c r="I594" t="s">
        <v>181</v>
      </c>
      <c r="J594" t="s">
        <v>103</v>
      </c>
      <c r="K594" t="s">
        <v>3039</v>
      </c>
      <c r="L594" t="s">
        <v>3096</v>
      </c>
      <c r="M594">
        <v>15</v>
      </c>
      <c r="N594" t="s">
        <v>3097</v>
      </c>
      <c r="O594" t="s">
        <v>1417</v>
      </c>
      <c r="P594" t="s">
        <v>139</v>
      </c>
      <c r="Q594" t="s">
        <v>3098</v>
      </c>
      <c r="R594" t="s">
        <v>79</v>
      </c>
      <c r="S594" t="s">
        <v>34</v>
      </c>
      <c r="T594" t="s">
        <v>34</v>
      </c>
      <c r="U594" t="s">
        <v>34</v>
      </c>
    </row>
    <row r="595" spans="1:21" x14ac:dyDescent="0.3">
      <c r="A595">
        <f t="shared" ref="A595:A596" si="25">A594+1</f>
        <v>1</v>
      </c>
      <c r="B595">
        <v>956</v>
      </c>
      <c r="C595" t="s">
        <v>3100</v>
      </c>
      <c r="D595">
        <v>2708</v>
      </c>
      <c r="E595" t="s">
        <v>432</v>
      </c>
      <c r="F595" t="s">
        <v>88</v>
      </c>
      <c r="G595" t="s">
        <v>819</v>
      </c>
      <c r="H595" t="s">
        <v>3101</v>
      </c>
      <c r="I595" t="s">
        <v>3102</v>
      </c>
      <c r="J595" t="s">
        <v>26</v>
      </c>
      <c r="K595" t="s">
        <v>3103</v>
      </c>
      <c r="L595" t="s">
        <v>3104</v>
      </c>
      <c r="M595">
        <v>220</v>
      </c>
      <c r="N595" t="s">
        <v>137</v>
      </c>
      <c r="O595" t="s">
        <v>2385</v>
      </c>
      <c r="P595" t="s">
        <v>57</v>
      </c>
      <c r="Q595" t="s">
        <v>1656</v>
      </c>
      <c r="R595" t="s">
        <v>98</v>
      </c>
      <c r="S595" t="s">
        <v>34</v>
      </c>
      <c r="T595" t="s">
        <v>34</v>
      </c>
      <c r="U595" t="s">
        <v>34</v>
      </c>
    </row>
    <row r="596" spans="1:21" x14ac:dyDescent="0.3">
      <c r="A596">
        <f t="shared" si="25"/>
        <v>2</v>
      </c>
      <c r="B596">
        <v>955</v>
      </c>
      <c r="C596" t="s">
        <v>3105</v>
      </c>
      <c r="D596">
        <v>2707</v>
      </c>
      <c r="E596" t="s">
        <v>432</v>
      </c>
      <c r="F596" t="s">
        <v>88</v>
      </c>
      <c r="G596" t="s">
        <v>819</v>
      </c>
      <c r="H596" t="s">
        <v>3106</v>
      </c>
      <c r="I596" t="s">
        <v>1117</v>
      </c>
      <c r="J596" t="s">
        <v>26</v>
      </c>
      <c r="K596" t="s">
        <v>2434</v>
      </c>
      <c r="L596" t="s">
        <v>3104</v>
      </c>
      <c r="M596">
        <v>220</v>
      </c>
      <c r="N596" t="s">
        <v>137</v>
      </c>
      <c r="O596" t="s">
        <v>3107</v>
      </c>
      <c r="P596" t="s">
        <v>300</v>
      </c>
      <c r="Q596" t="s">
        <v>2461</v>
      </c>
      <c r="R596" t="s">
        <v>98</v>
      </c>
      <c r="S596" t="s">
        <v>34</v>
      </c>
      <c r="T596" t="s">
        <v>34</v>
      </c>
      <c r="U596" t="s">
        <v>34</v>
      </c>
    </row>
    <row r="597" spans="1:21" hidden="1" x14ac:dyDescent="0.3">
      <c r="B597">
        <v>954</v>
      </c>
      <c r="C597" t="s">
        <v>3108</v>
      </c>
      <c r="D597">
        <v>2692</v>
      </c>
      <c r="E597" t="s">
        <v>1680</v>
      </c>
      <c r="F597" t="s">
        <v>22</v>
      </c>
      <c r="G597" t="s">
        <v>308</v>
      </c>
      <c r="H597" t="s">
        <v>3109</v>
      </c>
      <c r="I597" t="s">
        <v>1512</v>
      </c>
      <c r="J597" t="s">
        <v>72</v>
      </c>
      <c r="K597" t="s">
        <v>3061</v>
      </c>
      <c r="L597" t="s">
        <v>3110</v>
      </c>
      <c r="M597">
        <v>12</v>
      </c>
      <c r="N597" t="s">
        <v>3111</v>
      </c>
      <c r="O597" t="s">
        <v>1417</v>
      </c>
      <c r="P597" t="s">
        <v>129</v>
      </c>
      <c r="Q597" t="s">
        <v>2545</v>
      </c>
      <c r="R597" t="s">
        <v>79</v>
      </c>
      <c r="S597" t="s">
        <v>34</v>
      </c>
      <c r="T597" t="s">
        <v>34</v>
      </c>
      <c r="U597" t="s">
        <v>34</v>
      </c>
    </row>
    <row r="598" spans="1:21" hidden="1" x14ac:dyDescent="0.3">
      <c r="B598">
        <v>953</v>
      </c>
      <c r="C598" t="s">
        <v>3112</v>
      </c>
      <c r="D598">
        <v>2691</v>
      </c>
      <c r="E598" t="s">
        <v>1680</v>
      </c>
      <c r="F598" t="s">
        <v>22</v>
      </c>
      <c r="G598" t="s">
        <v>308</v>
      </c>
      <c r="H598" t="s">
        <v>3113</v>
      </c>
      <c r="I598" t="s">
        <v>1512</v>
      </c>
      <c r="J598" t="s">
        <v>72</v>
      </c>
      <c r="K598" t="s">
        <v>3061</v>
      </c>
      <c r="L598" t="s">
        <v>2542</v>
      </c>
      <c r="M598">
        <v>12</v>
      </c>
      <c r="N598" t="s">
        <v>3111</v>
      </c>
      <c r="O598" t="s">
        <v>634</v>
      </c>
      <c r="P598" t="s">
        <v>129</v>
      </c>
      <c r="Q598" t="s">
        <v>2545</v>
      </c>
      <c r="R598" t="s">
        <v>79</v>
      </c>
      <c r="S598" t="s">
        <v>34</v>
      </c>
      <c r="T598" t="s">
        <v>34</v>
      </c>
      <c r="U598" t="s">
        <v>34</v>
      </c>
    </row>
    <row r="599" spans="1:21" hidden="1" x14ac:dyDescent="0.3">
      <c r="B599">
        <v>952</v>
      </c>
      <c r="C599" t="s">
        <v>3114</v>
      </c>
      <c r="E599" t="s">
        <v>179</v>
      </c>
      <c r="F599" t="s">
        <v>22</v>
      </c>
      <c r="G599" t="s">
        <v>819</v>
      </c>
      <c r="H599" t="s">
        <v>3115</v>
      </c>
      <c r="I599" t="s">
        <v>181</v>
      </c>
      <c r="J599" t="s">
        <v>103</v>
      </c>
      <c r="K599" t="s">
        <v>2818</v>
      </c>
      <c r="L599" t="s">
        <v>3116</v>
      </c>
      <c r="M599">
        <v>13</v>
      </c>
      <c r="N599" t="s">
        <v>3117</v>
      </c>
      <c r="O599" t="s">
        <v>167</v>
      </c>
      <c r="P599" t="s">
        <v>65</v>
      </c>
      <c r="Q599" t="s">
        <v>66</v>
      </c>
      <c r="R599" t="s">
        <v>79</v>
      </c>
      <c r="S599" t="s">
        <v>34</v>
      </c>
      <c r="T599" t="s">
        <v>34</v>
      </c>
      <c r="U599" t="s">
        <v>34</v>
      </c>
    </row>
    <row r="600" spans="1:21" hidden="1" x14ac:dyDescent="0.3">
      <c r="B600">
        <v>951</v>
      </c>
      <c r="C600" t="s">
        <v>3118</v>
      </c>
      <c r="E600" t="s">
        <v>1587</v>
      </c>
      <c r="F600" t="s">
        <v>22</v>
      </c>
      <c r="G600" t="s">
        <v>819</v>
      </c>
      <c r="H600" t="s">
        <v>3119</v>
      </c>
      <c r="I600" t="s">
        <v>181</v>
      </c>
      <c r="J600" t="s">
        <v>103</v>
      </c>
      <c r="K600" t="s">
        <v>3039</v>
      </c>
      <c r="L600" t="s">
        <v>3120</v>
      </c>
      <c r="M600">
        <v>23</v>
      </c>
      <c r="N600" t="s">
        <v>1467</v>
      </c>
      <c r="O600" t="s">
        <v>3090</v>
      </c>
      <c r="P600" t="s">
        <v>429</v>
      </c>
      <c r="Q600" t="s">
        <v>430</v>
      </c>
      <c r="R600" t="s">
        <v>79</v>
      </c>
      <c r="S600" t="s">
        <v>34</v>
      </c>
      <c r="T600" t="s">
        <v>34</v>
      </c>
      <c r="U600" t="s">
        <v>34</v>
      </c>
    </row>
    <row r="601" spans="1:21" hidden="1" x14ac:dyDescent="0.3">
      <c r="B601">
        <v>950</v>
      </c>
      <c r="C601" t="s">
        <v>3121</v>
      </c>
      <c r="E601" t="s">
        <v>1587</v>
      </c>
      <c r="F601" t="s">
        <v>22</v>
      </c>
      <c r="G601" t="s">
        <v>819</v>
      </c>
      <c r="H601" t="s">
        <v>3122</v>
      </c>
      <c r="I601" t="s">
        <v>181</v>
      </c>
      <c r="J601" t="s">
        <v>103</v>
      </c>
      <c r="K601" t="s">
        <v>3039</v>
      </c>
      <c r="L601" t="s">
        <v>3123</v>
      </c>
      <c r="M601">
        <v>15</v>
      </c>
      <c r="N601" t="s">
        <v>137</v>
      </c>
      <c r="O601" t="s">
        <v>1417</v>
      </c>
      <c r="P601" t="s">
        <v>232</v>
      </c>
      <c r="Q601" t="s">
        <v>3124</v>
      </c>
      <c r="R601" t="s">
        <v>79</v>
      </c>
      <c r="S601" t="s">
        <v>34</v>
      </c>
      <c r="T601" t="s">
        <v>34</v>
      </c>
      <c r="U601" t="s">
        <v>34</v>
      </c>
    </row>
    <row r="602" spans="1:21" hidden="1" x14ac:dyDescent="0.3">
      <c r="B602">
        <v>949</v>
      </c>
      <c r="C602" t="s">
        <v>3125</v>
      </c>
      <c r="E602" t="s">
        <v>1587</v>
      </c>
      <c r="F602" t="s">
        <v>22</v>
      </c>
      <c r="G602" t="s">
        <v>819</v>
      </c>
      <c r="H602" t="s">
        <v>3126</v>
      </c>
      <c r="I602" t="s">
        <v>181</v>
      </c>
      <c r="J602" t="s">
        <v>103</v>
      </c>
      <c r="K602" t="s">
        <v>3039</v>
      </c>
      <c r="L602" t="s">
        <v>3127</v>
      </c>
      <c r="M602">
        <v>13</v>
      </c>
      <c r="N602" t="s">
        <v>137</v>
      </c>
      <c r="O602" t="s">
        <v>1417</v>
      </c>
      <c r="P602" t="s">
        <v>324</v>
      </c>
      <c r="Q602" t="s">
        <v>325</v>
      </c>
      <c r="R602" t="s">
        <v>79</v>
      </c>
      <c r="S602" t="s">
        <v>34</v>
      </c>
      <c r="T602" t="s">
        <v>34</v>
      </c>
      <c r="U602" t="s">
        <v>34</v>
      </c>
    </row>
    <row r="603" spans="1:21" hidden="1" x14ac:dyDescent="0.3">
      <c r="B603">
        <v>948</v>
      </c>
      <c r="C603" t="s">
        <v>3128</v>
      </c>
      <c r="E603" t="s">
        <v>1680</v>
      </c>
      <c r="F603" t="s">
        <v>22</v>
      </c>
      <c r="G603" t="s">
        <v>308</v>
      </c>
      <c r="H603" t="s">
        <v>3129</v>
      </c>
      <c r="I603" t="s">
        <v>1512</v>
      </c>
      <c r="J603" t="s">
        <v>72</v>
      </c>
      <c r="K603" t="s">
        <v>3061</v>
      </c>
      <c r="L603" t="s">
        <v>3130</v>
      </c>
      <c r="M603">
        <v>12</v>
      </c>
      <c r="N603" t="s">
        <v>2928</v>
      </c>
      <c r="O603" t="s">
        <v>662</v>
      </c>
      <c r="P603" t="s">
        <v>129</v>
      </c>
      <c r="Q603" t="s">
        <v>3131</v>
      </c>
      <c r="R603" t="s">
        <v>79</v>
      </c>
      <c r="S603" t="s">
        <v>34</v>
      </c>
      <c r="T603" t="s">
        <v>34</v>
      </c>
      <c r="U603" t="s">
        <v>34</v>
      </c>
    </row>
    <row r="604" spans="1:21" hidden="1" x14ac:dyDescent="0.3">
      <c r="B604">
        <v>947</v>
      </c>
      <c r="C604" t="s">
        <v>3132</v>
      </c>
      <c r="E604" t="s">
        <v>1680</v>
      </c>
      <c r="F604" t="s">
        <v>22</v>
      </c>
      <c r="G604" t="s">
        <v>308</v>
      </c>
      <c r="H604" t="s">
        <v>3133</v>
      </c>
      <c r="I604" t="s">
        <v>1512</v>
      </c>
      <c r="J604" t="s">
        <v>72</v>
      </c>
      <c r="K604" t="s">
        <v>3061</v>
      </c>
      <c r="L604" t="s">
        <v>3134</v>
      </c>
      <c r="M604">
        <v>12</v>
      </c>
      <c r="N604" t="s">
        <v>2928</v>
      </c>
      <c r="O604" t="s">
        <v>649</v>
      </c>
      <c r="P604" t="s">
        <v>129</v>
      </c>
      <c r="Q604" t="s">
        <v>771</v>
      </c>
      <c r="R604" t="s">
        <v>79</v>
      </c>
      <c r="S604" t="s">
        <v>34</v>
      </c>
      <c r="T604" t="s">
        <v>34</v>
      </c>
      <c r="U604" t="s">
        <v>34</v>
      </c>
    </row>
    <row r="605" spans="1:21" hidden="1" x14ac:dyDescent="0.3">
      <c r="B605">
        <v>946</v>
      </c>
      <c r="C605" t="s">
        <v>3135</v>
      </c>
      <c r="D605">
        <v>2684</v>
      </c>
      <c r="E605" t="s">
        <v>3136</v>
      </c>
      <c r="F605" t="s">
        <v>22</v>
      </c>
      <c r="G605" t="s">
        <v>2265</v>
      </c>
      <c r="H605" t="s">
        <v>3137</v>
      </c>
      <c r="I605" t="s">
        <v>3138</v>
      </c>
      <c r="J605" t="s">
        <v>103</v>
      </c>
      <c r="K605" t="s">
        <v>3139</v>
      </c>
      <c r="L605" t="s">
        <v>3140</v>
      </c>
      <c r="M605">
        <v>110</v>
      </c>
      <c r="N605" t="s">
        <v>3141</v>
      </c>
      <c r="O605" t="s">
        <v>2471</v>
      </c>
      <c r="P605" t="s">
        <v>202</v>
      </c>
      <c r="Q605" t="s">
        <v>778</v>
      </c>
      <c r="R605" t="s">
        <v>79</v>
      </c>
      <c r="S605" t="s">
        <v>3142</v>
      </c>
      <c r="T605" t="s">
        <v>2371</v>
      </c>
      <c r="U605" t="s">
        <v>34</v>
      </c>
    </row>
    <row r="606" spans="1:21" hidden="1" x14ac:dyDescent="0.3">
      <c r="B606">
        <v>945</v>
      </c>
      <c r="C606" t="s">
        <v>3143</v>
      </c>
      <c r="D606">
        <v>2682</v>
      </c>
      <c r="E606" t="s">
        <v>1680</v>
      </c>
      <c r="F606" t="s">
        <v>22</v>
      </c>
      <c r="G606" t="s">
        <v>308</v>
      </c>
      <c r="H606" t="s">
        <v>3144</v>
      </c>
      <c r="I606" t="s">
        <v>1081</v>
      </c>
      <c r="J606" t="s">
        <v>72</v>
      </c>
      <c r="K606" t="s">
        <v>3061</v>
      </c>
      <c r="L606" t="s">
        <v>2639</v>
      </c>
      <c r="M606">
        <v>23</v>
      </c>
      <c r="N606" t="s">
        <v>3145</v>
      </c>
      <c r="O606" t="s">
        <v>2431</v>
      </c>
      <c r="P606" t="s">
        <v>129</v>
      </c>
      <c r="Q606" t="s">
        <v>2642</v>
      </c>
      <c r="R606" t="s">
        <v>79</v>
      </c>
      <c r="S606" t="s">
        <v>34</v>
      </c>
      <c r="T606" t="s">
        <v>34</v>
      </c>
      <c r="U606" t="s">
        <v>34</v>
      </c>
    </row>
    <row r="607" spans="1:21" hidden="1" x14ac:dyDescent="0.3">
      <c r="B607">
        <v>944</v>
      </c>
      <c r="C607" t="s">
        <v>3146</v>
      </c>
      <c r="E607" t="s">
        <v>3147</v>
      </c>
      <c r="F607" t="s">
        <v>22</v>
      </c>
      <c r="G607" t="s">
        <v>819</v>
      </c>
      <c r="H607" t="s">
        <v>3148</v>
      </c>
      <c r="I607" t="s">
        <v>111</v>
      </c>
      <c r="J607" t="s">
        <v>103</v>
      </c>
      <c r="K607" t="s">
        <v>3149</v>
      </c>
      <c r="L607" t="s">
        <v>3150</v>
      </c>
      <c r="M607">
        <v>110</v>
      </c>
      <c r="N607" t="s">
        <v>147</v>
      </c>
      <c r="O607" t="s">
        <v>3151</v>
      </c>
      <c r="P607" t="s">
        <v>96</v>
      </c>
      <c r="Q607" t="s">
        <v>3152</v>
      </c>
      <c r="R607" t="s">
        <v>79</v>
      </c>
      <c r="S607" t="s">
        <v>34</v>
      </c>
      <c r="T607" t="s">
        <v>34</v>
      </c>
      <c r="U607" t="s">
        <v>34</v>
      </c>
    </row>
    <row r="608" spans="1:21" hidden="1" x14ac:dyDescent="0.3">
      <c r="B608">
        <v>943</v>
      </c>
      <c r="C608" t="s">
        <v>3153</v>
      </c>
      <c r="D608">
        <v>2681</v>
      </c>
      <c r="E608" t="s">
        <v>40</v>
      </c>
      <c r="F608" t="s">
        <v>22</v>
      </c>
      <c r="G608" t="s">
        <v>819</v>
      </c>
      <c r="H608" t="s">
        <v>3154</v>
      </c>
      <c r="I608" t="s">
        <v>1664</v>
      </c>
      <c r="J608" t="s">
        <v>103</v>
      </c>
      <c r="K608" t="s">
        <v>3155</v>
      </c>
      <c r="L608" t="s">
        <v>3156</v>
      </c>
      <c r="M608">
        <v>220</v>
      </c>
      <c r="N608" t="s">
        <v>55</v>
      </c>
      <c r="O608" t="s">
        <v>248</v>
      </c>
      <c r="P608" t="s">
        <v>114</v>
      </c>
      <c r="Q608" t="s">
        <v>168</v>
      </c>
      <c r="R608" t="s">
        <v>33</v>
      </c>
      <c r="S608" t="s">
        <v>34</v>
      </c>
      <c r="T608" t="s">
        <v>34</v>
      </c>
      <c r="U608" t="s">
        <v>34</v>
      </c>
    </row>
    <row r="609" spans="2:21" hidden="1" x14ac:dyDescent="0.3">
      <c r="B609">
        <v>942</v>
      </c>
      <c r="C609" t="s">
        <v>3157</v>
      </c>
      <c r="E609" t="s">
        <v>1277</v>
      </c>
      <c r="F609" t="s">
        <v>88</v>
      </c>
      <c r="G609" t="s">
        <v>819</v>
      </c>
      <c r="H609" t="s">
        <v>3158</v>
      </c>
      <c r="I609" t="s">
        <v>3159</v>
      </c>
      <c r="J609" t="s">
        <v>72</v>
      </c>
      <c r="K609" t="s">
        <v>3160</v>
      </c>
      <c r="L609" t="s">
        <v>3161</v>
      </c>
      <c r="M609">
        <v>23</v>
      </c>
      <c r="N609" t="s">
        <v>275</v>
      </c>
      <c r="O609" t="s">
        <v>2029</v>
      </c>
      <c r="P609" t="s">
        <v>46</v>
      </c>
      <c r="Q609" t="s">
        <v>421</v>
      </c>
      <c r="R609" t="s">
        <v>98</v>
      </c>
      <c r="S609" t="s">
        <v>34</v>
      </c>
      <c r="T609" t="s">
        <v>34</v>
      </c>
      <c r="U609" t="s">
        <v>34</v>
      </c>
    </row>
    <row r="610" spans="2:21" hidden="1" x14ac:dyDescent="0.3">
      <c r="B610">
        <v>941</v>
      </c>
      <c r="C610" t="s">
        <v>2780</v>
      </c>
      <c r="E610" t="s">
        <v>2781</v>
      </c>
      <c r="F610" t="s">
        <v>22</v>
      </c>
      <c r="G610" t="s">
        <v>819</v>
      </c>
      <c r="H610" t="s">
        <v>3162</v>
      </c>
      <c r="I610" t="s">
        <v>2762</v>
      </c>
      <c r="J610" t="s">
        <v>103</v>
      </c>
      <c r="K610" t="s">
        <v>1324</v>
      </c>
      <c r="L610" t="s">
        <v>255</v>
      </c>
      <c r="M610">
        <v>220</v>
      </c>
      <c r="N610" t="s">
        <v>369</v>
      </c>
      <c r="O610" t="s">
        <v>248</v>
      </c>
      <c r="P610" t="s">
        <v>96</v>
      </c>
      <c r="Q610" t="s">
        <v>2472</v>
      </c>
      <c r="R610" t="s">
        <v>33</v>
      </c>
      <c r="S610" t="s">
        <v>34</v>
      </c>
      <c r="T610" t="s">
        <v>34</v>
      </c>
      <c r="U610" t="s">
        <v>34</v>
      </c>
    </row>
    <row r="611" spans="2:21" hidden="1" x14ac:dyDescent="0.3">
      <c r="B611">
        <v>940</v>
      </c>
      <c r="C611" t="s">
        <v>3163</v>
      </c>
      <c r="D611">
        <v>2677</v>
      </c>
      <c r="E611" t="s">
        <v>1631</v>
      </c>
      <c r="F611" t="s">
        <v>88</v>
      </c>
      <c r="G611" t="s">
        <v>888</v>
      </c>
      <c r="H611" t="s">
        <v>3164</v>
      </c>
      <c r="I611" t="s">
        <v>3165</v>
      </c>
      <c r="J611" t="s">
        <v>52</v>
      </c>
      <c r="K611" t="s">
        <v>3166</v>
      </c>
      <c r="L611" t="s">
        <v>3167</v>
      </c>
      <c r="M611">
        <v>220</v>
      </c>
      <c r="N611" t="s">
        <v>343</v>
      </c>
      <c r="O611" t="s">
        <v>343</v>
      </c>
      <c r="P611" t="s">
        <v>114</v>
      </c>
      <c r="Q611" t="s">
        <v>2386</v>
      </c>
      <c r="R611" t="s">
        <v>98</v>
      </c>
      <c r="S611" t="s">
        <v>34</v>
      </c>
      <c r="T611" t="s">
        <v>34</v>
      </c>
      <c r="U611" t="s">
        <v>34</v>
      </c>
    </row>
    <row r="612" spans="2:21" hidden="1" x14ac:dyDescent="0.3">
      <c r="B612">
        <v>939</v>
      </c>
      <c r="C612" t="s">
        <v>3168</v>
      </c>
      <c r="E612" t="s">
        <v>1301</v>
      </c>
      <c r="F612" t="s">
        <v>88</v>
      </c>
      <c r="G612" t="s">
        <v>819</v>
      </c>
      <c r="H612" t="s">
        <v>3169</v>
      </c>
      <c r="I612" t="s">
        <v>253</v>
      </c>
      <c r="J612" t="s">
        <v>103</v>
      </c>
      <c r="K612" t="s">
        <v>2326</v>
      </c>
      <c r="L612" t="s">
        <v>3170</v>
      </c>
      <c r="M612">
        <v>220</v>
      </c>
      <c r="N612" t="s">
        <v>137</v>
      </c>
      <c r="O612" t="s">
        <v>566</v>
      </c>
      <c r="P612" t="s">
        <v>129</v>
      </c>
      <c r="Q612" t="s">
        <v>805</v>
      </c>
      <c r="R612" t="s">
        <v>98</v>
      </c>
      <c r="S612" t="s">
        <v>34</v>
      </c>
      <c r="T612" t="s">
        <v>34</v>
      </c>
      <c r="U612" t="s">
        <v>34</v>
      </c>
    </row>
    <row r="613" spans="2:21" hidden="1" x14ac:dyDescent="0.3">
      <c r="B613">
        <v>938</v>
      </c>
      <c r="C613" t="s">
        <v>3171</v>
      </c>
      <c r="E613" t="s">
        <v>1587</v>
      </c>
      <c r="F613" t="s">
        <v>22</v>
      </c>
      <c r="G613" t="s">
        <v>819</v>
      </c>
      <c r="H613" t="s">
        <v>3172</v>
      </c>
      <c r="I613" t="s">
        <v>181</v>
      </c>
      <c r="J613" t="s">
        <v>103</v>
      </c>
      <c r="K613" t="s">
        <v>3039</v>
      </c>
      <c r="L613" t="s">
        <v>3173</v>
      </c>
      <c r="M613">
        <v>23</v>
      </c>
      <c r="N613" t="s">
        <v>137</v>
      </c>
      <c r="O613" t="s">
        <v>3174</v>
      </c>
      <c r="P613" t="s">
        <v>77</v>
      </c>
      <c r="Q613" t="s">
        <v>271</v>
      </c>
      <c r="R613" t="s">
        <v>79</v>
      </c>
      <c r="S613" t="s">
        <v>34</v>
      </c>
      <c r="T613" t="s">
        <v>34</v>
      </c>
      <c r="U613" t="s">
        <v>34</v>
      </c>
    </row>
    <row r="614" spans="2:21" hidden="1" x14ac:dyDescent="0.3">
      <c r="B614">
        <v>937</v>
      </c>
      <c r="C614" t="s">
        <v>3175</v>
      </c>
      <c r="E614" t="s">
        <v>1587</v>
      </c>
      <c r="F614" t="s">
        <v>22</v>
      </c>
      <c r="G614" t="s">
        <v>819</v>
      </c>
      <c r="H614" t="s">
        <v>3176</v>
      </c>
      <c r="I614" t="s">
        <v>181</v>
      </c>
      <c r="J614" t="s">
        <v>103</v>
      </c>
      <c r="K614" t="s">
        <v>3039</v>
      </c>
      <c r="L614" t="s">
        <v>2593</v>
      </c>
      <c r="M614">
        <v>23</v>
      </c>
      <c r="N614" t="s">
        <v>137</v>
      </c>
      <c r="O614" t="s">
        <v>2251</v>
      </c>
      <c r="P614" t="s">
        <v>324</v>
      </c>
      <c r="Q614" t="s">
        <v>2594</v>
      </c>
      <c r="R614" t="s">
        <v>79</v>
      </c>
      <c r="S614" t="s">
        <v>34</v>
      </c>
      <c r="T614" t="s">
        <v>34</v>
      </c>
      <c r="U614" t="s">
        <v>34</v>
      </c>
    </row>
    <row r="615" spans="2:21" hidden="1" x14ac:dyDescent="0.3">
      <c r="B615">
        <v>936</v>
      </c>
      <c r="C615" t="s">
        <v>3177</v>
      </c>
      <c r="E615" t="s">
        <v>1587</v>
      </c>
      <c r="F615" t="s">
        <v>22</v>
      </c>
      <c r="G615" t="s">
        <v>819</v>
      </c>
      <c r="H615" t="s">
        <v>3178</v>
      </c>
      <c r="I615" t="s">
        <v>181</v>
      </c>
      <c r="J615" t="s">
        <v>103</v>
      </c>
      <c r="K615" t="s">
        <v>3039</v>
      </c>
      <c r="L615" t="s">
        <v>3179</v>
      </c>
      <c r="M615">
        <v>23</v>
      </c>
      <c r="N615" t="s">
        <v>3180</v>
      </c>
      <c r="O615" t="s">
        <v>2247</v>
      </c>
      <c r="P615" t="s">
        <v>429</v>
      </c>
      <c r="Q615" t="s">
        <v>610</v>
      </c>
      <c r="R615" t="s">
        <v>79</v>
      </c>
      <c r="S615" t="s">
        <v>34</v>
      </c>
      <c r="T615" t="s">
        <v>34</v>
      </c>
      <c r="U615" t="s">
        <v>34</v>
      </c>
    </row>
    <row r="616" spans="2:21" hidden="1" x14ac:dyDescent="0.3">
      <c r="B616">
        <v>935</v>
      </c>
      <c r="C616" t="s">
        <v>3181</v>
      </c>
      <c r="E616" t="s">
        <v>1587</v>
      </c>
      <c r="F616" t="s">
        <v>22</v>
      </c>
      <c r="G616" t="s">
        <v>819</v>
      </c>
      <c r="H616" t="s">
        <v>3182</v>
      </c>
      <c r="I616" t="s">
        <v>181</v>
      </c>
      <c r="J616" t="s">
        <v>103</v>
      </c>
      <c r="K616" t="s">
        <v>3039</v>
      </c>
      <c r="L616" t="s">
        <v>312</v>
      </c>
      <c r="M616">
        <v>23</v>
      </c>
      <c r="N616" t="s">
        <v>137</v>
      </c>
      <c r="O616" t="s">
        <v>3174</v>
      </c>
      <c r="P616" t="s">
        <v>77</v>
      </c>
      <c r="Q616" t="s">
        <v>313</v>
      </c>
      <c r="R616" t="s">
        <v>79</v>
      </c>
      <c r="S616" t="s">
        <v>34</v>
      </c>
      <c r="T616" t="s">
        <v>34</v>
      </c>
      <c r="U616" t="s">
        <v>34</v>
      </c>
    </row>
    <row r="617" spans="2:21" hidden="1" x14ac:dyDescent="0.3">
      <c r="B617">
        <v>934</v>
      </c>
      <c r="C617" t="s">
        <v>3183</v>
      </c>
      <c r="E617" t="s">
        <v>1587</v>
      </c>
      <c r="F617" t="s">
        <v>22</v>
      </c>
      <c r="G617" t="s">
        <v>819</v>
      </c>
      <c r="H617" t="s">
        <v>3184</v>
      </c>
      <c r="I617" t="s">
        <v>181</v>
      </c>
      <c r="J617" t="s">
        <v>103</v>
      </c>
      <c r="K617" t="s">
        <v>3039</v>
      </c>
      <c r="L617" t="s">
        <v>3185</v>
      </c>
      <c r="M617">
        <v>13</v>
      </c>
      <c r="N617" t="s">
        <v>137</v>
      </c>
      <c r="O617" t="s">
        <v>3186</v>
      </c>
      <c r="P617" t="s">
        <v>429</v>
      </c>
      <c r="Q617" t="s">
        <v>430</v>
      </c>
      <c r="R617" t="s">
        <v>79</v>
      </c>
      <c r="S617" t="s">
        <v>34</v>
      </c>
      <c r="T617" t="s">
        <v>34</v>
      </c>
      <c r="U617" t="s">
        <v>34</v>
      </c>
    </row>
    <row r="618" spans="2:21" hidden="1" x14ac:dyDescent="0.3">
      <c r="B618">
        <v>933</v>
      </c>
      <c r="C618" t="s">
        <v>3187</v>
      </c>
      <c r="E618" t="s">
        <v>929</v>
      </c>
      <c r="F618" t="s">
        <v>22</v>
      </c>
      <c r="G618" t="s">
        <v>819</v>
      </c>
      <c r="H618" t="s">
        <v>3188</v>
      </c>
      <c r="I618" t="s">
        <v>42</v>
      </c>
      <c r="J618" t="s">
        <v>52</v>
      </c>
      <c r="K618" t="s">
        <v>3189</v>
      </c>
      <c r="L618" t="s">
        <v>3190</v>
      </c>
      <c r="M618">
        <v>220</v>
      </c>
      <c r="N618" t="s">
        <v>137</v>
      </c>
      <c r="O618" t="s">
        <v>3191</v>
      </c>
      <c r="P618" t="s">
        <v>429</v>
      </c>
      <c r="Q618" t="s">
        <v>1086</v>
      </c>
      <c r="R618" t="s">
        <v>33</v>
      </c>
      <c r="S618" t="s">
        <v>34</v>
      </c>
      <c r="T618" t="s">
        <v>34</v>
      </c>
      <c r="U618" t="s">
        <v>34</v>
      </c>
    </row>
    <row r="619" spans="2:21" hidden="1" x14ac:dyDescent="0.3">
      <c r="B619">
        <v>932</v>
      </c>
      <c r="C619" t="s">
        <v>3192</v>
      </c>
      <c r="D619">
        <v>2669</v>
      </c>
      <c r="E619" t="s">
        <v>3193</v>
      </c>
      <c r="F619" t="s">
        <v>22</v>
      </c>
      <c r="G619" t="s">
        <v>652</v>
      </c>
      <c r="H619" t="s">
        <v>3194</v>
      </c>
      <c r="I619" t="s">
        <v>487</v>
      </c>
      <c r="J619" t="s">
        <v>681</v>
      </c>
      <c r="K619" t="s">
        <v>3195</v>
      </c>
      <c r="L619" t="s">
        <v>1427</v>
      </c>
      <c r="M619">
        <v>220</v>
      </c>
      <c r="N619" t="s">
        <v>811</v>
      </c>
      <c r="O619" t="s">
        <v>3196</v>
      </c>
      <c r="P619" t="s">
        <v>57</v>
      </c>
      <c r="Q619" t="s">
        <v>1377</v>
      </c>
      <c r="R619" t="s">
        <v>33</v>
      </c>
      <c r="S619" t="s">
        <v>3197</v>
      </c>
      <c r="T619" t="s">
        <v>741</v>
      </c>
      <c r="U619" t="s">
        <v>34</v>
      </c>
    </row>
    <row r="620" spans="2:21" hidden="1" x14ac:dyDescent="0.3">
      <c r="B620">
        <v>931</v>
      </c>
      <c r="C620" t="s">
        <v>3198</v>
      </c>
      <c r="D620">
        <v>2668</v>
      </c>
      <c r="E620" t="s">
        <v>3199</v>
      </c>
      <c r="F620" t="s">
        <v>88</v>
      </c>
      <c r="G620" t="s">
        <v>2265</v>
      </c>
      <c r="H620" t="s">
        <v>3200</v>
      </c>
      <c r="I620" t="s">
        <v>181</v>
      </c>
      <c r="J620" t="s">
        <v>103</v>
      </c>
      <c r="K620" t="s">
        <v>3039</v>
      </c>
      <c r="L620" t="s">
        <v>3201</v>
      </c>
      <c r="M620">
        <v>23</v>
      </c>
      <c r="N620" t="s">
        <v>1062</v>
      </c>
      <c r="O620" t="s">
        <v>167</v>
      </c>
      <c r="P620" t="s">
        <v>114</v>
      </c>
      <c r="Q620" t="s">
        <v>249</v>
      </c>
      <c r="R620" t="s">
        <v>98</v>
      </c>
      <c r="S620" t="s">
        <v>34</v>
      </c>
      <c r="T620" t="s">
        <v>34</v>
      </c>
      <c r="U620" t="s">
        <v>34</v>
      </c>
    </row>
    <row r="621" spans="2:21" hidden="1" x14ac:dyDescent="0.3">
      <c r="B621">
        <v>930</v>
      </c>
      <c r="C621" t="s">
        <v>3202</v>
      </c>
      <c r="D621">
        <v>2652</v>
      </c>
      <c r="E621" t="s">
        <v>3203</v>
      </c>
      <c r="F621" t="s">
        <v>88</v>
      </c>
      <c r="G621" t="s">
        <v>888</v>
      </c>
      <c r="H621" t="s">
        <v>3204</v>
      </c>
      <c r="I621" t="s">
        <v>461</v>
      </c>
      <c r="J621" t="s">
        <v>72</v>
      </c>
      <c r="K621" t="s">
        <v>2651</v>
      </c>
      <c r="L621" t="s">
        <v>3205</v>
      </c>
      <c r="M621">
        <v>220</v>
      </c>
      <c r="N621" t="s">
        <v>3206</v>
      </c>
      <c r="O621" t="s">
        <v>1185</v>
      </c>
      <c r="P621" t="s">
        <v>31</v>
      </c>
      <c r="Q621" t="s">
        <v>186</v>
      </c>
      <c r="R621" t="s">
        <v>98</v>
      </c>
      <c r="S621" t="s">
        <v>34</v>
      </c>
      <c r="T621" t="s">
        <v>34</v>
      </c>
      <c r="U621" t="s">
        <v>34</v>
      </c>
    </row>
    <row r="622" spans="2:21" hidden="1" x14ac:dyDescent="0.3">
      <c r="B622">
        <v>929</v>
      </c>
      <c r="C622" t="s">
        <v>2957</v>
      </c>
      <c r="D622">
        <v>2650</v>
      </c>
      <c r="E622" t="s">
        <v>827</v>
      </c>
      <c r="F622" t="s">
        <v>22</v>
      </c>
      <c r="G622" t="s">
        <v>1131</v>
      </c>
      <c r="H622" t="s">
        <v>3207</v>
      </c>
      <c r="I622" t="s">
        <v>51</v>
      </c>
      <c r="J622" t="s">
        <v>103</v>
      </c>
      <c r="K622" t="s">
        <v>572</v>
      </c>
      <c r="L622" t="s">
        <v>1049</v>
      </c>
      <c r="M622">
        <v>220</v>
      </c>
      <c r="N622" t="s">
        <v>137</v>
      </c>
      <c r="O622" t="s">
        <v>1620</v>
      </c>
      <c r="P622" t="s">
        <v>139</v>
      </c>
      <c r="Q622" t="s">
        <v>1050</v>
      </c>
      <c r="R622" t="s">
        <v>33</v>
      </c>
      <c r="S622" t="s">
        <v>34</v>
      </c>
      <c r="T622" t="s">
        <v>34</v>
      </c>
      <c r="U622" t="s">
        <v>34</v>
      </c>
    </row>
    <row r="623" spans="2:21" hidden="1" x14ac:dyDescent="0.3">
      <c r="B623">
        <v>928</v>
      </c>
      <c r="C623" t="s">
        <v>3208</v>
      </c>
      <c r="E623" t="s">
        <v>377</v>
      </c>
      <c r="F623" t="s">
        <v>22</v>
      </c>
      <c r="G623" t="s">
        <v>36</v>
      </c>
      <c r="H623" t="s">
        <v>3209</v>
      </c>
      <c r="I623" t="s">
        <v>3210</v>
      </c>
      <c r="J623" t="s">
        <v>52</v>
      </c>
      <c r="K623" t="s">
        <v>1337</v>
      </c>
      <c r="L623" t="s">
        <v>609</v>
      </c>
      <c r="M623">
        <v>220</v>
      </c>
      <c r="N623" t="s">
        <v>3211</v>
      </c>
      <c r="O623" t="s">
        <v>266</v>
      </c>
      <c r="P623" t="s">
        <v>300</v>
      </c>
      <c r="Q623" t="s">
        <v>3212</v>
      </c>
      <c r="R623" t="s">
        <v>33</v>
      </c>
      <c r="S623" t="s">
        <v>34</v>
      </c>
      <c r="T623" t="s">
        <v>34</v>
      </c>
      <c r="U623" t="s">
        <v>34</v>
      </c>
    </row>
    <row r="624" spans="2:21" hidden="1" x14ac:dyDescent="0.3">
      <c r="B624">
        <v>927</v>
      </c>
      <c r="C624" t="s">
        <v>3213</v>
      </c>
      <c r="E624" t="s">
        <v>1301</v>
      </c>
      <c r="F624" t="s">
        <v>22</v>
      </c>
      <c r="G624" t="s">
        <v>819</v>
      </c>
      <c r="H624" t="s">
        <v>3214</v>
      </c>
      <c r="I624" t="s">
        <v>3215</v>
      </c>
      <c r="J624" t="s">
        <v>103</v>
      </c>
      <c r="K624" t="s">
        <v>2330</v>
      </c>
      <c r="L624" t="s">
        <v>3216</v>
      </c>
      <c r="M624">
        <v>110</v>
      </c>
      <c r="N624" t="s">
        <v>275</v>
      </c>
      <c r="O624" t="s">
        <v>128</v>
      </c>
      <c r="P624" t="s">
        <v>129</v>
      </c>
      <c r="Q624" t="s">
        <v>1373</v>
      </c>
      <c r="R624" t="s">
        <v>79</v>
      </c>
      <c r="S624" t="s">
        <v>34</v>
      </c>
      <c r="T624" t="s">
        <v>34</v>
      </c>
      <c r="U624" t="s">
        <v>34</v>
      </c>
    </row>
    <row r="625" spans="2:21" hidden="1" x14ac:dyDescent="0.3">
      <c r="B625">
        <v>926</v>
      </c>
      <c r="C625" t="s">
        <v>3217</v>
      </c>
      <c r="E625" t="s">
        <v>122</v>
      </c>
      <c r="F625" t="s">
        <v>88</v>
      </c>
      <c r="G625" t="s">
        <v>819</v>
      </c>
      <c r="H625" t="s">
        <v>3218</v>
      </c>
      <c r="I625" t="s">
        <v>446</v>
      </c>
      <c r="J625" t="s">
        <v>103</v>
      </c>
      <c r="K625" t="s">
        <v>3219</v>
      </c>
      <c r="L625" t="s">
        <v>3220</v>
      </c>
      <c r="M625">
        <v>220</v>
      </c>
      <c r="N625" t="s">
        <v>137</v>
      </c>
      <c r="O625" t="s">
        <v>3191</v>
      </c>
      <c r="P625" t="s">
        <v>96</v>
      </c>
      <c r="Q625" t="s">
        <v>108</v>
      </c>
      <c r="R625" t="s">
        <v>98</v>
      </c>
      <c r="S625" t="s">
        <v>34</v>
      </c>
      <c r="T625" t="s">
        <v>34</v>
      </c>
      <c r="U625" t="s">
        <v>34</v>
      </c>
    </row>
    <row r="626" spans="2:21" hidden="1" x14ac:dyDescent="0.3">
      <c r="B626">
        <v>925</v>
      </c>
      <c r="C626" t="s">
        <v>3221</v>
      </c>
      <c r="E626" t="s">
        <v>929</v>
      </c>
      <c r="F626" t="s">
        <v>22</v>
      </c>
      <c r="G626" t="s">
        <v>819</v>
      </c>
      <c r="H626" t="s">
        <v>3222</v>
      </c>
      <c r="I626" t="s">
        <v>42</v>
      </c>
      <c r="J626" t="s">
        <v>52</v>
      </c>
      <c r="K626" t="s">
        <v>3189</v>
      </c>
      <c r="L626" t="s">
        <v>3223</v>
      </c>
      <c r="M626">
        <v>220</v>
      </c>
      <c r="N626" t="s">
        <v>137</v>
      </c>
      <c r="O626" t="s">
        <v>911</v>
      </c>
      <c r="P626" t="s">
        <v>300</v>
      </c>
      <c r="Q626" t="s">
        <v>1546</v>
      </c>
      <c r="R626" t="s">
        <v>33</v>
      </c>
      <c r="S626" t="s">
        <v>34</v>
      </c>
      <c r="T626" t="s">
        <v>34</v>
      </c>
      <c r="U626" t="s">
        <v>34</v>
      </c>
    </row>
    <row r="627" spans="2:21" hidden="1" x14ac:dyDescent="0.3">
      <c r="B627">
        <v>924</v>
      </c>
      <c r="C627" t="s">
        <v>3224</v>
      </c>
      <c r="E627" t="s">
        <v>1587</v>
      </c>
      <c r="F627" t="s">
        <v>22</v>
      </c>
      <c r="G627" t="s">
        <v>819</v>
      </c>
      <c r="H627" t="s">
        <v>3225</v>
      </c>
      <c r="I627" t="s">
        <v>181</v>
      </c>
      <c r="J627" t="s">
        <v>103</v>
      </c>
      <c r="K627" t="s">
        <v>3039</v>
      </c>
      <c r="L627" t="s">
        <v>3226</v>
      </c>
      <c r="M627">
        <v>13</v>
      </c>
      <c r="N627" t="s">
        <v>137</v>
      </c>
      <c r="O627" t="s">
        <v>3227</v>
      </c>
      <c r="P627" t="s">
        <v>139</v>
      </c>
      <c r="Q627" t="s">
        <v>3228</v>
      </c>
      <c r="R627" t="s">
        <v>79</v>
      </c>
      <c r="S627" t="s">
        <v>34</v>
      </c>
      <c r="T627" t="s">
        <v>34</v>
      </c>
      <c r="U627" t="s">
        <v>34</v>
      </c>
    </row>
    <row r="628" spans="2:21" hidden="1" x14ac:dyDescent="0.3">
      <c r="B628">
        <v>923</v>
      </c>
      <c r="C628" t="s">
        <v>3229</v>
      </c>
      <c r="E628" t="s">
        <v>3199</v>
      </c>
      <c r="F628" t="s">
        <v>22</v>
      </c>
      <c r="G628" t="s">
        <v>36</v>
      </c>
      <c r="H628" t="s">
        <v>3230</v>
      </c>
      <c r="I628" t="s">
        <v>181</v>
      </c>
      <c r="J628" t="s">
        <v>103</v>
      </c>
      <c r="K628" t="s">
        <v>1740</v>
      </c>
      <c r="L628" t="s">
        <v>3231</v>
      </c>
      <c r="M628">
        <v>23</v>
      </c>
      <c r="N628" t="s">
        <v>3232</v>
      </c>
      <c r="O628" t="s">
        <v>3233</v>
      </c>
      <c r="P628" t="s">
        <v>46</v>
      </c>
      <c r="Q628" t="s">
        <v>158</v>
      </c>
      <c r="R628" t="s">
        <v>79</v>
      </c>
      <c r="S628" t="s">
        <v>34</v>
      </c>
      <c r="T628" t="s">
        <v>34</v>
      </c>
      <c r="U628" t="s">
        <v>34</v>
      </c>
    </row>
    <row r="629" spans="2:21" hidden="1" x14ac:dyDescent="0.3">
      <c r="B629">
        <v>922</v>
      </c>
      <c r="C629" t="s">
        <v>3234</v>
      </c>
      <c r="D629">
        <v>2628</v>
      </c>
      <c r="E629" t="s">
        <v>1496</v>
      </c>
      <c r="F629" t="s">
        <v>22</v>
      </c>
      <c r="G629" t="s">
        <v>819</v>
      </c>
      <c r="H629" t="s">
        <v>3235</v>
      </c>
      <c r="I629" t="s">
        <v>1498</v>
      </c>
      <c r="J629" t="s">
        <v>103</v>
      </c>
      <c r="K629" t="s">
        <v>3236</v>
      </c>
      <c r="L629" t="s">
        <v>44</v>
      </c>
      <c r="M629">
        <v>220</v>
      </c>
      <c r="N629" t="s">
        <v>3237</v>
      </c>
      <c r="O629" t="s">
        <v>2658</v>
      </c>
      <c r="P629" t="s">
        <v>46</v>
      </c>
      <c r="Q629" t="s">
        <v>567</v>
      </c>
      <c r="R629" t="s">
        <v>33</v>
      </c>
      <c r="S629" t="s">
        <v>34</v>
      </c>
      <c r="T629" t="s">
        <v>34</v>
      </c>
      <c r="U629" t="s">
        <v>34</v>
      </c>
    </row>
    <row r="630" spans="2:21" hidden="1" x14ac:dyDescent="0.3">
      <c r="B630">
        <v>921</v>
      </c>
      <c r="C630" t="s">
        <v>3238</v>
      </c>
      <c r="E630" t="s">
        <v>3199</v>
      </c>
      <c r="F630" t="s">
        <v>22</v>
      </c>
      <c r="G630" t="s">
        <v>36</v>
      </c>
      <c r="H630" t="s">
        <v>3239</v>
      </c>
      <c r="I630" t="s">
        <v>181</v>
      </c>
      <c r="J630" t="s">
        <v>103</v>
      </c>
      <c r="K630" t="s">
        <v>1740</v>
      </c>
      <c r="L630" t="s">
        <v>158</v>
      </c>
      <c r="M630">
        <v>23</v>
      </c>
      <c r="N630" t="s">
        <v>3240</v>
      </c>
      <c r="O630" t="s">
        <v>3233</v>
      </c>
      <c r="P630" t="s">
        <v>46</v>
      </c>
      <c r="Q630" t="s">
        <v>158</v>
      </c>
      <c r="R630" t="s">
        <v>33</v>
      </c>
      <c r="S630" t="s">
        <v>34</v>
      </c>
      <c r="T630" t="s">
        <v>34</v>
      </c>
      <c r="U630" t="s">
        <v>34</v>
      </c>
    </row>
    <row r="631" spans="2:21" hidden="1" x14ac:dyDescent="0.3">
      <c r="B631">
        <v>920</v>
      </c>
      <c r="C631" t="s">
        <v>3234</v>
      </c>
      <c r="E631" t="s">
        <v>3241</v>
      </c>
      <c r="F631" t="s">
        <v>22</v>
      </c>
      <c r="G631" t="s">
        <v>36</v>
      </c>
      <c r="H631" t="s">
        <v>3242</v>
      </c>
      <c r="I631" t="s">
        <v>2756</v>
      </c>
      <c r="J631" t="s">
        <v>103</v>
      </c>
      <c r="K631" t="s">
        <v>3236</v>
      </c>
      <c r="L631" t="s">
        <v>3243</v>
      </c>
      <c r="M631">
        <v>220</v>
      </c>
      <c r="N631" t="s">
        <v>3237</v>
      </c>
      <c r="O631" t="s">
        <v>2658</v>
      </c>
      <c r="P631" t="s">
        <v>46</v>
      </c>
      <c r="Q631" t="s">
        <v>567</v>
      </c>
      <c r="R631" t="s">
        <v>33</v>
      </c>
      <c r="S631" t="s">
        <v>34</v>
      </c>
      <c r="T631" t="s">
        <v>34</v>
      </c>
      <c r="U631" t="s">
        <v>34</v>
      </c>
    </row>
    <row r="632" spans="2:21" hidden="1" x14ac:dyDescent="0.3">
      <c r="B632">
        <v>919</v>
      </c>
      <c r="C632" t="s">
        <v>3244</v>
      </c>
      <c r="E632" t="s">
        <v>3245</v>
      </c>
      <c r="F632" t="s">
        <v>22</v>
      </c>
      <c r="G632" t="s">
        <v>2265</v>
      </c>
      <c r="H632" t="s">
        <v>3246</v>
      </c>
      <c r="I632" t="s">
        <v>262</v>
      </c>
      <c r="J632" t="s">
        <v>103</v>
      </c>
      <c r="K632" t="s">
        <v>3247</v>
      </c>
      <c r="L632" t="s">
        <v>3248</v>
      </c>
      <c r="M632">
        <v>220</v>
      </c>
      <c r="N632" t="s">
        <v>3249</v>
      </c>
      <c r="O632" t="s">
        <v>3250</v>
      </c>
      <c r="P632" t="s">
        <v>46</v>
      </c>
      <c r="Q632" t="s">
        <v>241</v>
      </c>
      <c r="R632" t="s">
        <v>33</v>
      </c>
      <c r="S632" t="s">
        <v>3251</v>
      </c>
      <c r="T632" t="s">
        <v>3252</v>
      </c>
      <c r="U632" t="s">
        <v>34</v>
      </c>
    </row>
    <row r="633" spans="2:21" hidden="1" x14ac:dyDescent="0.3">
      <c r="B633">
        <v>918</v>
      </c>
      <c r="C633" t="s">
        <v>3253</v>
      </c>
      <c r="E633" t="s">
        <v>3254</v>
      </c>
      <c r="F633" t="s">
        <v>88</v>
      </c>
      <c r="G633" t="s">
        <v>819</v>
      </c>
      <c r="H633" t="s">
        <v>3255</v>
      </c>
      <c r="I633" t="s">
        <v>51</v>
      </c>
      <c r="J633" t="s">
        <v>103</v>
      </c>
      <c r="K633" t="s">
        <v>842</v>
      </c>
      <c r="L633" t="s">
        <v>3256</v>
      </c>
      <c r="M633">
        <v>220</v>
      </c>
      <c r="N633" t="s">
        <v>520</v>
      </c>
      <c r="O633" t="s">
        <v>645</v>
      </c>
      <c r="P633" t="s">
        <v>114</v>
      </c>
      <c r="Q633" t="s">
        <v>168</v>
      </c>
      <c r="R633" t="s">
        <v>98</v>
      </c>
      <c r="S633" t="s">
        <v>34</v>
      </c>
      <c r="T633" t="s">
        <v>34</v>
      </c>
      <c r="U633" t="s">
        <v>34</v>
      </c>
    </row>
    <row r="634" spans="2:21" hidden="1" x14ac:dyDescent="0.3">
      <c r="B634">
        <v>917</v>
      </c>
      <c r="C634" t="s">
        <v>2550</v>
      </c>
      <c r="E634" t="s">
        <v>996</v>
      </c>
      <c r="F634" t="s">
        <v>88</v>
      </c>
      <c r="G634" t="s">
        <v>819</v>
      </c>
      <c r="H634" t="s">
        <v>3257</v>
      </c>
      <c r="I634" t="s">
        <v>387</v>
      </c>
      <c r="J634" t="s">
        <v>52</v>
      </c>
      <c r="K634" t="s">
        <v>1324</v>
      </c>
      <c r="L634" t="s">
        <v>3258</v>
      </c>
      <c r="M634">
        <v>220</v>
      </c>
      <c r="N634" t="s">
        <v>546</v>
      </c>
      <c r="O634" t="s">
        <v>3259</v>
      </c>
      <c r="P634" t="s">
        <v>300</v>
      </c>
      <c r="Q634" t="s">
        <v>3260</v>
      </c>
      <c r="R634" t="s">
        <v>98</v>
      </c>
      <c r="S634" t="s">
        <v>34</v>
      </c>
      <c r="T634" t="s">
        <v>34</v>
      </c>
      <c r="U634" t="s">
        <v>34</v>
      </c>
    </row>
    <row r="635" spans="2:21" hidden="1" x14ac:dyDescent="0.3">
      <c r="B635">
        <v>916</v>
      </c>
      <c r="C635" t="s">
        <v>3261</v>
      </c>
      <c r="E635" t="s">
        <v>3262</v>
      </c>
      <c r="F635" t="s">
        <v>22</v>
      </c>
      <c r="G635" t="s">
        <v>819</v>
      </c>
      <c r="H635" t="s">
        <v>3263</v>
      </c>
      <c r="I635" t="s">
        <v>181</v>
      </c>
      <c r="J635" t="s">
        <v>103</v>
      </c>
      <c r="K635" t="s">
        <v>3039</v>
      </c>
      <c r="L635" t="s">
        <v>3264</v>
      </c>
      <c r="M635">
        <v>23</v>
      </c>
      <c r="N635" t="s">
        <v>1062</v>
      </c>
      <c r="O635" t="s">
        <v>3265</v>
      </c>
      <c r="P635" t="s">
        <v>114</v>
      </c>
      <c r="Q635" t="s">
        <v>168</v>
      </c>
      <c r="R635" t="s">
        <v>33</v>
      </c>
      <c r="S635" t="s">
        <v>34</v>
      </c>
      <c r="T635" t="s">
        <v>34</v>
      </c>
      <c r="U635" t="s">
        <v>34</v>
      </c>
    </row>
    <row r="636" spans="2:21" hidden="1" x14ac:dyDescent="0.3">
      <c r="B636">
        <v>915</v>
      </c>
      <c r="C636" t="s">
        <v>3266</v>
      </c>
      <c r="D636">
        <v>2637</v>
      </c>
      <c r="E636" t="s">
        <v>2534</v>
      </c>
      <c r="F636" t="s">
        <v>22</v>
      </c>
      <c r="G636" t="s">
        <v>819</v>
      </c>
      <c r="H636" t="s">
        <v>3267</v>
      </c>
      <c r="I636" t="s">
        <v>236</v>
      </c>
      <c r="J636" t="s">
        <v>72</v>
      </c>
      <c r="K636" t="s">
        <v>2890</v>
      </c>
      <c r="L636" t="s">
        <v>3268</v>
      </c>
      <c r="M636">
        <v>220</v>
      </c>
      <c r="N636" t="s">
        <v>137</v>
      </c>
      <c r="O636" t="s">
        <v>3269</v>
      </c>
      <c r="P636" t="s">
        <v>129</v>
      </c>
      <c r="Q636" t="s">
        <v>217</v>
      </c>
      <c r="R636" t="s">
        <v>79</v>
      </c>
      <c r="S636" t="s">
        <v>34</v>
      </c>
      <c r="T636" t="s">
        <v>34</v>
      </c>
      <c r="U636" t="s">
        <v>34</v>
      </c>
    </row>
    <row r="637" spans="2:21" hidden="1" x14ac:dyDescent="0.3">
      <c r="B637">
        <v>914</v>
      </c>
      <c r="C637" t="s">
        <v>3270</v>
      </c>
      <c r="E637" t="s">
        <v>3271</v>
      </c>
      <c r="F637" t="s">
        <v>22</v>
      </c>
      <c r="G637" t="s">
        <v>308</v>
      </c>
      <c r="H637" t="s">
        <v>3272</v>
      </c>
      <c r="I637" t="s">
        <v>745</v>
      </c>
      <c r="J637" t="s">
        <v>72</v>
      </c>
      <c r="K637" t="s">
        <v>3273</v>
      </c>
      <c r="L637" t="s">
        <v>3274</v>
      </c>
      <c r="M637">
        <v>12</v>
      </c>
      <c r="N637" t="s">
        <v>3275</v>
      </c>
      <c r="O637" t="s">
        <v>3276</v>
      </c>
      <c r="P637" t="s">
        <v>96</v>
      </c>
      <c r="Q637" t="s">
        <v>3277</v>
      </c>
      <c r="R637" t="s">
        <v>79</v>
      </c>
      <c r="S637" t="s">
        <v>34</v>
      </c>
      <c r="T637" t="s">
        <v>34</v>
      </c>
      <c r="U637" t="s">
        <v>34</v>
      </c>
    </row>
    <row r="638" spans="2:21" hidden="1" x14ac:dyDescent="0.3">
      <c r="B638">
        <v>913</v>
      </c>
      <c r="C638" t="s">
        <v>3278</v>
      </c>
      <c r="E638" t="s">
        <v>3271</v>
      </c>
      <c r="F638" t="s">
        <v>22</v>
      </c>
      <c r="G638" t="s">
        <v>308</v>
      </c>
      <c r="H638" t="s">
        <v>3279</v>
      </c>
      <c r="I638" t="s">
        <v>745</v>
      </c>
      <c r="J638" t="s">
        <v>72</v>
      </c>
      <c r="K638" t="s">
        <v>3273</v>
      </c>
      <c r="L638" t="s">
        <v>3274</v>
      </c>
      <c r="M638">
        <v>12</v>
      </c>
      <c r="N638" t="s">
        <v>3275</v>
      </c>
      <c r="O638" t="s">
        <v>3280</v>
      </c>
      <c r="P638" t="s">
        <v>96</v>
      </c>
      <c r="Q638" t="s">
        <v>3277</v>
      </c>
      <c r="R638" t="s">
        <v>79</v>
      </c>
      <c r="S638" t="s">
        <v>34</v>
      </c>
      <c r="T638" t="s">
        <v>34</v>
      </c>
      <c r="U638" t="s">
        <v>34</v>
      </c>
    </row>
    <row r="639" spans="2:21" hidden="1" x14ac:dyDescent="0.3">
      <c r="B639">
        <v>912</v>
      </c>
      <c r="C639" t="s">
        <v>3281</v>
      </c>
      <c r="D639">
        <v>2634</v>
      </c>
      <c r="E639" t="s">
        <v>3271</v>
      </c>
      <c r="F639" t="s">
        <v>22</v>
      </c>
      <c r="G639" t="s">
        <v>308</v>
      </c>
      <c r="H639" t="s">
        <v>3282</v>
      </c>
      <c r="I639" t="s">
        <v>745</v>
      </c>
      <c r="J639" t="s">
        <v>72</v>
      </c>
      <c r="K639" t="s">
        <v>3273</v>
      </c>
      <c r="L639" t="s">
        <v>3283</v>
      </c>
      <c r="M639">
        <v>12</v>
      </c>
      <c r="N639" t="s">
        <v>3284</v>
      </c>
      <c r="O639" t="s">
        <v>3285</v>
      </c>
      <c r="P639" t="s">
        <v>96</v>
      </c>
      <c r="Q639" t="s">
        <v>391</v>
      </c>
      <c r="R639" t="s">
        <v>79</v>
      </c>
      <c r="S639" t="s">
        <v>34</v>
      </c>
      <c r="T639" t="s">
        <v>34</v>
      </c>
      <c r="U639" t="s">
        <v>34</v>
      </c>
    </row>
    <row r="640" spans="2:21" hidden="1" x14ac:dyDescent="0.3">
      <c r="B640">
        <v>911</v>
      </c>
      <c r="C640" t="s">
        <v>3286</v>
      </c>
      <c r="D640">
        <v>2633</v>
      </c>
      <c r="E640" t="s">
        <v>3271</v>
      </c>
      <c r="F640" t="s">
        <v>22</v>
      </c>
      <c r="G640" t="s">
        <v>308</v>
      </c>
      <c r="H640" t="s">
        <v>3287</v>
      </c>
      <c r="I640" t="s">
        <v>745</v>
      </c>
      <c r="J640" t="s">
        <v>72</v>
      </c>
      <c r="K640" t="s">
        <v>3273</v>
      </c>
      <c r="L640" t="s">
        <v>3288</v>
      </c>
      <c r="M640">
        <v>12</v>
      </c>
      <c r="N640" t="s">
        <v>3289</v>
      </c>
      <c r="O640" t="s">
        <v>3290</v>
      </c>
      <c r="P640" t="s">
        <v>96</v>
      </c>
      <c r="Q640" t="s">
        <v>391</v>
      </c>
      <c r="R640" t="s">
        <v>79</v>
      </c>
      <c r="S640" t="s">
        <v>34</v>
      </c>
      <c r="T640" t="s">
        <v>34</v>
      </c>
      <c r="U640" t="s">
        <v>34</v>
      </c>
    </row>
    <row r="641" spans="2:21" hidden="1" x14ac:dyDescent="0.3">
      <c r="B641">
        <v>910</v>
      </c>
      <c r="C641" t="s">
        <v>3291</v>
      </c>
      <c r="E641" t="s">
        <v>3147</v>
      </c>
      <c r="F641" t="s">
        <v>22</v>
      </c>
      <c r="G641" t="s">
        <v>819</v>
      </c>
      <c r="H641" t="s">
        <v>3292</v>
      </c>
      <c r="I641" t="s">
        <v>111</v>
      </c>
      <c r="J641" t="s">
        <v>103</v>
      </c>
      <c r="K641" t="s">
        <v>3293</v>
      </c>
      <c r="L641" t="s">
        <v>3294</v>
      </c>
      <c r="M641">
        <v>110</v>
      </c>
      <c r="N641" t="s">
        <v>389</v>
      </c>
      <c r="O641" t="s">
        <v>1815</v>
      </c>
      <c r="P641" t="s">
        <v>96</v>
      </c>
      <c r="Q641" t="s">
        <v>3152</v>
      </c>
      <c r="R641" t="s">
        <v>79</v>
      </c>
      <c r="S641" t="s">
        <v>34</v>
      </c>
      <c r="T641" t="s">
        <v>34</v>
      </c>
      <c r="U641" t="s">
        <v>34</v>
      </c>
    </row>
    <row r="642" spans="2:21" hidden="1" x14ac:dyDescent="0.3">
      <c r="B642">
        <v>909</v>
      </c>
      <c r="C642" t="s">
        <v>3295</v>
      </c>
      <c r="D642">
        <v>2631</v>
      </c>
      <c r="E642" t="s">
        <v>40</v>
      </c>
      <c r="F642" t="s">
        <v>22</v>
      </c>
      <c r="G642" t="s">
        <v>268</v>
      </c>
      <c r="H642" t="s">
        <v>3296</v>
      </c>
      <c r="I642" t="s">
        <v>51</v>
      </c>
      <c r="J642" t="s">
        <v>103</v>
      </c>
      <c r="K642" t="s">
        <v>229</v>
      </c>
      <c r="L642" t="s">
        <v>3297</v>
      </c>
      <c r="M642">
        <v>220</v>
      </c>
      <c r="N642" t="s">
        <v>29</v>
      </c>
      <c r="O642" t="s">
        <v>999</v>
      </c>
      <c r="P642" t="s">
        <v>139</v>
      </c>
      <c r="Q642" t="s">
        <v>3298</v>
      </c>
      <c r="R642" t="s">
        <v>33</v>
      </c>
      <c r="S642" t="s">
        <v>34</v>
      </c>
      <c r="T642" t="s">
        <v>34</v>
      </c>
      <c r="U642" t="s">
        <v>34</v>
      </c>
    </row>
    <row r="643" spans="2:21" hidden="1" x14ac:dyDescent="0.3">
      <c r="B643">
        <v>908</v>
      </c>
      <c r="C643" t="s">
        <v>3299</v>
      </c>
      <c r="D643">
        <v>2630</v>
      </c>
      <c r="E643" t="s">
        <v>3300</v>
      </c>
      <c r="F643" t="s">
        <v>88</v>
      </c>
      <c r="G643" t="s">
        <v>819</v>
      </c>
      <c r="H643" t="s">
        <v>3301</v>
      </c>
      <c r="I643" t="s">
        <v>3302</v>
      </c>
      <c r="J643" t="s">
        <v>52</v>
      </c>
      <c r="K643" t="s">
        <v>949</v>
      </c>
      <c r="L643" t="s">
        <v>3303</v>
      </c>
      <c r="M643">
        <v>220</v>
      </c>
      <c r="N643" t="s">
        <v>2582</v>
      </c>
      <c r="O643" t="s">
        <v>167</v>
      </c>
      <c r="P643" t="s">
        <v>57</v>
      </c>
      <c r="Q643" t="s">
        <v>58</v>
      </c>
      <c r="R643" t="s">
        <v>98</v>
      </c>
      <c r="S643" t="s">
        <v>34</v>
      </c>
      <c r="T643" t="s">
        <v>34</v>
      </c>
      <c r="U643" t="s">
        <v>34</v>
      </c>
    </row>
    <row r="644" spans="2:21" hidden="1" x14ac:dyDescent="0.3">
      <c r="B644">
        <v>907</v>
      </c>
      <c r="C644" t="s">
        <v>3304</v>
      </c>
      <c r="E644" t="s">
        <v>122</v>
      </c>
      <c r="F644" t="s">
        <v>88</v>
      </c>
      <c r="G644" t="s">
        <v>819</v>
      </c>
      <c r="H644" t="s">
        <v>3305</v>
      </c>
      <c r="I644" t="s">
        <v>181</v>
      </c>
      <c r="J644" t="s">
        <v>103</v>
      </c>
      <c r="K644" t="s">
        <v>3306</v>
      </c>
      <c r="L644" t="s">
        <v>3307</v>
      </c>
      <c r="M644">
        <v>13</v>
      </c>
      <c r="N644" t="s">
        <v>3308</v>
      </c>
      <c r="O644" t="s">
        <v>616</v>
      </c>
      <c r="P644" t="s">
        <v>300</v>
      </c>
      <c r="Q644" t="s">
        <v>2461</v>
      </c>
      <c r="R644" t="s">
        <v>98</v>
      </c>
      <c r="S644" t="s">
        <v>34</v>
      </c>
      <c r="T644" t="s">
        <v>34</v>
      </c>
      <c r="U644" t="s">
        <v>34</v>
      </c>
    </row>
    <row r="645" spans="2:21" hidden="1" x14ac:dyDescent="0.3">
      <c r="B645">
        <v>906</v>
      </c>
      <c r="C645" t="s">
        <v>2856</v>
      </c>
      <c r="E645" t="s">
        <v>2857</v>
      </c>
      <c r="F645" t="s">
        <v>22</v>
      </c>
      <c r="G645" t="s">
        <v>819</v>
      </c>
      <c r="H645" t="s">
        <v>3309</v>
      </c>
      <c r="I645" t="s">
        <v>1446</v>
      </c>
      <c r="J645" t="s">
        <v>103</v>
      </c>
      <c r="K645" t="s">
        <v>3310</v>
      </c>
      <c r="L645" t="s">
        <v>3311</v>
      </c>
      <c r="M645">
        <v>220</v>
      </c>
      <c r="N645" t="s">
        <v>2830</v>
      </c>
      <c r="O645" t="s">
        <v>248</v>
      </c>
      <c r="P645" t="s">
        <v>129</v>
      </c>
      <c r="Q645" t="s">
        <v>130</v>
      </c>
      <c r="R645" t="s">
        <v>33</v>
      </c>
      <c r="S645" t="s">
        <v>34</v>
      </c>
      <c r="T645" t="s">
        <v>34</v>
      </c>
      <c r="U645" t="s">
        <v>34</v>
      </c>
    </row>
    <row r="646" spans="2:21" hidden="1" x14ac:dyDescent="0.3">
      <c r="B646">
        <v>901</v>
      </c>
      <c r="C646" t="s">
        <v>3312</v>
      </c>
      <c r="E646" t="s">
        <v>1680</v>
      </c>
      <c r="F646" t="s">
        <v>22</v>
      </c>
      <c r="G646" t="s">
        <v>308</v>
      </c>
      <c r="H646" t="s">
        <v>3313</v>
      </c>
      <c r="I646" t="s">
        <v>1512</v>
      </c>
      <c r="J646" t="s">
        <v>72</v>
      </c>
      <c r="K646" t="s">
        <v>3061</v>
      </c>
      <c r="L646" t="s">
        <v>3314</v>
      </c>
      <c r="M646">
        <v>12</v>
      </c>
      <c r="N646" t="s">
        <v>3315</v>
      </c>
      <c r="O646" t="s">
        <v>3174</v>
      </c>
      <c r="P646" t="s">
        <v>129</v>
      </c>
      <c r="Q646" t="s">
        <v>617</v>
      </c>
      <c r="R646" t="s">
        <v>79</v>
      </c>
      <c r="S646" t="s">
        <v>34</v>
      </c>
      <c r="T646" t="s">
        <v>34</v>
      </c>
      <c r="U646" t="s">
        <v>34</v>
      </c>
    </row>
    <row r="647" spans="2:21" hidden="1" x14ac:dyDescent="0.3">
      <c r="B647">
        <v>900</v>
      </c>
      <c r="C647" t="s">
        <v>3316</v>
      </c>
      <c r="E647" t="s">
        <v>3147</v>
      </c>
      <c r="F647" t="s">
        <v>88</v>
      </c>
      <c r="G647" t="s">
        <v>819</v>
      </c>
      <c r="H647" t="s">
        <v>3317</v>
      </c>
      <c r="I647" t="s">
        <v>461</v>
      </c>
      <c r="J647" t="s">
        <v>103</v>
      </c>
      <c r="K647" t="s">
        <v>3318</v>
      </c>
      <c r="L647" t="s">
        <v>3319</v>
      </c>
      <c r="M647">
        <v>220</v>
      </c>
      <c r="N647" t="s">
        <v>3320</v>
      </c>
      <c r="O647" t="s">
        <v>2148</v>
      </c>
      <c r="P647" t="s">
        <v>139</v>
      </c>
      <c r="Q647" t="s">
        <v>287</v>
      </c>
      <c r="R647" t="s">
        <v>98</v>
      </c>
      <c r="S647" t="s">
        <v>34</v>
      </c>
      <c r="T647" t="s">
        <v>34</v>
      </c>
      <c r="U647" t="s">
        <v>34</v>
      </c>
    </row>
    <row r="648" spans="2:21" hidden="1" x14ac:dyDescent="0.3">
      <c r="B648">
        <v>899</v>
      </c>
      <c r="C648" t="s">
        <v>3321</v>
      </c>
      <c r="D648">
        <v>2607</v>
      </c>
      <c r="E648" t="s">
        <v>1631</v>
      </c>
      <c r="F648" t="s">
        <v>22</v>
      </c>
      <c r="G648" t="s">
        <v>652</v>
      </c>
      <c r="H648" t="s">
        <v>3322</v>
      </c>
      <c r="I648" t="s">
        <v>262</v>
      </c>
      <c r="J648" t="s">
        <v>103</v>
      </c>
      <c r="K648" t="s">
        <v>3323</v>
      </c>
      <c r="L648" t="s">
        <v>3324</v>
      </c>
      <c r="M648">
        <v>220</v>
      </c>
      <c r="N648" t="s">
        <v>3325</v>
      </c>
      <c r="O648" t="s">
        <v>119</v>
      </c>
      <c r="P648" t="s">
        <v>46</v>
      </c>
      <c r="Q648" t="s">
        <v>241</v>
      </c>
      <c r="R648" t="s">
        <v>33</v>
      </c>
      <c r="S648" t="s">
        <v>3326</v>
      </c>
      <c r="T648" t="s">
        <v>2901</v>
      </c>
      <c r="U648" t="s">
        <v>34</v>
      </c>
    </row>
    <row r="649" spans="2:21" hidden="1" x14ac:dyDescent="0.3">
      <c r="B649">
        <v>898</v>
      </c>
      <c r="C649" t="s">
        <v>3327</v>
      </c>
      <c r="E649" t="s">
        <v>3254</v>
      </c>
      <c r="F649" t="s">
        <v>88</v>
      </c>
      <c r="G649" t="s">
        <v>819</v>
      </c>
      <c r="H649" t="s">
        <v>3328</v>
      </c>
      <c r="I649" t="s">
        <v>387</v>
      </c>
      <c r="J649" t="s">
        <v>103</v>
      </c>
      <c r="K649" t="s">
        <v>3329</v>
      </c>
      <c r="L649" t="s">
        <v>897</v>
      </c>
      <c r="M649">
        <v>220</v>
      </c>
      <c r="N649" t="s">
        <v>137</v>
      </c>
      <c r="O649" t="s">
        <v>64</v>
      </c>
      <c r="P649" t="s">
        <v>324</v>
      </c>
      <c r="Q649" t="s">
        <v>3330</v>
      </c>
      <c r="R649" t="s">
        <v>98</v>
      </c>
      <c r="S649" t="s">
        <v>34</v>
      </c>
      <c r="T649" t="s">
        <v>34</v>
      </c>
      <c r="U649" t="s">
        <v>34</v>
      </c>
    </row>
    <row r="650" spans="2:21" hidden="1" x14ac:dyDescent="0.3">
      <c r="B650">
        <v>897</v>
      </c>
      <c r="C650" t="s">
        <v>3331</v>
      </c>
      <c r="E650" t="s">
        <v>1587</v>
      </c>
      <c r="F650" t="s">
        <v>22</v>
      </c>
      <c r="G650" t="s">
        <v>819</v>
      </c>
      <c r="H650" t="s">
        <v>3332</v>
      </c>
      <c r="I650" t="s">
        <v>1512</v>
      </c>
      <c r="J650" t="s">
        <v>103</v>
      </c>
      <c r="K650" t="s">
        <v>3039</v>
      </c>
      <c r="L650" t="s">
        <v>3333</v>
      </c>
      <c r="M650">
        <v>13</v>
      </c>
      <c r="N650" t="s">
        <v>137</v>
      </c>
      <c r="O650" t="s">
        <v>167</v>
      </c>
      <c r="P650" t="s">
        <v>129</v>
      </c>
      <c r="Q650" t="s">
        <v>3334</v>
      </c>
      <c r="R650" t="s">
        <v>79</v>
      </c>
      <c r="S650" t="s">
        <v>34</v>
      </c>
      <c r="T650" t="s">
        <v>34</v>
      </c>
      <c r="U650" t="s">
        <v>34</v>
      </c>
    </row>
    <row r="651" spans="2:21" hidden="1" x14ac:dyDescent="0.3">
      <c r="B651">
        <v>896</v>
      </c>
      <c r="C651" t="s">
        <v>3335</v>
      </c>
      <c r="E651" t="s">
        <v>3336</v>
      </c>
      <c r="F651" t="s">
        <v>22</v>
      </c>
      <c r="G651" t="s">
        <v>36</v>
      </c>
      <c r="H651" t="s">
        <v>3337</v>
      </c>
      <c r="I651" t="s">
        <v>262</v>
      </c>
      <c r="J651" t="s">
        <v>103</v>
      </c>
      <c r="K651" t="s">
        <v>3338</v>
      </c>
      <c r="L651" t="s">
        <v>3248</v>
      </c>
      <c r="M651">
        <v>220</v>
      </c>
      <c r="N651" t="s">
        <v>1578</v>
      </c>
      <c r="O651" t="s">
        <v>3339</v>
      </c>
      <c r="P651" t="s">
        <v>46</v>
      </c>
      <c r="Q651" t="s">
        <v>241</v>
      </c>
      <c r="R651" t="s">
        <v>33</v>
      </c>
      <c r="S651" t="s">
        <v>34</v>
      </c>
      <c r="T651" t="s">
        <v>34</v>
      </c>
      <c r="U651" t="s">
        <v>34</v>
      </c>
    </row>
    <row r="652" spans="2:21" hidden="1" x14ac:dyDescent="0.3">
      <c r="B652">
        <v>895</v>
      </c>
      <c r="C652" t="s">
        <v>3340</v>
      </c>
      <c r="D652">
        <v>2110</v>
      </c>
      <c r="E652" t="s">
        <v>1785</v>
      </c>
      <c r="F652" t="s">
        <v>88</v>
      </c>
      <c r="G652" t="s">
        <v>819</v>
      </c>
      <c r="H652" t="s">
        <v>3341</v>
      </c>
      <c r="I652" t="s">
        <v>387</v>
      </c>
      <c r="J652" t="s">
        <v>52</v>
      </c>
      <c r="K652" t="s">
        <v>3342</v>
      </c>
      <c r="L652" t="s">
        <v>3343</v>
      </c>
      <c r="M652">
        <v>220</v>
      </c>
      <c r="N652" t="s">
        <v>546</v>
      </c>
      <c r="O652" t="s">
        <v>167</v>
      </c>
      <c r="P652" t="s">
        <v>300</v>
      </c>
      <c r="Q652" t="s">
        <v>2461</v>
      </c>
      <c r="R652" t="s">
        <v>98</v>
      </c>
      <c r="S652" t="s">
        <v>34</v>
      </c>
      <c r="T652" t="s">
        <v>34</v>
      </c>
      <c r="U652" t="s">
        <v>34</v>
      </c>
    </row>
    <row r="653" spans="2:21" hidden="1" x14ac:dyDescent="0.3">
      <c r="B653">
        <v>890</v>
      </c>
      <c r="C653" t="s">
        <v>3344</v>
      </c>
      <c r="E653" t="s">
        <v>1587</v>
      </c>
      <c r="F653" t="s">
        <v>22</v>
      </c>
      <c r="G653" t="s">
        <v>819</v>
      </c>
      <c r="H653" t="s">
        <v>3345</v>
      </c>
      <c r="I653" t="s">
        <v>181</v>
      </c>
      <c r="J653" t="s">
        <v>103</v>
      </c>
      <c r="K653" t="s">
        <v>3039</v>
      </c>
      <c r="L653" t="s">
        <v>3346</v>
      </c>
      <c r="M653">
        <v>23</v>
      </c>
      <c r="N653" t="s">
        <v>137</v>
      </c>
      <c r="O653" t="s">
        <v>248</v>
      </c>
      <c r="P653" t="s">
        <v>129</v>
      </c>
      <c r="Q653" t="s">
        <v>3334</v>
      </c>
      <c r="R653" t="s">
        <v>79</v>
      </c>
      <c r="S653" t="s">
        <v>34</v>
      </c>
      <c r="T653" t="s">
        <v>34</v>
      </c>
      <c r="U653" t="s">
        <v>34</v>
      </c>
    </row>
    <row r="654" spans="2:21" hidden="1" x14ac:dyDescent="0.3">
      <c r="B654">
        <v>889</v>
      </c>
      <c r="C654" t="s">
        <v>3347</v>
      </c>
      <c r="E654" t="s">
        <v>122</v>
      </c>
      <c r="F654" t="s">
        <v>88</v>
      </c>
      <c r="G654" t="s">
        <v>819</v>
      </c>
      <c r="H654" t="s">
        <v>3348</v>
      </c>
      <c r="I654" t="s">
        <v>42</v>
      </c>
      <c r="J654" t="s">
        <v>52</v>
      </c>
      <c r="K654" t="s">
        <v>868</v>
      </c>
      <c r="L654" t="s">
        <v>3349</v>
      </c>
      <c r="M654">
        <v>220</v>
      </c>
      <c r="N654" t="s">
        <v>137</v>
      </c>
      <c r="O654" t="s">
        <v>3191</v>
      </c>
      <c r="P654" t="s">
        <v>77</v>
      </c>
      <c r="Q654" t="s">
        <v>1306</v>
      </c>
      <c r="R654" t="s">
        <v>98</v>
      </c>
      <c r="S654" t="s">
        <v>34</v>
      </c>
      <c r="T654" t="s">
        <v>34</v>
      </c>
      <c r="U654" t="s">
        <v>34</v>
      </c>
    </row>
    <row r="655" spans="2:21" hidden="1" x14ac:dyDescent="0.3">
      <c r="B655">
        <v>888</v>
      </c>
      <c r="C655" t="s">
        <v>3350</v>
      </c>
      <c r="D655">
        <v>2597</v>
      </c>
      <c r="E655" t="s">
        <v>906</v>
      </c>
      <c r="F655" t="s">
        <v>22</v>
      </c>
      <c r="G655" t="s">
        <v>652</v>
      </c>
      <c r="H655" t="s">
        <v>3351</v>
      </c>
      <c r="I655" t="s">
        <v>792</v>
      </c>
      <c r="J655" t="s">
        <v>72</v>
      </c>
      <c r="K655" t="s">
        <v>3352</v>
      </c>
      <c r="L655" t="s">
        <v>3353</v>
      </c>
      <c r="M655">
        <v>110</v>
      </c>
      <c r="N655" t="s">
        <v>739</v>
      </c>
      <c r="O655" t="s">
        <v>3354</v>
      </c>
      <c r="P655" t="s">
        <v>129</v>
      </c>
      <c r="Q655" t="s">
        <v>3131</v>
      </c>
      <c r="R655" t="s">
        <v>79</v>
      </c>
      <c r="S655" t="s">
        <v>3355</v>
      </c>
      <c r="T655" t="s">
        <v>2371</v>
      </c>
      <c r="U655" t="s">
        <v>34</v>
      </c>
    </row>
    <row r="656" spans="2:21" hidden="1" x14ac:dyDescent="0.3">
      <c r="B656">
        <v>887</v>
      </c>
      <c r="C656" t="s">
        <v>3356</v>
      </c>
      <c r="D656">
        <v>2640</v>
      </c>
      <c r="E656" t="s">
        <v>3357</v>
      </c>
      <c r="F656" t="s">
        <v>22</v>
      </c>
      <c r="G656" t="s">
        <v>678</v>
      </c>
      <c r="H656" t="s">
        <v>3358</v>
      </c>
      <c r="I656" t="s">
        <v>3359</v>
      </c>
      <c r="J656" t="s">
        <v>52</v>
      </c>
      <c r="K656" t="s">
        <v>1238</v>
      </c>
      <c r="L656" t="s">
        <v>3360</v>
      </c>
      <c r="M656">
        <v>220</v>
      </c>
      <c r="N656" t="s">
        <v>3361</v>
      </c>
      <c r="O656" t="s">
        <v>3362</v>
      </c>
      <c r="P656" t="s">
        <v>202</v>
      </c>
      <c r="Q656" t="s">
        <v>1290</v>
      </c>
      <c r="R656" t="s">
        <v>33</v>
      </c>
      <c r="S656" t="s">
        <v>34</v>
      </c>
      <c r="T656" t="s">
        <v>34</v>
      </c>
      <c r="U656" t="s">
        <v>34</v>
      </c>
    </row>
    <row r="657" spans="1:21" x14ac:dyDescent="0.3">
      <c r="A657">
        <f>A656+1</f>
        <v>1</v>
      </c>
      <c r="B657">
        <v>886</v>
      </c>
      <c r="C657" t="s">
        <v>2982</v>
      </c>
      <c r="D657">
        <v>2587</v>
      </c>
      <c r="E657" t="s">
        <v>333</v>
      </c>
      <c r="F657" t="s">
        <v>22</v>
      </c>
      <c r="G657" t="s">
        <v>819</v>
      </c>
      <c r="H657" t="s">
        <v>3363</v>
      </c>
      <c r="I657" t="s">
        <v>236</v>
      </c>
      <c r="J657" t="s">
        <v>26</v>
      </c>
      <c r="K657" t="s">
        <v>2984</v>
      </c>
      <c r="L657" t="s">
        <v>3364</v>
      </c>
      <c r="M657">
        <v>220</v>
      </c>
      <c r="N657" t="s">
        <v>1578</v>
      </c>
      <c r="O657" t="s">
        <v>3365</v>
      </c>
      <c r="P657" t="s">
        <v>114</v>
      </c>
      <c r="Q657" t="s">
        <v>344</v>
      </c>
      <c r="R657" t="s">
        <v>33</v>
      </c>
      <c r="S657" t="s">
        <v>34</v>
      </c>
      <c r="T657" t="s">
        <v>34</v>
      </c>
      <c r="U657" t="s">
        <v>34</v>
      </c>
    </row>
    <row r="658" spans="1:21" hidden="1" x14ac:dyDescent="0.3">
      <c r="B658">
        <v>885</v>
      </c>
      <c r="C658" t="s">
        <v>3000</v>
      </c>
      <c r="E658" t="s">
        <v>333</v>
      </c>
      <c r="F658" t="s">
        <v>22</v>
      </c>
      <c r="G658" t="s">
        <v>819</v>
      </c>
      <c r="H658" t="s">
        <v>3366</v>
      </c>
      <c r="I658" t="s">
        <v>3002</v>
      </c>
      <c r="J658" t="s">
        <v>52</v>
      </c>
      <c r="K658" t="s">
        <v>3367</v>
      </c>
      <c r="L658" t="s">
        <v>3003</v>
      </c>
      <c r="M658">
        <v>220</v>
      </c>
      <c r="N658" t="s">
        <v>3368</v>
      </c>
      <c r="O658" t="s">
        <v>472</v>
      </c>
      <c r="P658" t="s">
        <v>202</v>
      </c>
      <c r="Q658" t="s">
        <v>778</v>
      </c>
      <c r="R658" t="s">
        <v>33</v>
      </c>
      <c r="S658" t="s">
        <v>34</v>
      </c>
      <c r="T658" t="s">
        <v>34</v>
      </c>
      <c r="U658" t="s">
        <v>34</v>
      </c>
    </row>
    <row r="659" spans="1:21" x14ac:dyDescent="0.3">
      <c r="A659">
        <f t="shared" ref="A659:A660" si="26">A658+1</f>
        <v>1</v>
      </c>
      <c r="B659">
        <v>884</v>
      </c>
      <c r="C659" t="s">
        <v>2982</v>
      </c>
      <c r="E659" t="s">
        <v>333</v>
      </c>
      <c r="F659" t="s">
        <v>22</v>
      </c>
      <c r="G659" t="s">
        <v>36</v>
      </c>
      <c r="H659" t="s">
        <v>3369</v>
      </c>
      <c r="I659" t="s">
        <v>236</v>
      </c>
      <c r="J659" t="s">
        <v>26</v>
      </c>
      <c r="K659" t="s">
        <v>2984</v>
      </c>
      <c r="L659" t="s">
        <v>3370</v>
      </c>
      <c r="M659">
        <v>500</v>
      </c>
      <c r="N659" t="s">
        <v>1578</v>
      </c>
      <c r="O659" t="s">
        <v>3365</v>
      </c>
      <c r="P659" t="s">
        <v>114</v>
      </c>
      <c r="Q659" t="s">
        <v>344</v>
      </c>
      <c r="R659" t="s">
        <v>33</v>
      </c>
      <c r="S659" t="s">
        <v>34</v>
      </c>
      <c r="T659" t="s">
        <v>34</v>
      </c>
      <c r="U659" t="s">
        <v>34</v>
      </c>
    </row>
    <row r="660" spans="1:21" x14ac:dyDescent="0.3">
      <c r="A660">
        <f t="shared" si="26"/>
        <v>2</v>
      </c>
      <c r="B660">
        <v>883</v>
      </c>
      <c r="C660" t="s">
        <v>3371</v>
      </c>
      <c r="D660">
        <v>2629</v>
      </c>
      <c r="E660" t="s">
        <v>333</v>
      </c>
      <c r="F660" t="s">
        <v>22</v>
      </c>
      <c r="G660" t="s">
        <v>819</v>
      </c>
      <c r="H660" t="s">
        <v>3372</v>
      </c>
      <c r="I660" t="s">
        <v>3373</v>
      </c>
      <c r="J660" t="s">
        <v>26</v>
      </c>
      <c r="K660" t="s">
        <v>2984</v>
      </c>
      <c r="L660" t="s">
        <v>3364</v>
      </c>
      <c r="M660">
        <v>220</v>
      </c>
      <c r="N660" t="s">
        <v>1578</v>
      </c>
      <c r="O660" t="s">
        <v>3374</v>
      </c>
      <c r="P660" t="s">
        <v>114</v>
      </c>
      <c r="Q660" t="s">
        <v>344</v>
      </c>
      <c r="R660" t="s">
        <v>33</v>
      </c>
      <c r="S660" t="s">
        <v>34</v>
      </c>
      <c r="T660" t="s">
        <v>34</v>
      </c>
      <c r="U660" t="s">
        <v>34</v>
      </c>
    </row>
    <row r="661" spans="1:21" hidden="1" x14ac:dyDescent="0.3">
      <c r="B661">
        <v>882</v>
      </c>
      <c r="C661" t="s">
        <v>2993</v>
      </c>
      <c r="D661">
        <v>2755</v>
      </c>
      <c r="E661" t="s">
        <v>333</v>
      </c>
      <c r="F661" t="s">
        <v>22</v>
      </c>
      <c r="G661" t="s">
        <v>819</v>
      </c>
      <c r="H661" t="s">
        <v>3375</v>
      </c>
      <c r="I661" t="s">
        <v>2995</v>
      </c>
      <c r="J661" t="s">
        <v>52</v>
      </c>
      <c r="K661" t="s">
        <v>2996</v>
      </c>
      <c r="L661" t="s">
        <v>3364</v>
      </c>
      <c r="M661">
        <v>220</v>
      </c>
      <c r="N661" t="s">
        <v>1578</v>
      </c>
      <c r="O661" t="s">
        <v>3250</v>
      </c>
      <c r="P661" t="s">
        <v>114</v>
      </c>
      <c r="Q661" t="s">
        <v>344</v>
      </c>
      <c r="R661" t="s">
        <v>33</v>
      </c>
      <c r="S661" t="s">
        <v>34</v>
      </c>
      <c r="T661" t="s">
        <v>34</v>
      </c>
      <c r="U661" t="s">
        <v>34</v>
      </c>
    </row>
    <row r="662" spans="1:21" hidden="1" x14ac:dyDescent="0.3">
      <c r="B662">
        <v>881</v>
      </c>
      <c r="C662" t="s">
        <v>3376</v>
      </c>
      <c r="E662" t="s">
        <v>3377</v>
      </c>
      <c r="F662" t="s">
        <v>22</v>
      </c>
      <c r="G662" t="s">
        <v>36</v>
      </c>
      <c r="H662" t="s">
        <v>3378</v>
      </c>
      <c r="I662" t="s">
        <v>630</v>
      </c>
      <c r="J662" t="s">
        <v>72</v>
      </c>
      <c r="K662" t="s">
        <v>3379</v>
      </c>
      <c r="L662" t="s">
        <v>3380</v>
      </c>
      <c r="M662">
        <v>13</v>
      </c>
      <c r="N662" t="s">
        <v>633</v>
      </c>
      <c r="O662" t="s">
        <v>1417</v>
      </c>
      <c r="P662" t="s">
        <v>232</v>
      </c>
      <c r="Q662" t="s">
        <v>1828</v>
      </c>
      <c r="R662" t="s">
        <v>79</v>
      </c>
      <c r="S662" t="s">
        <v>34</v>
      </c>
      <c r="T662" t="s">
        <v>34</v>
      </c>
      <c r="U662" t="s">
        <v>34</v>
      </c>
    </row>
    <row r="663" spans="1:21" hidden="1" x14ac:dyDescent="0.3">
      <c r="B663">
        <v>880</v>
      </c>
      <c r="C663" t="s">
        <v>3381</v>
      </c>
      <c r="D663">
        <v>2548</v>
      </c>
      <c r="E663" t="s">
        <v>3382</v>
      </c>
      <c r="F663" t="s">
        <v>22</v>
      </c>
      <c r="G663" t="s">
        <v>196</v>
      </c>
      <c r="H663" t="s">
        <v>3383</v>
      </c>
      <c r="I663" t="s">
        <v>181</v>
      </c>
      <c r="J663" t="s">
        <v>103</v>
      </c>
      <c r="K663" t="s">
        <v>3384</v>
      </c>
      <c r="L663" t="s">
        <v>1325</v>
      </c>
      <c r="M663">
        <v>12</v>
      </c>
      <c r="N663" t="s">
        <v>1977</v>
      </c>
      <c r="O663" t="s">
        <v>3385</v>
      </c>
      <c r="P663" t="s">
        <v>129</v>
      </c>
      <c r="Q663" t="s">
        <v>1327</v>
      </c>
      <c r="R663" t="s">
        <v>79</v>
      </c>
      <c r="S663" t="s">
        <v>34</v>
      </c>
      <c r="T663" t="s">
        <v>34</v>
      </c>
      <c r="U663" t="s">
        <v>34</v>
      </c>
    </row>
    <row r="664" spans="1:21" hidden="1" x14ac:dyDescent="0.3">
      <c r="B664">
        <v>879</v>
      </c>
      <c r="C664" t="s">
        <v>3386</v>
      </c>
      <c r="D664">
        <v>2549</v>
      </c>
      <c r="E664" t="s">
        <v>1762</v>
      </c>
      <c r="F664" t="s">
        <v>22</v>
      </c>
      <c r="G664" t="s">
        <v>196</v>
      </c>
      <c r="H664" t="s">
        <v>3387</v>
      </c>
      <c r="I664" t="s">
        <v>181</v>
      </c>
      <c r="J664" t="s">
        <v>103</v>
      </c>
      <c r="K664" t="s">
        <v>3247</v>
      </c>
      <c r="L664" t="s">
        <v>3388</v>
      </c>
      <c r="M664">
        <v>15</v>
      </c>
      <c r="N664" t="s">
        <v>448</v>
      </c>
      <c r="O664" t="s">
        <v>715</v>
      </c>
      <c r="P664" t="s">
        <v>139</v>
      </c>
      <c r="Q664" t="s">
        <v>3389</v>
      </c>
      <c r="R664" t="s">
        <v>79</v>
      </c>
      <c r="S664" t="s">
        <v>34</v>
      </c>
      <c r="T664" t="s">
        <v>34</v>
      </c>
      <c r="U664" t="s">
        <v>34</v>
      </c>
    </row>
    <row r="665" spans="1:21" hidden="1" x14ac:dyDescent="0.3">
      <c r="B665">
        <v>878</v>
      </c>
      <c r="C665" t="s">
        <v>3390</v>
      </c>
      <c r="E665" t="s">
        <v>3147</v>
      </c>
      <c r="F665" t="s">
        <v>88</v>
      </c>
      <c r="G665" t="s">
        <v>819</v>
      </c>
      <c r="H665" t="s">
        <v>3391</v>
      </c>
      <c r="I665" t="s">
        <v>111</v>
      </c>
      <c r="J665" t="s">
        <v>103</v>
      </c>
      <c r="K665" t="s">
        <v>3392</v>
      </c>
      <c r="L665" t="s">
        <v>3393</v>
      </c>
      <c r="M665">
        <v>220</v>
      </c>
      <c r="N665" t="s">
        <v>137</v>
      </c>
      <c r="O665" t="s">
        <v>3394</v>
      </c>
      <c r="P665" t="s">
        <v>129</v>
      </c>
      <c r="Q665" t="s">
        <v>3131</v>
      </c>
      <c r="R665" t="s">
        <v>98</v>
      </c>
      <c r="S665" t="s">
        <v>34</v>
      </c>
      <c r="T665" t="s">
        <v>34</v>
      </c>
      <c r="U665" t="s">
        <v>34</v>
      </c>
    </row>
    <row r="666" spans="1:21" hidden="1" x14ac:dyDescent="0.3">
      <c r="B666">
        <v>877</v>
      </c>
      <c r="C666" t="s">
        <v>3395</v>
      </c>
      <c r="E666" t="s">
        <v>3147</v>
      </c>
      <c r="F666" t="s">
        <v>22</v>
      </c>
      <c r="G666" t="s">
        <v>819</v>
      </c>
      <c r="H666" t="s">
        <v>3396</v>
      </c>
      <c r="I666" t="s">
        <v>387</v>
      </c>
      <c r="J666" t="s">
        <v>103</v>
      </c>
      <c r="K666" t="s">
        <v>1884</v>
      </c>
      <c r="L666" t="s">
        <v>3397</v>
      </c>
      <c r="M666">
        <v>110</v>
      </c>
      <c r="N666" t="s">
        <v>3398</v>
      </c>
      <c r="O666" t="s">
        <v>3151</v>
      </c>
      <c r="P666" t="s">
        <v>129</v>
      </c>
      <c r="Q666" t="s">
        <v>1373</v>
      </c>
      <c r="R666" t="s">
        <v>79</v>
      </c>
      <c r="S666" t="s">
        <v>34</v>
      </c>
      <c r="T666" t="s">
        <v>34</v>
      </c>
      <c r="U666" t="s">
        <v>34</v>
      </c>
    </row>
    <row r="667" spans="1:21" x14ac:dyDescent="0.3">
      <c r="A667">
        <f>A666+1</f>
        <v>1</v>
      </c>
      <c r="B667">
        <v>876</v>
      </c>
      <c r="C667" t="s">
        <v>3399</v>
      </c>
      <c r="D667">
        <v>2580</v>
      </c>
      <c r="E667" t="s">
        <v>3400</v>
      </c>
      <c r="F667" t="s">
        <v>22</v>
      </c>
      <c r="G667" t="s">
        <v>268</v>
      </c>
      <c r="H667" t="s">
        <v>3401</v>
      </c>
      <c r="I667" t="s">
        <v>236</v>
      </c>
      <c r="J667" t="s">
        <v>26</v>
      </c>
      <c r="K667" t="s">
        <v>2197</v>
      </c>
      <c r="L667" t="s">
        <v>1009</v>
      </c>
      <c r="M667">
        <v>220</v>
      </c>
      <c r="N667" t="s">
        <v>3402</v>
      </c>
      <c r="O667" t="s">
        <v>3403</v>
      </c>
      <c r="P667" t="s">
        <v>114</v>
      </c>
      <c r="Q667" t="s">
        <v>114</v>
      </c>
      <c r="R667" t="s">
        <v>33</v>
      </c>
      <c r="S667" t="s">
        <v>34</v>
      </c>
      <c r="T667" t="s">
        <v>34</v>
      </c>
      <c r="U667" t="s">
        <v>34</v>
      </c>
    </row>
    <row r="668" spans="1:21" hidden="1" x14ac:dyDescent="0.3">
      <c r="B668">
        <v>874</v>
      </c>
      <c r="C668" t="s">
        <v>1500</v>
      </c>
      <c r="D668">
        <v>2545</v>
      </c>
      <c r="E668" t="s">
        <v>1501</v>
      </c>
      <c r="F668" t="s">
        <v>22</v>
      </c>
      <c r="G668" t="s">
        <v>819</v>
      </c>
      <c r="H668" t="s">
        <v>3404</v>
      </c>
      <c r="I668" t="s">
        <v>1503</v>
      </c>
      <c r="J668" t="s">
        <v>103</v>
      </c>
      <c r="K668" t="s">
        <v>3236</v>
      </c>
      <c r="L668" t="s">
        <v>3405</v>
      </c>
      <c r="M668">
        <v>220</v>
      </c>
      <c r="N668" t="s">
        <v>1504</v>
      </c>
      <c r="O668" t="s">
        <v>45</v>
      </c>
      <c r="P668" t="s">
        <v>46</v>
      </c>
      <c r="Q668" t="s">
        <v>567</v>
      </c>
      <c r="R668" t="s">
        <v>33</v>
      </c>
      <c r="S668" t="s">
        <v>34</v>
      </c>
      <c r="T668" t="s">
        <v>34</v>
      </c>
      <c r="U668" t="s">
        <v>34</v>
      </c>
    </row>
    <row r="669" spans="1:21" hidden="1" x14ac:dyDescent="0.3">
      <c r="B669">
        <v>873</v>
      </c>
      <c r="C669" t="s">
        <v>3406</v>
      </c>
      <c r="E669" t="s">
        <v>3407</v>
      </c>
      <c r="F669" t="s">
        <v>88</v>
      </c>
      <c r="G669" t="s">
        <v>819</v>
      </c>
      <c r="H669" t="s">
        <v>3408</v>
      </c>
      <c r="I669" t="s">
        <v>666</v>
      </c>
      <c r="J669" t="s">
        <v>103</v>
      </c>
      <c r="K669" t="s">
        <v>2541</v>
      </c>
      <c r="L669" t="s">
        <v>3409</v>
      </c>
      <c r="M669">
        <v>23</v>
      </c>
      <c r="N669" t="s">
        <v>137</v>
      </c>
      <c r="O669" t="s">
        <v>3410</v>
      </c>
      <c r="P669" t="s">
        <v>46</v>
      </c>
      <c r="Q669" t="s">
        <v>158</v>
      </c>
      <c r="R669" t="s">
        <v>98</v>
      </c>
      <c r="S669" t="s">
        <v>34</v>
      </c>
      <c r="T669" t="s">
        <v>34</v>
      </c>
      <c r="U669" t="s">
        <v>34</v>
      </c>
    </row>
    <row r="670" spans="1:21" hidden="1" x14ac:dyDescent="0.3">
      <c r="B670">
        <v>872</v>
      </c>
      <c r="C670" t="s">
        <v>3411</v>
      </c>
      <c r="D670">
        <v>2579</v>
      </c>
      <c r="E670" t="s">
        <v>3412</v>
      </c>
      <c r="F670" t="s">
        <v>88</v>
      </c>
      <c r="G670" t="s">
        <v>819</v>
      </c>
      <c r="H670" t="s">
        <v>3413</v>
      </c>
      <c r="I670" t="s">
        <v>1893</v>
      </c>
      <c r="J670" t="s">
        <v>52</v>
      </c>
      <c r="K670" t="s">
        <v>2450</v>
      </c>
      <c r="L670" t="s">
        <v>3414</v>
      </c>
      <c r="M670">
        <v>220</v>
      </c>
      <c r="N670" t="s">
        <v>137</v>
      </c>
      <c r="O670" t="s">
        <v>3107</v>
      </c>
      <c r="P670" t="s">
        <v>300</v>
      </c>
      <c r="Q670" t="s">
        <v>670</v>
      </c>
      <c r="R670" t="s">
        <v>98</v>
      </c>
      <c r="S670" t="s">
        <v>34</v>
      </c>
      <c r="T670" t="s">
        <v>34</v>
      </c>
      <c r="U670" t="s">
        <v>34</v>
      </c>
    </row>
    <row r="671" spans="1:21" hidden="1" x14ac:dyDescent="0.3">
      <c r="B671">
        <v>871</v>
      </c>
      <c r="C671" t="s">
        <v>3415</v>
      </c>
      <c r="E671" t="s">
        <v>3416</v>
      </c>
      <c r="F671" t="s">
        <v>22</v>
      </c>
      <c r="G671" t="s">
        <v>36</v>
      </c>
      <c r="H671" t="s">
        <v>3417</v>
      </c>
      <c r="I671" t="s">
        <v>1128</v>
      </c>
      <c r="J671" t="s">
        <v>72</v>
      </c>
      <c r="K671" t="s">
        <v>3418</v>
      </c>
      <c r="L671" t="s">
        <v>214</v>
      </c>
      <c r="M671">
        <v>220</v>
      </c>
      <c r="N671" t="s">
        <v>3419</v>
      </c>
      <c r="O671" t="s">
        <v>257</v>
      </c>
      <c r="P671" t="s">
        <v>129</v>
      </c>
      <c r="Q671" t="s">
        <v>217</v>
      </c>
      <c r="R671" t="s">
        <v>33</v>
      </c>
      <c r="S671" t="s">
        <v>34</v>
      </c>
      <c r="T671" t="s">
        <v>34</v>
      </c>
      <c r="U671" t="s">
        <v>34</v>
      </c>
    </row>
    <row r="672" spans="1:21" hidden="1" x14ac:dyDescent="0.3">
      <c r="B672">
        <v>869</v>
      </c>
      <c r="C672" t="s">
        <v>3420</v>
      </c>
      <c r="D672">
        <v>2570</v>
      </c>
      <c r="E672" t="s">
        <v>3018</v>
      </c>
      <c r="F672" t="s">
        <v>22</v>
      </c>
      <c r="G672" t="s">
        <v>268</v>
      </c>
      <c r="H672" t="s">
        <v>3421</v>
      </c>
      <c r="I672" t="s">
        <v>3422</v>
      </c>
      <c r="J672" t="s">
        <v>103</v>
      </c>
      <c r="K672" t="s">
        <v>1544</v>
      </c>
      <c r="L672" t="s">
        <v>419</v>
      </c>
      <c r="M672">
        <v>220</v>
      </c>
      <c r="N672" t="s">
        <v>3423</v>
      </c>
      <c r="O672" t="s">
        <v>645</v>
      </c>
      <c r="P672" t="s">
        <v>46</v>
      </c>
      <c r="Q672" t="s">
        <v>421</v>
      </c>
      <c r="R672" t="s">
        <v>33</v>
      </c>
      <c r="S672" t="s">
        <v>34</v>
      </c>
      <c r="T672" t="s">
        <v>34</v>
      </c>
      <c r="U672" t="s">
        <v>34</v>
      </c>
    </row>
    <row r="673" spans="2:21" hidden="1" x14ac:dyDescent="0.3">
      <c r="B673">
        <v>868</v>
      </c>
      <c r="C673" t="s">
        <v>3424</v>
      </c>
      <c r="D673">
        <v>2557</v>
      </c>
      <c r="E673" t="s">
        <v>3425</v>
      </c>
      <c r="F673" t="s">
        <v>22</v>
      </c>
      <c r="G673" t="s">
        <v>678</v>
      </c>
      <c r="H673" t="s">
        <v>3426</v>
      </c>
      <c r="I673" t="s">
        <v>51</v>
      </c>
      <c r="J673" t="s">
        <v>52</v>
      </c>
      <c r="K673" t="s">
        <v>3427</v>
      </c>
      <c r="L673" t="s">
        <v>3428</v>
      </c>
      <c r="M673">
        <v>220</v>
      </c>
      <c r="N673" t="s">
        <v>3429</v>
      </c>
      <c r="O673" t="s">
        <v>2186</v>
      </c>
      <c r="P673" t="s">
        <v>77</v>
      </c>
      <c r="Q673" t="s">
        <v>2187</v>
      </c>
      <c r="R673" t="s">
        <v>33</v>
      </c>
      <c r="S673" t="s">
        <v>34</v>
      </c>
      <c r="T673" t="s">
        <v>34</v>
      </c>
      <c r="U673" t="s">
        <v>34</v>
      </c>
    </row>
    <row r="674" spans="2:21" hidden="1" x14ac:dyDescent="0.3">
      <c r="B674">
        <v>867</v>
      </c>
      <c r="C674" t="s">
        <v>3430</v>
      </c>
      <c r="D674">
        <v>2209</v>
      </c>
      <c r="E674" t="s">
        <v>3431</v>
      </c>
      <c r="F674" t="s">
        <v>22</v>
      </c>
      <c r="G674" t="s">
        <v>678</v>
      </c>
      <c r="H674" t="s">
        <v>3432</v>
      </c>
      <c r="I674" t="s">
        <v>2516</v>
      </c>
      <c r="J674" t="s">
        <v>52</v>
      </c>
      <c r="K674" t="s">
        <v>3433</v>
      </c>
      <c r="L674" t="s">
        <v>3434</v>
      </c>
      <c r="M674">
        <v>220</v>
      </c>
      <c r="N674" t="s">
        <v>3435</v>
      </c>
      <c r="O674" t="s">
        <v>594</v>
      </c>
      <c r="P674" t="s">
        <v>77</v>
      </c>
      <c r="Q674" t="s">
        <v>3436</v>
      </c>
      <c r="R674" t="s">
        <v>33</v>
      </c>
      <c r="S674" t="s">
        <v>34</v>
      </c>
      <c r="T674" t="s">
        <v>34</v>
      </c>
      <c r="U674" t="s">
        <v>34</v>
      </c>
    </row>
    <row r="675" spans="2:21" hidden="1" x14ac:dyDescent="0.3">
      <c r="B675">
        <v>866</v>
      </c>
      <c r="C675" t="s">
        <v>3437</v>
      </c>
      <c r="D675">
        <v>2572</v>
      </c>
      <c r="E675" t="s">
        <v>1646</v>
      </c>
      <c r="F675" t="s">
        <v>88</v>
      </c>
      <c r="G675" t="s">
        <v>36</v>
      </c>
      <c r="H675" t="s">
        <v>3438</v>
      </c>
      <c r="I675" t="s">
        <v>387</v>
      </c>
      <c r="J675" t="s">
        <v>103</v>
      </c>
      <c r="K675" t="s">
        <v>1572</v>
      </c>
      <c r="L675" t="s">
        <v>3439</v>
      </c>
      <c r="M675">
        <v>220</v>
      </c>
      <c r="N675" t="s">
        <v>638</v>
      </c>
      <c r="O675" t="s">
        <v>64</v>
      </c>
      <c r="P675" t="s">
        <v>324</v>
      </c>
      <c r="Q675" t="s">
        <v>548</v>
      </c>
      <c r="R675" t="s">
        <v>98</v>
      </c>
      <c r="S675" t="s">
        <v>34</v>
      </c>
      <c r="T675" t="s">
        <v>34</v>
      </c>
      <c r="U675" t="s">
        <v>34</v>
      </c>
    </row>
    <row r="676" spans="2:21" hidden="1" x14ac:dyDescent="0.3">
      <c r="B676">
        <v>865</v>
      </c>
      <c r="C676" t="s">
        <v>3440</v>
      </c>
      <c r="D676">
        <v>2569</v>
      </c>
      <c r="E676" t="s">
        <v>3441</v>
      </c>
      <c r="F676" t="s">
        <v>88</v>
      </c>
      <c r="G676" t="s">
        <v>888</v>
      </c>
      <c r="H676" t="s">
        <v>3442</v>
      </c>
      <c r="I676" t="s">
        <v>181</v>
      </c>
      <c r="J676" t="s">
        <v>103</v>
      </c>
      <c r="K676" t="s">
        <v>2326</v>
      </c>
      <c r="L676" t="s">
        <v>3443</v>
      </c>
      <c r="M676">
        <v>220</v>
      </c>
      <c r="N676" t="s">
        <v>3444</v>
      </c>
      <c r="O676" t="s">
        <v>3445</v>
      </c>
      <c r="P676" t="s">
        <v>46</v>
      </c>
      <c r="Q676" t="s">
        <v>241</v>
      </c>
      <c r="R676" t="s">
        <v>98</v>
      </c>
      <c r="S676" t="s">
        <v>34</v>
      </c>
      <c r="T676" t="s">
        <v>34</v>
      </c>
      <c r="U676" t="s">
        <v>34</v>
      </c>
    </row>
    <row r="677" spans="2:21" hidden="1" x14ac:dyDescent="0.3">
      <c r="B677">
        <v>864</v>
      </c>
      <c r="C677" t="s">
        <v>3446</v>
      </c>
      <c r="E677" t="s">
        <v>122</v>
      </c>
      <c r="F677" t="s">
        <v>88</v>
      </c>
      <c r="G677" t="s">
        <v>819</v>
      </c>
      <c r="H677" t="s">
        <v>3447</v>
      </c>
      <c r="I677" t="s">
        <v>124</v>
      </c>
      <c r="J677" t="s">
        <v>103</v>
      </c>
      <c r="K677" t="s">
        <v>3448</v>
      </c>
      <c r="L677" t="s">
        <v>3449</v>
      </c>
      <c r="M677">
        <v>66</v>
      </c>
      <c r="N677" t="s">
        <v>137</v>
      </c>
      <c r="O677" t="s">
        <v>407</v>
      </c>
      <c r="P677" t="s">
        <v>57</v>
      </c>
      <c r="Q677" t="s">
        <v>763</v>
      </c>
      <c r="R677" t="s">
        <v>98</v>
      </c>
      <c r="S677" t="s">
        <v>34</v>
      </c>
      <c r="T677" t="s">
        <v>34</v>
      </c>
      <c r="U677" t="s">
        <v>34</v>
      </c>
    </row>
    <row r="678" spans="2:21" hidden="1" x14ac:dyDescent="0.3">
      <c r="B678">
        <v>861</v>
      </c>
      <c r="C678" t="s">
        <v>2837</v>
      </c>
      <c r="E678" t="s">
        <v>3450</v>
      </c>
      <c r="F678" t="s">
        <v>22</v>
      </c>
      <c r="G678" t="s">
        <v>36</v>
      </c>
      <c r="H678" t="s">
        <v>3451</v>
      </c>
      <c r="I678" t="s">
        <v>360</v>
      </c>
      <c r="J678" t="s">
        <v>103</v>
      </c>
      <c r="K678" t="s">
        <v>3452</v>
      </c>
      <c r="L678" t="s">
        <v>2840</v>
      </c>
      <c r="M678">
        <v>110</v>
      </c>
      <c r="N678" t="s">
        <v>2841</v>
      </c>
      <c r="O678" t="s">
        <v>107</v>
      </c>
      <c r="P678" t="s">
        <v>202</v>
      </c>
      <c r="Q678" t="s">
        <v>2710</v>
      </c>
      <c r="R678" t="s">
        <v>79</v>
      </c>
      <c r="S678" t="s">
        <v>34</v>
      </c>
      <c r="T678" t="s">
        <v>34</v>
      </c>
      <c r="U678" t="s">
        <v>34</v>
      </c>
    </row>
    <row r="679" spans="2:21" hidden="1" x14ac:dyDescent="0.3">
      <c r="B679">
        <v>856</v>
      </c>
      <c r="C679" t="s">
        <v>3453</v>
      </c>
      <c r="E679" t="s">
        <v>1301</v>
      </c>
      <c r="F679" t="s">
        <v>22</v>
      </c>
      <c r="G679" t="s">
        <v>36</v>
      </c>
      <c r="H679" t="s">
        <v>3454</v>
      </c>
      <c r="I679" t="s">
        <v>3455</v>
      </c>
      <c r="J679" t="s">
        <v>103</v>
      </c>
      <c r="K679" t="s">
        <v>3456</v>
      </c>
      <c r="L679" t="s">
        <v>3457</v>
      </c>
      <c r="M679">
        <v>220</v>
      </c>
      <c r="N679" t="s">
        <v>275</v>
      </c>
      <c r="O679" t="s">
        <v>2186</v>
      </c>
      <c r="P679" t="s">
        <v>139</v>
      </c>
      <c r="Q679" t="s">
        <v>3458</v>
      </c>
      <c r="R679" t="s">
        <v>33</v>
      </c>
      <c r="S679" t="s">
        <v>34</v>
      </c>
      <c r="T679" t="s">
        <v>34</v>
      </c>
      <c r="U679" t="s">
        <v>34</v>
      </c>
    </row>
    <row r="680" spans="2:21" hidden="1" x14ac:dyDescent="0.3">
      <c r="B680">
        <v>855</v>
      </c>
      <c r="C680" t="s">
        <v>3459</v>
      </c>
      <c r="E680" t="s">
        <v>3460</v>
      </c>
      <c r="F680" t="s">
        <v>88</v>
      </c>
      <c r="G680" t="s">
        <v>819</v>
      </c>
      <c r="H680" t="s">
        <v>3461</v>
      </c>
      <c r="I680" t="s">
        <v>181</v>
      </c>
      <c r="J680" t="s">
        <v>103</v>
      </c>
      <c r="K680" t="s">
        <v>3462</v>
      </c>
      <c r="L680" t="s">
        <v>3463</v>
      </c>
      <c r="M680">
        <v>44</v>
      </c>
      <c r="N680" t="s">
        <v>3464</v>
      </c>
      <c r="O680" t="s">
        <v>3464</v>
      </c>
      <c r="P680" t="s">
        <v>129</v>
      </c>
      <c r="Q680" t="s">
        <v>130</v>
      </c>
      <c r="R680" t="s">
        <v>98</v>
      </c>
      <c r="S680" t="s">
        <v>34</v>
      </c>
      <c r="T680" t="s">
        <v>34</v>
      </c>
      <c r="U680" t="s">
        <v>34</v>
      </c>
    </row>
    <row r="681" spans="2:21" hidden="1" x14ac:dyDescent="0.3">
      <c r="B681">
        <v>854</v>
      </c>
      <c r="C681" t="s">
        <v>3465</v>
      </c>
      <c r="E681" t="s">
        <v>209</v>
      </c>
      <c r="F681" t="s">
        <v>22</v>
      </c>
      <c r="G681" t="s">
        <v>819</v>
      </c>
      <c r="H681" t="s">
        <v>3466</v>
      </c>
      <c r="I681" t="s">
        <v>360</v>
      </c>
      <c r="J681" t="s">
        <v>72</v>
      </c>
      <c r="K681" t="s">
        <v>781</v>
      </c>
      <c r="L681" t="s">
        <v>3467</v>
      </c>
      <c r="M681">
        <v>110</v>
      </c>
      <c r="N681" t="s">
        <v>3468</v>
      </c>
      <c r="O681" t="s">
        <v>3469</v>
      </c>
      <c r="P681" t="s">
        <v>129</v>
      </c>
      <c r="Q681" t="s">
        <v>939</v>
      </c>
      <c r="R681" t="s">
        <v>79</v>
      </c>
      <c r="S681" t="s">
        <v>34</v>
      </c>
      <c r="T681" t="s">
        <v>34</v>
      </c>
      <c r="U681" t="s">
        <v>34</v>
      </c>
    </row>
    <row r="682" spans="2:21" hidden="1" x14ac:dyDescent="0.3">
      <c r="B682">
        <v>853</v>
      </c>
      <c r="C682" t="s">
        <v>3470</v>
      </c>
      <c r="E682" t="s">
        <v>3460</v>
      </c>
      <c r="F682" t="s">
        <v>22</v>
      </c>
      <c r="G682" t="s">
        <v>819</v>
      </c>
      <c r="H682" t="s">
        <v>3471</v>
      </c>
      <c r="I682" t="s">
        <v>3472</v>
      </c>
      <c r="J682" t="s">
        <v>103</v>
      </c>
      <c r="K682" t="s">
        <v>3462</v>
      </c>
      <c r="L682" t="s">
        <v>3473</v>
      </c>
      <c r="M682">
        <v>220</v>
      </c>
      <c r="N682" t="s">
        <v>2199</v>
      </c>
      <c r="O682" t="s">
        <v>911</v>
      </c>
      <c r="P682" t="s">
        <v>129</v>
      </c>
      <c r="Q682" t="s">
        <v>130</v>
      </c>
      <c r="R682" t="s">
        <v>33</v>
      </c>
      <c r="S682" t="s">
        <v>34</v>
      </c>
      <c r="T682" t="s">
        <v>34</v>
      </c>
      <c r="U682" t="s">
        <v>34</v>
      </c>
    </row>
    <row r="683" spans="2:21" hidden="1" x14ac:dyDescent="0.3">
      <c r="B683">
        <v>850</v>
      </c>
      <c r="C683" t="s">
        <v>3474</v>
      </c>
      <c r="D683">
        <v>2513</v>
      </c>
      <c r="E683" t="s">
        <v>3475</v>
      </c>
      <c r="F683" t="s">
        <v>22</v>
      </c>
      <c r="G683" t="s">
        <v>652</v>
      </c>
      <c r="H683" t="s">
        <v>3476</v>
      </c>
      <c r="I683" t="s">
        <v>111</v>
      </c>
      <c r="J683" t="s">
        <v>52</v>
      </c>
      <c r="K683" t="s">
        <v>2240</v>
      </c>
      <c r="L683" t="s">
        <v>3477</v>
      </c>
      <c r="M683">
        <v>66</v>
      </c>
      <c r="N683" t="s">
        <v>2199</v>
      </c>
      <c r="O683" t="s">
        <v>282</v>
      </c>
      <c r="P683" t="s">
        <v>57</v>
      </c>
      <c r="Q683" t="s">
        <v>3478</v>
      </c>
      <c r="R683" t="s">
        <v>79</v>
      </c>
      <c r="S683" t="s">
        <v>3479</v>
      </c>
      <c r="T683" t="s">
        <v>34</v>
      </c>
      <c r="U683" t="s">
        <v>34</v>
      </c>
    </row>
    <row r="684" spans="2:21" hidden="1" x14ac:dyDescent="0.3">
      <c r="B684">
        <v>849</v>
      </c>
      <c r="C684" t="s">
        <v>3480</v>
      </c>
      <c r="D684">
        <v>2564</v>
      </c>
      <c r="E684" t="s">
        <v>1646</v>
      </c>
      <c r="F684" t="s">
        <v>22</v>
      </c>
      <c r="G684" t="s">
        <v>678</v>
      </c>
      <c r="H684" t="s">
        <v>3481</v>
      </c>
      <c r="I684" t="s">
        <v>461</v>
      </c>
      <c r="J684" t="s">
        <v>103</v>
      </c>
      <c r="K684" t="s">
        <v>213</v>
      </c>
      <c r="L684" t="s">
        <v>3482</v>
      </c>
      <c r="M684">
        <v>154</v>
      </c>
      <c r="N684" t="s">
        <v>958</v>
      </c>
      <c r="O684" t="s">
        <v>1877</v>
      </c>
      <c r="P684" t="s">
        <v>324</v>
      </c>
      <c r="Q684" t="s">
        <v>944</v>
      </c>
      <c r="R684" t="s">
        <v>33</v>
      </c>
      <c r="S684" t="s">
        <v>34</v>
      </c>
      <c r="T684" t="s">
        <v>34</v>
      </c>
      <c r="U684" t="s">
        <v>34</v>
      </c>
    </row>
    <row r="685" spans="2:21" hidden="1" x14ac:dyDescent="0.3">
      <c r="B685">
        <v>848</v>
      </c>
      <c r="C685" t="s">
        <v>3480</v>
      </c>
      <c r="E685" t="s">
        <v>1646</v>
      </c>
      <c r="F685" t="s">
        <v>22</v>
      </c>
      <c r="G685" t="s">
        <v>36</v>
      </c>
      <c r="H685" t="s">
        <v>3483</v>
      </c>
      <c r="I685" t="s">
        <v>461</v>
      </c>
      <c r="J685" t="s">
        <v>103</v>
      </c>
      <c r="K685" t="s">
        <v>213</v>
      </c>
      <c r="L685" t="s">
        <v>3482</v>
      </c>
      <c r="M685">
        <v>154</v>
      </c>
      <c r="N685" t="s">
        <v>2209</v>
      </c>
      <c r="O685" t="s">
        <v>1877</v>
      </c>
      <c r="P685" t="s">
        <v>324</v>
      </c>
      <c r="Q685" t="s">
        <v>944</v>
      </c>
      <c r="R685" t="s">
        <v>33</v>
      </c>
      <c r="S685" t="s">
        <v>34</v>
      </c>
      <c r="T685" t="s">
        <v>34</v>
      </c>
      <c r="U685" t="s">
        <v>34</v>
      </c>
    </row>
    <row r="686" spans="2:21" hidden="1" x14ac:dyDescent="0.3">
      <c r="B686">
        <v>847</v>
      </c>
      <c r="C686" t="s">
        <v>3484</v>
      </c>
      <c r="E686" t="s">
        <v>3485</v>
      </c>
      <c r="F686" t="s">
        <v>88</v>
      </c>
      <c r="G686" t="s">
        <v>2265</v>
      </c>
      <c r="H686" t="s">
        <v>3486</v>
      </c>
      <c r="I686" t="s">
        <v>3487</v>
      </c>
      <c r="J686" t="s">
        <v>72</v>
      </c>
      <c r="K686" t="s">
        <v>3488</v>
      </c>
      <c r="L686" t="s">
        <v>3489</v>
      </c>
      <c r="M686">
        <v>110</v>
      </c>
      <c r="N686" t="s">
        <v>137</v>
      </c>
      <c r="O686" t="s">
        <v>167</v>
      </c>
      <c r="P686" t="s">
        <v>139</v>
      </c>
      <c r="Q686" t="s">
        <v>3490</v>
      </c>
      <c r="R686" t="s">
        <v>98</v>
      </c>
      <c r="S686" t="s">
        <v>34</v>
      </c>
      <c r="T686" t="s">
        <v>34</v>
      </c>
      <c r="U686" t="s">
        <v>34</v>
      </c>
    </row>
    <row r="687" spans="2:21" hidden="1" x14ac:dyDescent="0.3">
      <c r="B687">
        <v>846</v>
      </c>
      <c r="C687" t="s">
        <v>3491</v>
      </c>
      <c r="E687" t="s">
        <v>122</v>
      </c>
      <c r="F687" t="s">
        <v>88</v>
      </c>
      <c r="G687" t="s">
        <v>819</v>
      </c>
      <c r="H687" t="s">
        <v>3492</v>
      </c>
      <c r="I687" t="s">
        <v>387</v>
      </c>
      <c r="J687" t="s">
        <v>103</v>
      </c>
      <c r="K687" t="s">
        <v>1158</v>
      </c>
      <c r="L687" t="s">
        <v>1331</v>
      </c>
      <c r="M687">
        <v>220</v>
      </c>
      <c r="N687" t="s">
        <v>137</v>
      </c>
      <c r="O687" t="s">
        <v>407</v>
      </c>
      <c r="P687" t="s">
        <v>57</v>
      </c>
      <c r="Q687" t="s">
        <v>763</v>
      </c>
      <c r="R687" t="s">
        <v>98</v>
      </c>
      <c r="S687" t="s">
        <v>34</v>
      </c>
      <c r="T687" t="s">
        <v>34</v>
      </c>
      <c r="U687" t="s">
        <v>34</v>
      </c>
    </row>
    <row r="688" spans="2:21" hidden="1" x14ac:dyDescent="0.3">
      <c r="B688">
        <v>845</v>
      </c>
      <c r="C688" t="s">
        <v>3493</v>
      </c>
      <c r="E688" t="s">
        <v>827</v>
      </c>
      <c r="F688" t="s">
        <v>22</v>
      </c>
      <c r="G688" t="s">
        <v>36</v>
      </c>
      <c r="H688" t="s">
        <v>3494</v>
      </c>
      <c r="I688" t="s">
        <v>181</v>
      </c>
      <c r="J688" t="s">
        <v>103</v>
      </c>
      <c r="K688" t="s">
        <v>2423</v>
      </c>
      <c r="L688" t="s">
        <v>3495</v>
      </c>
      <c r="M688">
        <v>15</v>
      </c>
      <c r="N688" t="s">
        <v>275</v>
      </c>
      <c r="O688" t="s">
        <v>1206</v>
      </c>
      <c r="P688" t="s">
        <v>139</v>
      </c>
      <c r="Q688" t="s">
        <v>3496</v>
      </c>
      <c r="R688" t="s">
        <v>79</v>
      </c>
      <c r="S688" t="s">
        <v>34</v>
      </c>
      <c r="T688" t="s">
        <v>34</v>
      </c>
      <c r="U688" t="s">
        <v>34</v>
      </c>
    </row>
    <row r="689" spans="1:21" hidden="1" x14ac:dyDescent="0.3">
      <c r="B689">
        <v>843</v>
      </c>
      <c r="C689" t="s">
        <v>3497</v>
      </c>
      <c r="D689">
        <v>2554</v>
      </c>
      <c r="E689" t="s">
        <v>3498</v>
      </c>
      <c r="F689" t="s">
        <v>88</v>
      </c>
      <c r="G689" t="s">
        <v>3499</v>
      </c>
      <c r="H689" t="s">
        <v>3500</v>
      </c>
      <c r="I689" t="s">
        <v>3501</v>
      </c>
      <c r="J689" t="s">
        <v>52</v>
      </c>
      <c r="K689" t="s">
        <v>2691</v>
      </c>
      <c r="L689" t="s">
        <v>3502</v>
      </c>
      <c r="M689">
        <v>220</v>
      </c>
      <c r="N689" t="s">
        <v>389</v>
      </c>
      <c r="O689" t="s">
        <v>167</v>
      </c>
      <c r="P689" t="s">
        <v>46</v>
      </c>
      <c r="Q689" t="s">
        <v>421</v>
      </c>
      <c r="R689" t="s">
        <v>98</v>
      </c>
      <c r="S689" t="s">
        <v>34</v>
      </c>
      <c r="T689" t="s">
        <v>34</v>
      </c>
      <c r="U689" t="s">
        <v>34</v>
      </c>
    </row>
    <row r="690" spans="1:21" hidden="1" x14ac:dyDescent="0.3">
      <c r="B690">
        <v>842</v>
      </c>
      <c r="C690" t="s">
        <v>3503</v>
      </c>
      <c r="D690">
        <v>2553</v>
      </c>
      <c r="E690" t="s">
        <v>475</v>
      </c>
      <c r="F690" t="s">
        <v>22</v>
      </c>
      <c r="G690" t="s">
        <v>268</v>
      </c>
      <c r="H690" t="s">
        <v>3504</v>
      </c>
      <c r="I690" t="s">
        <v>198</v>
      </c>
      <c r="J690" t="s">
        <v>103</v>
      </c>
      <c r="K690" t="s">
        <v>213</v>
      </c>
      <c r="L690" t="s">
        <v>419</v>
      </c>
      <c r="M690">
        <v>220</v>
      </c>
      <c r="N690" t="s">
        <v>55</v>
      </c>
      <c r="O690" t="s">
        <v>566</v>
      </c>
      <c r="P690" t="s">
        <v>46</v>
      </c>
      <c r="Q690" t="s">
        <v>241</v>
      </c>
      <c r="R690" t="s">
        <v>33</v>
      </c>
      <c r="S690" t="s">
        <v>34</v>
      </c>
      <c r="T690" t="s">
        <v>34</v>
      </c>
      <c r="U690" t="s">
        <v>34</v>
      </c>
    </row>
    <row r="691" spans="1:21" hidden="1" x14ac:dyDescent="0.3">
      <c r="B691">
        <v>841</v>
      </c>
      <c r="C691" t="s">
        <v>3505</v>
      </c>
      <c r="E691" t="s">
        <v>40</v>
      </c>
      <c r="F691" t="s">
        <v>22</v>
      </c>
      <c r="G691" t="s">
        <v>819</v>
      </c>
      <c r="H691" t="s">
        <v>3506</v>
      </c>
      <c r="I691" t="s">
        <v>51</v>
      </c>
      <c r="J691" t="s">
        <v>52</v>
      </c>
      <c r="K691" t="s">
        <v>229</v>
      </c>
      <c r="L691" t="s">
        <v>3507</v>
      </c>
      <c r="M691">
        <v>220</v>
      </c>
      <c r="N691" t="s">
        <v>29</v>
      </c>
      <c r="O691" t="s">
        <v>45</v>
      </c>
      <c r="P691" t="s">
        <v>57</v>
      </c>
      <c r="Q691" t="s">
        <v>1554</v>
      </c>
      <c r="R691" t="s">
        <v>33</v>
      </c>
      <c r="S691" t="s">
        <v>34</v>
      </c>
      <c r="T691" t="s">
        <v>34</v>
      </c>
      <c r="U691" t="s">
        <v>34</v>
      </c>
    </row>
    <row r="692" spans="1:21" hidden="1" x14ac:dyDescent="0.3">
      <c r="B692">
        <v>840</v>
      </c>
      <c r="C692" t="s">
        <v>3508</v>
      </c>
      <c r="E692" t="s">
        <v>1301</v>
      </c>
      <c r="F692" t="s">
        <v>22</v>
      </c>
      <c r="G692" t="s">
        <v>819</v>
      </c>
      <c r="H692" t="s">
        <v>3509</v>
      </c>
      <c r="I692" t="s">
        <v>253</v>
      </c>
      <c r="J692" t="s">
        <v>103</v>
      </c>
      <c r="K692" t="s">
        <v>3510</v>
      </c>
      <c r="L692" t="s">
        <v>3511</v>
      </c>
      <c r="M692">
        <v>110</v>
      </c>
      <c r="N692" t="s">
        <v>3512</v>
      </c>
      <c r="O692" t="s">
        <v>566</v>
      </c>
      <c r="P692" t="s">
        <v>139</v>
      </c>
      <c r="Q692" t="s">
        <v>3298</v>
      </c>
      <c r="R692" t="s">
        <v>79</v>
      </c>
      <c r="S692" t="s">
        <v>34</v>
      </c>
      <c r="T692" t="s">
        <v>34</v>
      </c>
      <c r="U692" t="s">
        <v>34</v>
      </c>
    </row>
    <row r="693" spans="1:21" hidden="1" x14ac:dyDescent="0.3">
      <c r="B693">
        <v>839</v>
      </c>
      <c r="C693" t="s">
        <v>3513</v>
      </c>
      <c r="D693">
        <v>2550</v>
      </c>
      <c r="E693" t="s">
        <v>827</v>
      </c>
      <c r="F693" t="s">
        <v>22</v>
      </c>
      <c r="G693" t="s">
        <v>678</v>
      </c>
      <c r="H693" t="s">
        <v>3514</v>
      </c>
      <c r="I693" t="s">
        <v>181</v>
      </c>
      <c r="J693" t="s">
        <v>103</v>
      </c>
      <c r="K693" t="s">
        <v>2423</v>
      </c>
      <c r="L693" t="s">
        <v>3515</v>
      </c>
      <c r="M693">
        <v>23</v>
      </c>
      <c r="N693" t="s">
        <v>137</v>
      </c>
      <c r="O693" t="s">
        <v>76</v>
      </c>
      <c r="P693" t="s">
        <v>129</v>
      </c>
      <c r="Q693" t="s">
        <v>130</v>
      </c>
      <c r="R693" t="s">
        <v>79</v>
      </c>
      <c r="S693" t="s">
        <v>34</v>
      </c>
      <c r="T693" t="s">
        <v>34</v>
      </c>
      <c r="U693" t="s">
        <v>34</v>
      </c>
    </row>
    <row r="694" spans="1:21" hidden="1" x14ac:dyDescent="0.3">
      <c r="B694">
        <v>838</v>
      </c>
      <c r="C694" t="s">
        <v>3516</v>
      </c>
      <c r="D694">
        <v>2542</v>
      </c>
      <c r="E694" t="s">
        <v>1444</v>
      </c>
      <c r="F694" t="s">
        <v>22</v>
      </c>
      <c r="G694" t="s">
        <v>196</v>
      </c>
      <c r="H694" t="s">
        <v>3517</v>
      </c>
      <c r="I694" t="s">
        <v>487</v>
      </c>
      <c r="J694" t="s">
        <v>52</v>
      </c>
      <c r="K694" t="s">
        <v>3518</v>
      </c>
      <c r="L694" t="s">
        <v>3519</v>
      </c>
      <c r="M694">
        <v>220</v>
      </c>
      <c r="N694" t="s">
        <v>3325</v>
      </c>
      <c r="O694" t="s">
        <v>3520</v>
      </c>
      <c r="P694" t="s">
        <v>57</v>
      </c>
      <c r="Q694" t="s">
        <v>1656</v>
      </c>
      <c r="R694" t="s">
        <v>33</v>
      </c>
      <c r="S694" t="s">
        <v>34</v>
      </c>
      <c r="T694" t="s">
        <v>34</v>
      </c>
      <c r="U694" t="s">
        <v>34</v>
      </c>
    </row>
    <row r="695" spans="1:21" hidden="1" x14ac:dyDescent="0.3">
      <c r="B695">
        <v>837</v>
      </c>
      <c r="C695" t="s">
        <v>3521</v>
      </c>
      <c r="D695">
        <v>2520</v>
      </c>
      <c r="E695" t="s">
        <v>848</v>
      </c>
      <c r="F695" t="s">
        <v>88</v>
      </c>
      <c r="G695" t="s">
        <v>36</v>
      </c>
      <c r="H695" t="s">
        <v>3522</v>
      </c>
      <c r="I695" t="s">
        <v>666</v>
      </c>
      <c r="J695" t="s">
        <v>72</v>
      </c>
      <c r="K695" t="s">
        <v>3523</v>
      </c>
      <c r="L695" t="s">
        <v>3524</v>
      </c>
      <c r="M695">
        <v>66</v>
      </c>
      <c r="N695" t="s">
        <v>3525</v>
      </c>
      <c r="O695" t="s">
        <v>3526</v>
      </c>
      <c r="P695" t="s">
        <v>31</v>
      </c>
      <c r="Q695" t="s">
        <v>32</v>
      </c>
      <c r="R695" t="s">
        <v>98</v>
      </c>
      <c r="S695" t="s">
        <v>34</v>
      </c>
      <c r="T695" t="s">
        <v>34</v>
      </c>
      <c r="U695" t="s">
        <v>34</v>
      </c>
    </row>
    <row r="696" spans="1:21" hidden="1" x14ac:dyDescent="0.3">
      <c r="B696">
        <v>836</v>
      </c>
      <c r="C696" t="s">
        <v>3527</v>
      </c>
      <c r="D696">
        <v>2547</v>
      </c>
      <c r="E696" t="s">
        <v>3528</v>
      </c>
      <c r="F696" t="s">
        <v>22</v>
      </c>
      <c r="G696" t="s">
        <v>1131</v>
      </c>
      <c r="H696" t="s">
        <v>3529</v>
      </c>
      <c r="I696" t="s">
        <v>2320</v>
      </c>
      <c r="J696" t="s">
        <v>103</v>
      </c>
      <c r="K696" t="s">
        <v>2450</v>
      </c>
      <c r="L696" t="s">
        <v>3530</v>
      </c>
      <c r="M696">
        <v>110</v>
      </c>
      <c r="N696" t="s">
        <v>3531</v>
      </c>
      <c r="O696" t="s">
        <v>566</v>
      </c>
      <c r="P696" t="s">
        <v>129</v>
      </c>
      <c r="Q696" t="s">
        <v>130</v>
      </c>
      <c r="R696" t="s">
        <v>79</v>
      </c>
      <c r="S696" t="s">
        <v>34</v>
      </c>
      <c r="T696" t="s">
        <v>34</v>
      </c>
      <c r="U696" t="s">
        <v>34</v>
      </c>
    </row>
    <row r="697" spans="1:21" hidden="1" x14ac:dyDescent="0.3">
      <c r="B697">
        <v>835</v>
      </c>
      <c r="C697" t="s">
        <v>3532</v>
      </c>
      <c r="D697">
        <v>2540</v>
      </c>
      <c r="E697" t="s">
        <v>1675</v>
      </c>
      <c r="F697" t="s">
        <v>88</v>
      </c>
      <c r="G697" t="s">
        <v>36</v>
      </c>
      <c r="H697" t="s">
        <v>3533</v>
      </c>
      <c r="I697" t="s">
        <v>111</v>
      </c>
      <c r="J697" t="s">
        <v>103</v>
      </c>
      <c r="K697" t="s">
        <v>2955</v>
      </c>
      <c r="L697" t="s">
        <v>3534</v>
      </c>
      <c r="M697">
        <v>220</v>
      </c>
      <c r="N697" t="s">
        <v>363</v>
      </c>
      <c r="O697" t="s">
        <v>343</v>
      </c>
      <c r="P697" t="s">
        <v>232</v>
      </c>
      <c r="Q697" t="s">
        <v>635</v>
      </c>
      <c r="R697" t="s">
        <v>98</v>
      </c>
      <c r="S697" t="s">
        <v>34</v>
      </c>
      <c r="T697" t="s">
        <v>34</v>
      </c>
      <c r="U697" t="s">
        <v>34</v>
      </c>
    </row>
    <row r="698" spans="1:21" hidden="1" x14ac:dyDescent="0.3">
      <c r="B698">
        <v>834</v>
      </c>
      <c r="C698" t="s">
        <v>3532</v>
      </c>
      <c r="D698">
        <v>2539</v>
      </c>
      <c r="E698" t="s">
        <v>1675</v>
      </c>
      <c r="F698" t="s">
        <v>88</v>
      </c>
      <c r="G698" t="s">
        <v>888</v>
      </c>
      <c r="H698" t="s">
        <v>3535</v>
      </c>
      <c r="I698" t="s">
        <v>461</v>
      </c>
      <c r="J698" t="s">
        <v>103</v>
      </c>
      <c r="K698" t="s">
        <v>2955</v>
      </c>
      <c r="L698" t="s">
        <v>2488</v>
      </c>
      <c r="M698">
        <v>220</v>
      </c>
      <c r="N698" t="s">
        <v>3536</v>
      </c>
      <c r="O698" t="s">
        <v>343</v>
      </c>
      <c r="P698" t="s">
        <v>232</v>
      </c>
      <c r="Q698" t="s">
        <v>635</v>
      </c>
      <c r="R698" t="s">
        <v>98</v>
      </c>
      <c r="S698" t="s">
        <v>34</v>
      </c>
      <c r="T698" t="s">
        <v>34</v>
      </c>
      <c r="U698" t="s">
        <v>34</v>
      </c>
    </row>
    <row r="699" spans="1:21" hidden="1" x14ac:dyDescent="0.3">
      <c r="B699">
        <v>833</v>
      </c>
      <c r="C699" t="s">
        <v>3537</v>
      </c>
      <c r="E699" t="s">
        <v>3147</v>
      </c>
      <c r="F699" t="s">
        <v>22</v>
      </c>
      <c r="G699" t="s">
        <v>819</v>
      </c>
      <c r="H699" t="s">
        <v>3538</v>
      </c>
      <c r="I699" t="s">
        <v>111</v>
      </c>
      <c r="J699" t="s">
        <v>103</v>
      </c>
      <c r="K699" t="s">
        <v>1884</v>
      </c>
      <c r="L699" t="s">
        <v>3539</v>
      </c>
      <c r="M699">
        <v>220</v>
      </c>
      <c r="N699" t="s">
        <v>3540</v>
      </c>
      <c r="O699" t="s">
        <v>3191</v>
      </c>
      <c r="P699" t="s">
        <v>129</v>
      </c>
      <c r="Q699" t="s">
        <v>3131</v>
      </c>
      <c r="R699" t="s">
        <v>79</v>
      </c>
      <c r="S699" t="s">
        <v>34</v>
      </c>
      <c r="T699" t="s">
        <v>34</v>
      </c>
      <c r="U699" t="s">
        <v>34</v>
      </c>
    </row>
    <row r="700" spans="1:21" hidden="1" x14ac:dyDescent="0.3">
      <c r="B700">
        <v>832</v>
      </c>
      <c r="C700" t="s">
        <v>3541</v>
      </c>
      <c r="D700">
        <v>2516</v>
      </c>
      <c r="E700" t="s">
        <v>1037</v>
      </c>
      <c r="F700" t="s">
        <v>88</v>
      </c>
      <c r="G700" t="s">
        <v>888</v>
      </c>
      <c r="H700" t="s">
        <v>3542</v>
      </c>
      <c r="I700" t="s">
        <v>3543</v>
      </c>
      <c r="J700" t="s">
        <v>103</v>
      </c>
      <c r="K700" t="s">
        <v>3544</v>
      </c>
      <c r="L700" t="s">
        <v>3545</v>
      </c>
      <c r="M700">
        <v>44</v>
      </c>
      <c r="N700" t="s">
        <v>127</v>
      </c>
      <c r="O700" t="s">
        <v>127</v>
      </c>
      <c r="P700" t="s">
        <v>129</v>
      </c>
      <c r="Q700" t="s">
        <v>1327</v>
      </c>
      <c r="R700" t="s">
        <v>98</v>
      </c>
      <c r="S700" t="s">
        <v>34</v>
      </c>
      <c r="T700" t="s">
        <v>34</v>
      </c>
      <c r="U700" t="s">
        <v>34</v>
      </c>
    </row>
    <row r="701" spans="1:21" hidden="1" x14ac:dyDescent="0.3">
      <c r="B701">
        <v>831</v>
      </c>
      <c r="C701" t="s">
        <v>3546</v>
      </c>
      <c r="E701" t="s">
        <v>1037</v>
      </c>
      <c r="F701" t="s">
        <v>88</v>
      </c>
      <c r="G701" t="s">
        <v>36</v>
      </c>
      <c r="H701" t="s">
        <v>3547</v>
      </c>
      <c r="I701" t="s">
        <v>181</v>
      </c>
      <c r="J701" t="s">
        <v>103</v>
      </c>
      <c r="K701" t="s">
        <v>3544</v>
      </c>
      <c r="L701" t="s">
        <v>3545</v>
      </c>
      <c r="M701">
        <v>44</v>
      </c>
      <c r="N701" t="s">
        <v>127</v>
      </c>
      <c r="O701" t="s">
        <v>3548</v>
      </c>
      <c r="P701" t="s">
        <v>129</v>
      </c>
      <c r="Q701" t="s">
        <v>1327</v>
      </c>
      <c r="R701" t="s">
        <v>98</v>
      </c>
      <c r="S701" t="s">
        <v>34</v>
      </c>
      <c r="T701" t="s">
        <v>34</v>
      </c>
      <c r="U701" t="s">
        <v>34</v>
      </c>
    </row>
    <row r="702" spans="1:21" hidden="1" x14ac:dyDescent="0.3">
      <c r="B702">
        <v>830</v>
      </c>
      <c r="C702" t="s">
        <v>3437</v>
      </c>
      <c r="E702" t="s">
        <v>1646</v>
      </c>
      <c r="F702" t="s">
        <v>22</v>
      </c>
      <c r="G702" t="s">
        <v>819</v>
      </c>
      <c r="H702" t="s">
        <v>3549</v>
      </c>
      <c r="I702" t="s">
        <v>387</v>
      </c>
      <c r="J702" t="s">
        <v>103</v>
      </c>
      <c r="K702" t="s">
        <v>3236</v>
      </c>
      <c r="L702" t="s">
        <v>545</v>
      </c>
      <c r="M702">
        <v>220</v>
      </c>
      <c r="N702" t="s">
        <v>638</v>
      </c>
      <c r="O702" t="s">
        <v>64</v>
      </c>
      <c r="P702" t="s">
        <v>324</v>
      </c>
      <c r="Q702" t="s">
        <v>548</v>
      </c>
      <c r="R702" t="s">
        <v>33</v>
      </c>
      <c r="S702" t="s">
        <v>34</v>
      </c>
      <c r="T702" t="s">
        <v>34</v>
      </c>
      <c r="U702" t="s">
        <v>34</v>
      </c>
    </row>
    <row r="703" spans="1:21" hidden="1" x14ac:dyDescent="0.3">
      <c r="B703">
        <v>829</v>
      </c>
      <c r="C703" t="s">
        <v>3550</v>
      </c>
      <c r="D703">
        <v>2171</v>
      </c>
      <c r="E703" t="s">
        <v>3551</v>
      </c>
      <c r="F703" t="s">
        <v>88</v>
      </c>
      <c r="G703" t="s">
        <v>888</v>
      </c>
      <c r="H703" t="s">
        <v>3552</v>
      </c>
      <c r="I703" t="s">
        <v>633</v>
      </c>
      <c r="J703" t="s">
        <v>72</v>
      </c>
      <c r="K703" t="s">
        <v>3553</v>
      </c>
      <c r="L703" t="s">
        <v>3554</v>
      </c>
      <c r="M703">
        <v>13.2</v>
      </c>
      <c r="N703" t="s">
        <v>34</v>
      </c>
      <c r="O703" t="s">
        <v>3555</v>
      </c>
      <c r="P703" t="s">
        <v>57</v>
      </c>
      <c r="Q703" t="s">
        <v>763</v>
      </c>
      <c r="R703" t="s">
        <v>98</v>
      </c>
      <c r="S703" t="s">
        <v>34</v>
      </c>
      <c r="T703" t="s">
        <v>34</v>
      </c>
      <c r="U703" t="s">
        <v>34</v>
      </c>
    </row>
    <row r="704" spans="1:21" x14ac:dyDescent="0.3">
      <c r="A704">
        <f>A703+1</f>
        <v>1</v>
      </c>
      <c r="B704">
        <v>828</v>
      </c>
      <c r="C704" t="s">
        <v>3556</v>
      </c>
      <c r="E704" t="s">
        <v>3357</v>
      </c>
      <c r="F704" t="s">
        <v>22</v>
      </c>
      <c r="G704" t="s">
        <v>36</v>
      </c>
      <c r="H704" t="s">
        <v>3557</v>
      </c>
      <c r="I704" t="s">
        <v>3558</v>
      </c>
      <c r="J704" t="s">
        <v>26</v>
      </c>
      <c r="K704" t="s">
        <v>3103</v>
      </c>
      <c r="L704" t="s">
        <v>3559</v>
      </c>
      <c r="M704">
        <v>220</v>
      </c>
      <c r="N704" t="s">
        <v>3361</v>
      </c>
      <c r="O704" t="s">
        <v>3362</v>
      </c>
      <c r="P704" t="s">
        <v>202</v>
      </c>
      <c r="Q704" t="s">
        <v>1290</v>
      </c>
      <c r="R704" t="s">
        <v>33</v>
      </c>
      <c r="S704" t="s">
        <v>34</v>
      </c>
      <c r="T704" t="s">
        <v>34</v>
      </c>
      <c r="U704" t="s">
        <v>34</v>
      </c>
    </row>
    <row r="705" spans="1:21" hidden="1" x14ac:dyDescent="0.3">
      <c r="B705">
        <v>827</v>
      </c>
      <c r="C705" t="s">
        <v>3560</v>
      </c>
      <c r="D705">
        <v>2524</v>
      </c>
      <c r="E705" t="s">
        <v>122</v>
      </c>
      <c r="F705" t="s">
        <v>22</v>
      </c>
      <c r="G705" t="s">
        <v>819</v>
      </c>
      <c r="H705" t="s">
        <v>3561</v>
      </c>
      <c r="I705" t="s">
        <v>387</v>
      </c>
      <c r="J705" t="s">
        <v>103</v>
      </c>
      <c r="K705" t="s">
        <v>1438</v>
      </c>
      <c r="L705" t="s">
        <v>3562</v>
      </c>
      <c r="M705">
        <v>220</v>
      </c>
      <c r="N705" t="s">
        <v>137</v>
      </c>
      <c r="O705" t="s">
        <v>248</v>
      </c>
      <c r="P705" t="s">
        <v>96</v>
      </c>
      <c r="Q705" t="s">
        <v>258</v>
      </c>
      <c r="R705" t="s">
        <v>33</v>
      </c>
      <c r="S705" t="s">
        <v>34</v>
      </c>
      <c r="T705" t="s">
        <v>34</v>
      </c>
      <c r="U705" t="s">
        <v>34</v>
      </c>
    </row>
    <row r="706" spans="1:21" hidden="1" x14ac:dyDescent="0.3">
      <c r="B706">
        <v>826</v>
      </c>
      <c r="C706" t="s">
        <v>3563</v>
      </c>
      <c r="D706">
        <v>2492</v>
      </c>
      <c r="E706" t="s">
        <v>827</v>
      </c>
      <c r="F706" t="s">
        <v>22</v>
      </c>
      <c r="G706" t="s">
        <v>268</v>
      </c>
      <c r="H706" t="s">
        <v>3564</v>
      </c>
      <c r="I706" t="s">
        <v>181</v>
      </c>
      <c r="J706" t="s">
        <v>103</v>
      </c>
      <c r="K706" t="s">
        <v>2423</v>
      </c>
      <c r="L706" t="s">
        <v>1325</v>
      </c>
      <c r="M706">
        <v>12</v>
      </c>
      <c r="N706" t="s">
        <v>137</v>
      </c>
      <c r="O706" t="s">
        <v>192</v>
      </c>
      <c r="P706" t="s">
        <v>129</v>
      </c>
      <c r="Q706" t="s">
        <v>1327</v>
      </c>
      <c r="R706" t="s">
        <v>79</v>
      </c>
      <c r="S706" t="s">
        <v>34</v>
      </c>
      <c r="T706" t="s">
        <v>34</v>
      </c>
      <c r="U706" t="s">
        <v>34</v>
      </c>
    </row>
    <row r="707" spans="1:21" hidden="1" x14ac:dyDescent="0.3">
      <c r="B707">
        <v>825</v>
      </c>
      <c r="C707" t="s">
        <v>3565</v>
      </c>
      <c r="E707" t="s">
        <v>827</v>
      </c>
      <c r="F707" t="s">
        <v>22</v>
      </c>
      <c r="G707" t="s">
        <v>36</v>
      </c>
      <c r="H707" t="s">
        <v>3566</v>
      </c>
      <c r="I707" t="s">
        <v>181</v>
      </c>
      <c r="J707" t="s">
        <v>103</v>
      </c>
      <c r="K707" t="s">
        <v>2423</v>
      </c>
      <c r="L707" t="s">
        <v>3388</v>
      </c>
      <c r="M707">
        <v>15</v>
      </c>
      <c r="N707" t="s">
        <v>1298</v>
      </c>
      <c r="O707" t="s">
        <v>1417</v>
      </c>
      <c r="P707" t="s">
        <v>139</v>
      </c>
      <c r="Q707" t="s">
        <v>3389</v>
      </c>
      <c r="R707" t="s">
        <v>79</v>
      </c>
      <c r="S707" t="s">
        <v>34</v>
      </c>
      <c r="T707" t="s">
        <v>34</v>
      </c>
      <c r="U707" t="s">
        <v>34</v>
      </c>
    </row>
    <row r="708" spans="1:21" hidden="1" x14ac:dyDescent="0.3">
      <c r="B708">
        <v>822</v>
      </c>
      <c r="C708" t="s">
        <v>3567</v>
      </c>
      <c r="E708" t="s">
        <v>3147</v>
      </c>
      <c r="F708" t="s">
        <v>22</v>
      </c>
      <c r="G708" t="s">
        <v>819</v>
      </c>
      <c r="H708" t="s">
        <v>3568</v>
      </c>
      <c r="I708" t="s">
        <v>571</v>
      </c>
      <c r="J708" t="s">
        <v>103</v>
      </c>
      <c r="K708" t="s">
        <v>3569</v>
      </c>
      <c r="L708" t="s">
        <v>3570</v>
      </c>
      <c r="M708">
        <v>110</v>
      </c>
      <c r="N708" t="s">
        <v>3571</v>
      </c>
      <c r="O708" t="s">
        <v>1815</v>
      </c>
      <c r="P708" t="s">
        <v>202</v>
      </c>
      <c r="Q708" t="s">
        <v>202</v>
      </c>
      <c r="R708" t="s">
        <v>79</v>
      </c>
      <c r="S708" t="s">
        <v>34</v>
      </c>
      <c r="T708" t="s">
        <v>34</v>
      </c>
      <c r="U708" t="s">
        <v>34</v>
      </c>
    </row>
    <row r="709" spans="1:21" hidden="1" x14ac:dyDescent="0.3">
      <c r="B709">
        <v>821</v>
      </c>
      <c r="C709" t="s">
        <v>3572</v>
      </c>
      <c r="E709" t="s">
        <v>122</v>
      </c>
      <c r="F709" t="s">
        <v>88</v>
      </c>
      <c r="G709" t="s">
        <v>819</v>
      </c>
      <c r="H709" t="s">
        <v>3573</v>
      </c>
      <c r="I709" t="s">
        <v>544</v>
      </c>
      <c r="J709" t="s">
        <v>103</v>
      </c>
      <c r="K709" t="s">
        <v>1158</v>
      </c>
      <c r="L709" t="s">
        <v>3574</v>
      </c>
      <c r="M709">
        <v>220</v>
      </c>
      <c r="N709" t="s">
        <v>137</v>
      </c>
      <c r="O709" t="s">
        <v>2525</v>
      </c>
      <c r="P709" t="s">
        <v>129</v>
      </c>
      <c r="Q709" t="s">
        <v>217</v>
      </c>
      <c r="R709" t="s">
        <v>98</v>
      </c>
      <c r="S709" t="s">
        <v>34</v>
      </c>
      <c r="T709" t="s">
        <v>34</v>
      </c>
      <c r="U709" t="s">
        <v>34</v>
      </c>
    </row>
    <row r="710" spans="1:21" x14ac:dyDescent="0.3">
      <c r="A710">
        <f>A709+1</f>
        <v>1</v>
      </c>
      <c r="B710">
        <v>820</v>
      </c>
      <c r="C710" t="s">
        <v>2987</v>
      </c>
      <c r="D710">
        <v>2586</v>
      </c>
      <c r="E710" t="s">
        <v>333</v>
      </c>
      <c r="F710" t="s">
        <v>22</v>
      </c>
      <c r="G710" t="s">
        <v>819</v>
      </c>
      <c r="H710" t="s">
        <v>3575</v>
      </c>
      <c r="I710" t="s">
        <v>2989</v>
      </c>
      <c r="J710" t="s">
        <v>26</v>
      </c>
      <c r="K710" t="s">
        <v>3576</v>
      </c>
      <c r="L710" t="s">
        <v>1005</v>
      </c>
      <c r="M710">
        <v>500</v>
      </c>
      <c r="N710" t="s">
        <v>1578</v>
      </c>
      <c r="O710" t="s">
        <v>3577</v>
      </c>
      <c r="P710" t="s">
        <v>114</v>
      </c>
      <c r="Q710" t="s">
        <v>344</v>
      </c>
      <c r="R710" t="s">
        <v>33</v>
      </c>
      <c r="S710" t="s">
        <v>34</v>
      </c>
      <c r="T710" t="s">
        <v>34</v>
      </c>
      <c r="U710" t="s">
        <v>34</v>
      </c>
    </row>
    <row r="711" spans="1:21" hidden="1" x14ac:dyDescent="0.3">
      <c r="B711">
        <v>819</v>
      </c>
      <c r="C711" t="s">
        <v>3578</v>
      </c>
      <c r="E711" t="s">
        <v>1874</v>
      </c>
      <c r="F711" t="s">
        <v>22</v>
      </c>
      <c r="G711" t="s">
        <v>819</v>
      </c>
      <c r="H711" t="s">
        <v>3579</v>
      </c>
      <c r="I711" t="s">
        <v>2504</v>
      </c>
      <c r="J711" t="s">
        <v>103</v>
      </c>
      <c r="K711" t="s">
        <v>3580</v>
      </c>
      <c r="L711" t="s">
        <v>3581</v>
      </c>
      <c r="M711">
        <v>66</v>
      </c>
      <c r="N711" t="s">
        <v>3582</v>
      </c>
      <c r="O711" t="s">
        <v>167</v>
      </c>
      <c r="P711" t="s">
        <v>139</v>
      </c>
      <c r="Q711" t="s">
        <v>442</v>
      </c>
      <c r="R711" t="s">
        <v>79</v>
      </c>
      <c r="S711" t="s">
        <v>34</v>
      </c>
      <c r="T711" t="s">
        <v>34</v>
      </c>
      <c r="U711" t="s">
        <v>34</v>
      </c>
    </row>
    <row r="712" spans="1:21" hidden="1" x14ac:dyDescent="0.3">
      <c r="B712">
        <v>817</v>
      </c>
      <c r="C712" t="s">
        <v>3583</v>
      </c>
      <c r="E712" t="s">
        <v>1301</v>
      </c>
      <c r="F712" t="s">
        <v>22</v>
      </c>
      <c r="G712" t="s">
        <v>819</v>
      </c>
      <c r="H712" t="s">
        <v>3584</v>
      </c>
      <c r="I712" t="s">
        <v>253</v>
      </c>
      <c r="J712" t="s">
        <v>103</v>
      </c>
      <c r="K712" t="s">
        <v>2458</v>
      </c>
      <c r="L712" t="s">
        <v>2912</v>
      </c>
      <c r="M712">
        <v>220</v>
      </c>
      <c r="N712" t="s">
        <v>3585</v>
      </c>
      <c r="O712" t="s">
        <v>167</v>
      </c>
      <c r="P712" t="s">
        <v>202</v>
      </c>
      <c r="Q712" t="s">
        <v>778</v>
      </c>
      <c r="R712" t="s">
        <v>33</v>
      </c>
      <c r="S712" t="s">
        <v>34</v>
      </c>
      <c r="T712" t="s">
        <v>34</v>
      </c>
      <c r="U712" t="s">
        <v>34</v>
      </c>
    </row>
    <row r="713" spans="1:21" x14ac:dyDescent="0.3">
      <c r="A713">
        <f>A712+1</f>
        <v>1</v>
      </c>
      <c r="B713">
        <v>816</v>
      </c>
      <c r="C713" t="s">
        <v>3586</v>
      </c>
      <c r="D713">
        <v>2216</v>
      </c>
      <c r="E713" t="s">
        <v>3300</v>
      </c>
      <c r="F713" t="s">
        <v>22</v>
      </c>
      <c r="G713" t="s">
        <v>652</v>
      </c>
      <c r="H713" t="s">
        <v>3587</v>
      </c>
      <c r="I713" t="s">
        <v>3588</v>
      </c>
      <c r="J713" t="s">
        <v>26</v>
      </c>
      <c r="K713" t="s">
        <v>3589</v>
      </c>
      <c r="L713" t="s">
        <v>3590</v>
      </c>
      <c r="M713">
        <v>500</v>
      </c>
      <c r="N713" t="s">
        <v>3591</v>
      </c>
      <c r="O713" t="s">
        <v>3592</v>
      </c>
      <c r="P713" t="s">
        <v>114</v>
      </c>
      <c r="Q713" t="s">
        <v>344</v>
      </c>
      <c r="R713" t="s">
        <v>33</v>
      </c>
      <c r="S713" t="s">
        <v>3593</v>
      </c>
      <c r="T713" t="s">
        <v>1154</v>
      </c>
      <c r="U713" t="s">
        <v>34</v>
      </c>
    </row>
    <row r="714" spans="1:21" hidden="1" x14ac:dyDescent="0.3">
      <c r="B714">
        <v>815</v>
      </c>
      <c r="C714" t="s">
        <v>3594</v>
      </c>
      <c r="D714">
        <v>2514</v>
      </c>
      <c r="E714" t="s">
        <v>485</v>
      </c>
      <c r="F714" t="s">
        <v>22</v>
      </c>
      <c r="G714" t="s">
        <v>819</v>
      </c>
      <c r="H714" t="s">
        <v>3595</v>
      </c>
      <c r="I714" t="s">
        <v>212</v>
      </c>
      <c r="J714" t="s">
        <v>103</v>
      </c>
      <c r="K714" t="s">
        <v>3596</v>
      </c>
      <c r="L714" t="s">
        <v>3597</v>
      </c>
      <c r="M714">
        <v>44</v>
      </c>
      <c r="N714" t="s">
        <v>389</v>
      </c>
      <c r="O714" t="s">
        <v>715</v>
      </c>
      <c r="P714" t="s">
        <v>129</v>
      </c>
      <c r="Q714" t="s">
        <v>2642</v>
      </c>
      <c r="R714" t="s">
        <v>79</v>
      </c>
      <c r="S714" t="s">
        <v>34</v>
      </c>
      <c r="T714" t="s">
        <v>34</v>
      </c>
      <c r="U714" t="s">
        <v>34</v>
      </c>
    </row>
    <row r="715" spans="1:21" hidden="1" x14ac:dyDescent="0.3">
      <c r="B715">
        <v>814</v>
      </c>
      <c r="C715" t="s">
        <v>3598</v>
      </c>
      <c r="D715">
        <v>2515</v>
      </c>
      <c r="E715" t="s">
        <v>3599</v>
      </c>
      <c r="F715" t="s">
        <v>88</v>
      </c>
      <c r="G715" t="s">
        <v>2265</v>
      </c>
      <c r="H715" t="s">
        <v>3600</v>
      </c>
      <c r="I715" t="s">
        <v>181</v>
      </c>
      <c r="J715" t="s">
        <v>103</v>
      </c>
      <c r="K715" t="s">
        <v>3601</v>
      </c>
      <c r="L715" t="s">
        <v>3602</v>
      </c>
      <c r="M715">
        <v>12</v>
      </c>
      <c r="N715" t="s">
        <v>3603</v>
      </c>
      <c r="O715" t="s">
        <v>248</v>
      </c>
      <c r="P715" t="s">
        <v>96</v>
      </c>
      <c r="Q715" t="s">
        <v>922</v>
      </c>
      <c r="R715" t="s">
        <v>98</v>
      </c>
      <c r="S715" t="s">
        <v>34</v>
      </c>
      <c r="T715" t="s">
        <v>34</v>
      </c>
      <c r="U715" t="s">
        <v>34</v>
      </c>
    </row>
    <row r="716" spans="1:21" hidden="1" x14ac:dyDescent="0.3">
      <c r="B716">
        <v>813</v>
      </c>
      <c r="C716" t="s">
        <v>3604</v>
      </c>
      <c r="E716" t="s">
        <v>3300</v>
      </c>
      <c r="F716" t="s">
        <v>22</v>
      </c>
      <c r="G716" t="s">
        <v>819</v>
      </c>
      <c r="H716" t="s">
        <v>3605</v>
      </c>
      <c r="I716" t="s">
        <v>829</v>
      </c>
      <c r="J716" t="s">
        <v>52</v>
      </c>
      <c r="K716" t="s">
        <v>2330</v>
      </c>
      <c r="L716" t="s">
        <v>3364</v>
      </c>
      <c r="M716">
        <v>220</v>
      </c>
      <c r="N716" t="s">
        <v>248</v>
      </c>
      <c r="O716" t="s">
        <v>248</v>
      </c>
      <c r="P716" t="s">
        <v>114</v>
      </c>
      <c r="Q716" t="s">
        <v>344</v>
      </c>
      <c r="R716" t="s">
        <v>33</v>
      </c>
      <c r="S716" t="s">
        <v>34</v>
      </c>
      <c r="T716" t="s">
        <v>34</v>
      </c>
      <c r="U716" t="s">
        <v>34</v>
      </c>
    </row>
    <row r="717" spans="1:21" hidden="1" x14ac:dyDescent="0.3">
      <c r="B717">
        <v>812</v>
      </c>
      <c r="C717" t="s">
        <v>3606</v>
      </c>
      <c r="E717" t="s">
        <v>3607</v>
      </c>
      <c r="F717" t="s">
        <v>22</v>
      </c>
      <c r="G717" t="s">
        <v>819</v>
      </c>
      <c r="H717" t="s">
        <v>3608</v>
      </c>
      <c r="I717" t="s">
        <v>111</v>
      </c>
      <c r="J717" t="s">
        <v>103</v>
      </c>
      <c r="K717" t="s">
        <v>3609</v>
      </c>
      <c r="L717" t="s">
        <v>3610</v>
      </c>
      <c r="M717">
        <v>220</v>
      </c>
      <c r="N717" t="s">
        <v>389</v>
      </c>
      <c r="O717" t="s">
        <v>3191</v>
      </c>
      <c r="P717" t="s">
        <v>31</v>
      </c>
      <c r="Q717" t="s">
        <v>32</v>
      </c>
      <c r="R717" t="s">
        <v>79</v>
      </c>
      <c r="S717" t="s">
        <v>34</v>
      </c>
      <c r="T717" t="s">
        <v>34</v>
      </c>
      <c r="U717" t="s">
        <v>34</v>
      </c>
    </row>
    <row r="718" spans="1:21" hidden="1" x14ac:dyDescent="0.3">
      <c r="B718">
        <v>809</v>
      </c>
      <c r="C718" t="s">
        <v>3611</v>
      </c>
      <c r="D718">
        <v>2445</v>
      </c>
      <c r="E718" t="s">
        <v>1181</v>
      </c>
      <c r="F718" t="s">
        <v>22</v>
      </c>
      <c r="G718" t="s">
        <v>888</v>
      </c>
      <c r="H718" t="s">
        <v>3612</v>
      </c>
      <c r="I718" t="s">
        <v>876</v>
      </c>
      <c r="J718" t="s">
        <v>72</v>
      </c>
      <c r="K718" t="s">
        <v>3613</v>
      </c>
      <c r="L718" t="s">
        <v>3614</v>
      </c>
      <c r="M718">
        <v>110</v>
      </c>
      <c r="N718" t="s">
        <v>2024</v>
      </c>
      <c r="O718" t="s">
        <v>669</v>
      </c>
      <c r="P718" t="s">
        <v>96</v>
      </c>
      <c r="Q718" t="s">
        <v>97</v>
      </c>
      <c r="R718" t="s">
        <v>79</v>
      </c>
      <c r="S718" t="s">
        <v>3615</v>
      </c>
      <c r="T718" t="s">
        <v>34</v>
      </c>
      <c r="U718" t="s">
        <v>34</v>
      </c>
    </row>
    <row r="719" spans="1:21" hidden="1" x14ac:dyDescent="0.3">
      <c r="B719">
        <v>808</v>
      </c>
      <c r="C719" t="s">
        <v>1645</v>
      </c>
      <c r="E719" t="s">
        <v>1646</v>
      </c>
      <c r="F719" t="s">
        <v>22</v>
      </c>
      <c r="G719" t="s">
        <v>819</v>
      </c>
      <c r="H719" t="s">
        <v>3616</v>
      </c>
      <c r="I719" t="s">
        <v>51</v>
      </c>
      <c r="J719" t="s">
        <v>103</v>
      </c>
      <c r="K719" t="s">
        <v>213</v>
      </c>
      <c r="L719" t="s">
        <v>3617</v>
      </c>
      <c r="M719">
        <v>220</v>
      </c>
      <c r="N719" t="s">
        <v>638</v>
      </c>
      <c r="O719" t="s">
        <v>528</v>
      </c>
      <c r="P719" t="s">
        <v>129</v>
      </c>
      <c r="Q719" t="s">
        <v>177</v>
      </c>
      <c r="R719" t="s">
        <v>33</v>
      </c>
      <c r="S719" t="s">
        <v>34</v>
      </c>
      <c r="T719" t="s">
        <v>34</v>
      </c>
      <c r="U719" t="s">
        <v>34</v>
      </c>
    </row>
    <row r="720" spans="1:21" hidden="1" x14ac:dyDescent="0.3">
      <c r="B720">
        <v>807</v>
      </c>
      <c r="C720" t="s">
        <v>3618</v>
      </c>
      <c r="E720" t="s">
        <v>827</v>
      </c>
      <c r="F720" t="s">
        <v>22</v>
      </c>
      <c r="G720" t="s">
        <v>36</v>
      </c>
      <c r="H720" t="s">
        <v>3619</v>
      </c>
      <c r="I720" t="s">
        <v>181</v>
      </c>
      <c r="J720" t="s">
        <v>103</v>
      </c>
      <c r="K720" t="s">
        <v>2240</v>
      </c>
      <c r="L720" t="s">
        <v>3380</v>
      </c>
      <c r="M720">
        <v>13</v>
      </c>
      <c r="N720" t="s">
        <v>3620</v>
      </c>
      <c r="O720" t="s">
        <v>1134</v>
      </c>
      <c r="P720" t="s">
        <v>232</v>
      </c>
      <c r="Q720" t="s">
        <v>1828</v>
      </c>
      <c r="R720" t="s">
        <v>79</v>
      </c>
      <c r="S720" t="s">
        <v>34</v>
      </c>
      <c r="T720" t="s">
        <v>34</v>
      </c>
      <c r="U720" t="s">
        <v>34</v>
      </c>
    </row>
    <row r="721" spans="2:21" hidden="1" x14ac:dyDescent="0.3">
      <c r="B721">
        <v>806</v>
      </c>
      <c r="C721" t="s">
        <v>3621</v>
      </c>
      <c r="E721" t="s">
        <v>1631</v>
      </c>
      <c r="F721" t="s">
        <v>22</v>
      </c>
      <c r="G721" t="s">
        <v>819</v>
      </c>
      <c r="H721" t="s">
        <v>3622</v>
      </c>
      <c r="I721" t="s">
        <v>2954</v>
      </c>
      <c r="J721" t="s">
        <v>52</v>
      </c>
      <c r="K721" t="s">
        <v>2955</v>
      </c>
      <c r="L721" t="s">
        <v>3623</v>
      </c>
      <c r="M721">
        <v>220</v>
      </c>
      <c r="N721" t="s">
        <v>3325</v>
      </c>
      <c r="O721" t="s">
        <v>3624</v>
      </c>
      <c r="P721" t="s">
        <v>96</v>
      </c>
      <c r="Q721" t="s">
        <v>825</v>
      </c>
      <c r="R721" t="s">
        <v>33</v>
      </c>
      <c r="S721" t="s">
        <v>34</v>
      </c>
      <c r="T721" t="s">
        <v>34</v>
      </c>
      <c r="U721" t="s">
        <v>34</v>
      </c>
    </row>
    <row r="722" spans="2:21" hidden="1" x14ac:dyDescent="0.3">
      <c r="B722">
        <v>805</v>
      </c>
      <c r="C722" t="s">
        <v>1645</v>
      </c>
      <c r="E722" t="s">
        <v>1646</v>
      </c>
      <c r="F722" t="s">
        <v>22</v>
      </c>
      <c r="G722" t="s">
        <v>36</v>
      </c>
      <c r="H722" t="s">
        <v>3625</v>
      </c>
      <c r="I722" t="s">
        <v>51</v>
      </c>
      <c r="J722" t="s">
        <v>103</v>
      </c>
      <c r="K722" t="s">
        <v>213</v>
      </c>
      <c r="L722" t="s">
        <v>3626</v>
      </c>
      <c r="M722">
        <v>220</v>
      </c>
      <c r="N722" t="s">
        <v>638</v>
      </c>
      <c r="O722" t="s">
        <v>528</v>
      </c>
      <c r="P722" t="s">
        <v>129</v>
      </c>
      <c r="Q722" t="s">
        <v>177</v>
      </c>
      <c r="R722" t="s">
        <v>33</v>
      </c>
      <c r="S722" t="s">
        <v>34</v>
      </c>
      <c r="T722" t="s">
        <v>34</v>
      </c>
      <c r="U722" t="s">
        <v>34</v>
      </c>
    </row>
    <row r="723" spans="2:21" hidden="1" x14ac:dyDescent="0.3">
      <c r="B723">
        <v>804</v>
      </c>
      <c r="C723" t="s">
        <v>3627</v>
      </c>
      <c r="D723">
        <v>2493</v>
      </c>
      <c r="E723" t="s">
        <v>3628</v>
      </c>
      <c r="F723" t="s">
        <v>88</v>
      </c>
      <c r="G723" t="s">
        <v>888</v>
      </c>
      <c r="H723" t="s">
        <v>3629</v>
      </c>
      <c r="I723" t="s">
        <v>1203</v>
      </c>
      <c r="J723" t="s">
        <v>681</v>
      </c>
      <c r="K723" t="s">
        <v>2523</v>
      </c>
      <c r="L723" t="s">
        <v>3630</v>
      </c>
      <c r="M723">
        <v>23</v>
      </c>
      <c r="N723" t="s">
        <v>224</v>
      </c>
      <c r="O723" t="s">
        <v>3631</v>
      </c>
      <c r="P723" t="s">
        <v>139</v>
      </c>
      <c r="Q723" t="s">
        <v>287</v>
      </c>
      <c r="R723" t="s">
        <v>98</v>
      </c>
      <c r="S723" t="s">
        <v>34</v>
      </c>
      <c r="T723" t="s">
        <v>34</v>
      </c>
      <c r="U723" t="s">
        <v>34</v>
      </c>
    </row>
    <row r="724" spans="2:21" hidden="1" x14ac:dyDescent="0.3">
      <c r="B724">
        <v>803</v>
      </c>
      <c r="C724" t="s">
        <v>2993</v>
      </c>
      <c r="D724">
        <v>2510</v>
      </c>
      <c r="E724" t="s">
        <v>333</v>
      </c>
      <c r="F724" t="s">
        <v>22</v>
      </c>
      <c r="G724" t="s">
        <v>819</v>
      </c>
      <c r="H724" t="s">
        <v>3632</v>
      </c>
      <c r="I724" t="s">
        <v>2995</v>
      </c>
      <c r="J724" t="s">
        <v>52</v>
      </c>
      <c r="K724" t="s">
        <v>2996</v>
      </c>
      <c r="L724" t="s">
        <v>3633</v>
      </c>
      <c r="M724">
        <v>220</v>
      </c>
      <c r="N724" t="s">
        <v>1578</v>
      </c>
      <c r="O724" t="s">
        <v>3250</v>
      </c>
      <c r="P724" t="s">
        <v>114</v>
      </c>
      <c r="Q724" t="s">
        <v>344</v>
      </c>
      <c r="R724" t="s">
        <v>33</v>
      </c>
      <c r="S724" t="s">
        <v>34</v>
      </c>
      <c r="T724" t="s">
        <v>34</v>
      </c>
      <c r="U724" t="s">
        <v>34</v>
      </c>
    </row>
    <row r="725" spans="2:21" hidden="1" x14ac:dyDescent="0.3">
      <c r="B725">
        <v>802</v>
      </c>
      <c r="C725" t="s">
        <v>3634</v>
      </c>
      <c r="D725">
        <v>2491</v>
      </c>
      <c r="E725" t="s">
        <v>3635</v>
      </c>
      <c r="F725" t="s">
        <v>22</v>
      </c>
      <c r="G725" t="s">
        <v>652</v>
      </c>
      <c r="H725" t="s">
        <v>3636</v>
      </c>
      <c r="I725" t="s">
        <v>1060</v>
      </c>
      <c r="J725" t="s">
        <v>72</v>
      </c>
      <c r="K725" t="s">
        <v>164</v>
      </c>
      <c r="L725" t="s">
        <v>3637</v>
      </c>
      <c r="M725">
        <v>220</v>
      </c>
      <c r="N725" t="s">
        <v>3638</v>
      </c>
      <c r="O725" t="s">
        <v>3639</v>
      </c>
      <c r="P725" t="s">
        <v>129</v>
      </c>
      <c r="Q725" t="s">
        <v>771</v>
      </c>
      <c r="R725" t="s">
        <v>33</v>
      </c>
      <c r="S725" t="s">
        <v>3640</v>
      </c>
      <c r="T725" t="s">
        <v>34</v>
      </c>
      <c r="U725" t="s">
        <v>34</v>
      </c>
    </row>
    <row r="726" spans="2:21" hidden="1" x14ac:dyDescent="0.3">
      <c r="B726">
        <v>798</v>
      </c>
      <c r="C726" t="s">
        <v>3641</v>
      </c>
      <c r="D726">
        <v>2283</v>
      </c>
      <c r="E726" t="s">
        <v>3498</v>
      </c>
      <c r="F726" t="s">
        <v>88</v>
      </c>
      <c r="G726" t="s">
        <v>2265</v>
      </c>
      <c r="H726" t="s">
        <v>3642</v>
      </c>
      <c r="I726" t="s">
        <v>348</v>
      </c>
      <c r="J726" t="s">
        <v>72</v>
      </c>
      <c r="K726" t="s">
        <v>2350</v>
      </c>
      <c r="L726" t="s">
        <v>2621</v>
      </c>
      <c r="M726">
        <v>23</v>
      </c>
      <c r="N726" t="s">
        <v>471</v>
      </c>
      <c r="O726" t="s">
        <v>3643</v>
      </c>
      <c r="P726" t="s">
        <v>46</v>
      </c>
      <c r="Q726" t="s">
        <v>241</v>
      </c>
      <c r="R726" t="s">
        <v>98</v>
      </c>
      <c r="S726" t="s">
        <v>34</v>
      </c>
      <c r="T726" t="s">
        <v>34</v>
      </c>
      <c r="U726" t="s">
        <v>34</v>
      </c>
    </row>
    <row r="727" spans="2:21" hidden="1" x14ac:dyDescent="0.3">
      <c r="B727">
        <v>797</v>
      </c>
      <c r="C727" t="s">
        <v>3644</v>
      </c>
      <c r="E727" t="s">
        <v>1587</v>
      </c>
      <c r="F727" t="s">
        <v>88</v>
      </c>
      <c r="G727" t="s">
        <v>819</v>
      </c>
      <c r="H727" t="s">
        <v>3645</v>
      </c>
      <c r="I727" t="s">
        <v>181</v>
      </c>
      <c r="J727" t="s">
        <v>103</v>
      </c>
      <c r="K727" t="s">
        <v>3646</v>
      </c>
      <c r="L727" t="s">
        <v>3647</v>
      </c>
      <c r="M727">
        <v>23</v>
      </c>
      <c r="N727" t="s">
        <v>2653</v>
      </c>
      <c r="O727" t="s">
        <v>167</v>
      </c>
      <c r="P727" t="s">
        <v>46</v>
      </c>
      <c r="Q727" t="s">
        <v>158</v>
      </c>
      <c r="R727" t="s">
        <v>98</v>
      </c>
      <c r="S727" t="s">
        <v>34</v>
      </c>
      <c r="T727" t="s">
        <v>34</v>
      </c>
      <c r="U727" t="s">
        <v>34</v>
      </c>
    </row>
    <row r="728" spans="2:21" hidden="1" x14ac:dyDescent="0.3">
      <c r="B728">
        <v>796</v>
      </c>
      <c r="C728" t="s">
        <v>3648</v>
      </c>
      <c r="E728" t="s">
        <v>1587</v>
      </c>
      <c r="F728" t="s">
        <v>88</v>
      </c>
      <c r="G728" t="s">
        <v>819</v>
      </c>
      <c r="H728" t="s">
        <v>3649</v>
      </c>
      <c r="I728" t="s">
        <v>3543</v>
      </c>
      <c r="J728" t="s">
        <v>103</v>
      </c>
      <c r="K728" t="s">
        <v>3646</v>
      </c>
      <c r="L728" t="s">
        <v>3650</v>
      </c>
      <c r="M728">
        <v>13</v>
      </c>
      <c r="N728" t="s">
        <v>546</v>
      </c>
      <c r="O728" t="s">
        <v>167</v>
      </c>
      <c r="P728" t="s">
        <v>114</v>
      </c>
      <c r="Q728" t="s">
        <v>114</v>
      </c>
      <c r="R728" t="s">
        <v>98</v>
      </c>
      <c r="S728" t="s">
        <v>34</v>
      </c>
      <c r="T728" t="s">
        <v>34</v>
      </c>
      <c r="U728" t="s">
        <v>34</v>
      </c>
    </row>
    <row r="729" spans="2:21" hidden="1" x14ac:dyDescent="0.3">
      <c r="B729">
        <v>795</v>
      </c>
      <c r="C729" t="s">
        <v>3651</v>
      </c>
      <c r="D729">
        <v>2465</v>
      </c>
      <c r="E729" t="s">
        <v>3652</v>
      </c>
      <c r="F729" t="s">
        <v>22</v>
      </c>
      <c r="G729" t="s">
        <v>1131</v>
      </c>
      <c r="H729" t="s">
        <v>3653</v>
      </c>
      <c r="I729" t="s">
        <v>387</v>
      </c>
      <c r="J729" t="s">
        <v>103</v>
      </c>
      <c r="K729" t="s">
        <v>405</v>
      </c>
      <c r="L729" t="s">
        <v>2657</v>
      </c>
      <c r="M729">
        <v>220</v>
      </c>
      <c r="N729" t="s">
        <v>55</v>
      </c>
      <c r="O729" t="s">
        <v>472</v>
      </c>
      <c r="P729" t="s">
        <v>114</v>
      </c>
      <c r="Q729" t="s">
        <v>168</v>
      </c>
      <c r="R729" t="s">
        <v>33</v>
      </c>
      <c r="S729" t="s">
        <v>34</v>
      </c>
      <c r="T729" t="s">
        <v>34</v>
      </c>
      <c r="U729" t="s">
        <v>34</v>
      </c>
    </row>
    <row r="730" spans="2:21" hidden="1" x14ac:dyDescent="0.3">
      <c r="B730">
        <v>794</v>
      </c>
      <c r="C730" t="s">
        <v>3654</v>
      </c>
      <c r="D730">
        <v>2435</v>
      </c>
      <c r="E730" t="s">
        <v>3655</v>
      </c>
      <c r="F730" t="s">
        <v>22</v>
      </c>
      <c r="G730" t="s">
        <v>1079</v>
      </c>
      <c r="H730" t="s">
        <v>3656</v>
      </c>
      <c r="I730" t="s">
        <v>3657</v>
      </c>
      <c r="J730" t="s">
        <v>103</v>
      </c>
      <c r="K730" t="s">
        <v>1273</v>
      </c>
      <c r="L730" t="s">
        <v>3658</v>
      </c>
      <c r="M730">
        <v>220</v>
      </c>
      <c r="N730" t="s">
        <v>3659</v>
      </c>
      <c r="O730" t="s">
        <v>3660</v>
      </c>
      <c r="P730" t="s">
        <v>114</v>
      </c>
      <c r="Q730" t="s">
        <v>168</v>
      </c>
      <c r="R730" t="s">
        <v>33</v>
      </c>
      <c r="S730" t="s">
        <v>34</v>
      </c>
      <c r="T730" t="s">
        <v>34</v>
      </c>
      <c r="U730" t="s">
        <v>34</v>
      </c>
    </row>
    <row r="731" spans="2:21" hidden="1" x14ac:dyDescent="0.3">
      <c r="B731">
        <v>792</v>
      </c>
      <c r="C731" t="s">
        <v>2408</v>
      </c>
      <c r="D731">
        <v>2457</v>
      </c>
      <c r="E731" t="s">
        <v>929</v>
      </c>
      <c r="F731" t="s">
        <v>88</v>
      </c>
      <c r="G731" t="s">
        <v>819</v>
      </c>
      <c r="H731" t="s">
        <v>3661</v>
      </c>
      <c r="I731" t="s">
        <v>461</v>
      </c>
      <c r="J731" t="s">
        <v>103</v>
      </c>
      <c r="K731" t="s">
        <v>3662</v>
      </c>
      <c r="L731" t="s">
        <v>3663</v>
      </c>
      <c r="M731">
        <v>23</v>
      </c>
      <c r="N731" t="s">
        <v>1062</v>
      </c>
      <c r="O731" t="s">
        <v>167</v>
      </c>
      <c r="P731" t="s">
        <v>129</v>
      </c>
      <c r="Q731" t="s">
        <v>805</v>
      </c>
      <c r="R731" t="s">
        <v>98</v>
      </c>
      <c r="S731" t="s">
        <v>34</v>
      </c>
      <c r="T731" t="s">
        <v>34</v>
      </c>
      <c r="U731" t="s">
        <v>34</v>
      </c>
    </row>
    <row r="732" spans="2:21" hidden="1" x14ac:dyDescent="0.3">
      <c r="B732">
        <v>791</v>
      </c>
      <c r="C732" t="s">
        <v>3606</v>
      </c>
      <c r="D732">
        <v>2176</v>
      </c>
      <c r="E732" t="s">
        <v>3607</v>
      </c>
      <c r="F732" t="s">
        <v>22</v>
      </c>
      <c r="G732" t="s">
        <v>819</v>
      </c>
      <c r="H732" t="s">
        <v>3664</v>
      </c>
      <c r="I732" t="s">
        <v>111</v>
      </c>
      <c r="J732" t="s">
        <v>103</v>
      </c>
      <c r="K732" t="s">
        <v>3665</v>
      </c>
      <c r="L732" t="s">
        <v>3666</v>
      </c>
      <c r="M732">
        <v>110</v>
      </c>
      <c r="N732" t="s">
        <v>857</v>
      </c>
      <c r="O732" t="s">
        <v>128</v>
      </c>
      <c r="P732" t="s">
        <v>31</v>
      </c>
      <c r="Q732" t="s">
        <v>32</v>
      </c>
      <c r="R732" t="s">
        <v>79</v>
      </c>
      <c r="S732" t="s">
        <v>34</v>
      </c>
      <c r="T732" t="s">
        <v>34</v>
      </c>
      <c r="U732" t="s">
        <v>34</v>
      </c>
    </row>
    <row r="733" spans="2:21" hidden="1" x14ac:dyDescent="0.3">
      <c r="B733">
        <v>790</v>
      </c>
      <c r="C733" t="s">
        <v>3667</v>
      </c>
      <c r="E733" t="s">
        <v>1021</v>
      </c>
      <c r="F733" t="s">
        <v>22</v>
      </c>
      <c r="G733" t="s">
        <v>819</v>
      </c>
      <c r="H733" t="s">
        <v>3668</v>
      </c>
      <c r="I733" t="s">
        <v>181</v>
      </c>
      <c r="J733" t="s">
        <v>103</v>
      </c>
      <c r="K733" t="s">
        <v>1133</v>
      </c>
      <c r="L733" t="s">
        <v>3669</v>
      </c>
      <c r="M733">
        <v>15</v>
      </c>
      <c r="N733" t="s">
        <v>3670</v>
      </c>
      <c r="O733" t="s">
        <v>715</v>
      </c>
      <c r="P733" t="s">
        <v>139</v>
      </c>
      <c r="Q733" t="s">
        <v>1281</v>
      </c>
      <c r="R733" t="s">
        <v>79</v>
      </c>
      <c r="S733" t="s">
        <v>34</v>
      </c>
      <c r="T733" t="s">
        <v>34</v>
      </c>
      <c r="U733" t="s">
        <v>34</v>
      </c>
    </row>
    <row r="734" spans="2:21" hidden="1" x14ac:dyDescent="0.3">
      <c r="B734">
        <v>789</v>
      </c>
      <c r="C734" t="s">
        <v>3671</v>
      </c>
      <c r="E734" t="s">
        <v>3672</v>
      </c>
      <c r="F734" t="s">
        <v>22</v>
      </c>
      <c r="G734" t="s">
        <v>819</v>
      </c>
      <c r="H734" t="s">
        <v>3673</v>
      </c>
      <c r="I734" t="s">
        <v>544</v>
      </c>
      <c r="J734" t="s">
        <v>103</v>
      </c>
      <c r="K734" t="s">
        <v>3674</v>
      </c>
      <c r="L734" t="s">
        <v>3675</v>
      </c>
      <c r="M734">
        <v>110</v>
      </c>
      <c r="N734" t="s">
        <v>546</v>
      </c>
      <c r="O734" t="s">
        <v>3676</v>
      </c>
      <c r="P734" t="s">
        <v>129</v>
      </c>
      <c r="Q734" t="s">
        <v>1580</v>
      </c>
      <c r="R734" t="s">
        <v>79</v>
      </c>
      <c r="S734" t="s">
        <v>34</v>
      </c>
      <c r="T734" t="s">
        <v>34</v>
      </c>
      <c r="U734" t="s">
        <v>34</v>
      </c>
    </row>
    <row r="735" spans="2:21" hidden="1" x14ac:dyDescent="0.3">
      <c r="B735">
        <v>788</v>
      </c>
      <c r="C735" t="s">
        <v>3677</v>
      </c>
      <c r="D735">
        <v>2469</v>
      </c>
      <c r="E735" t="s">
        <v>3678</v>
      </c>
      <c r="F735" t="s">
        <v>88</v>
      </c>
      <c r="G735" t="s">
        <v>888</v>
      </c>
      <c r="H735" t="s">
        <v>3679</v>
      </c>
      <c r="I735" t="s">
        <v>666</v>
      </c>
      <c r="J735" t="s">
        <v>681</v>
      </c>
      <c r="K735" t="s">
        <v>3680</v>
      </c>
      <c r="L735" t="s">
        <v>3681</v>
      </c>
      <c r="M735">
        <v>23</v>
      </c>
      <c r="N735" t="s">
        <v>331</v>
      </c>
      <c r="O735" t="s">
        <v>3682</v>
      </c>
      <c r="P735" t="s">
        <v>57</v>
      </c>
      <c r="Q735" t="s">
        <v>1377</v>
      </c>
      <c r="R735" t="s">
        <v>98</v>
      </c>
      <c r="S735" t="s">
        <v>3683</v>
      </c>
      <c r="T735" t="s">
        <v>1111</v>
      </c>
      <c r="U735" t="s">
        <v>34</v>
      </c>
    </row>
    <row r="736" spans="2:21" hidden="1" x14ac:dyDescent="0.3">
      <c r="B736">
        <v>787</v>
      </c>
      <c r="C736" t="s">
        <v>3684</v>
      </c>
      <c r="D736">
        <v>2468</v>
      </c>
      <c r="E736" t="s">
        <v>333</v>
      </c>
      <c r="F736" t="s">
        <v>88</v>
      </c>
      <c r="G736" t="s">
        <v>3499</v>
      </c>
      <c r="H736" t="s">
        <v>3685</v>
      </c>
      <c r="I736" t="s">
        <v>3686</v>
      </c>
      <c r="J736" t="s">
        <v>103</v>
      </c>
      <c r="K736" t="s">
        <v>3687</v>
      </c>
      <c r="L736" t="s">
        <v>3688</v>
      </c>
      <c r="M736">
        <v>220</v>
      </c>
      <c r="N736" t="s">
        <v>722</v>
      </c>
      <c r="O736" t="s">
        <v>64</v>
      </c>
      <c r="P736" t="s">
        <v>114</v>
      </c>
      <c r="Q736" t="s">
        <v>168</v>
      </c>
      <c r="R736" t="s">
        <v>98</v>
      </c>
      <c r="S736" t="s">
        <v>34</v>
      </c>
      <c r="T736" t="s">
        <v>34</v>
      </c>
      <c r="U736" t="s">
        <v>34</v>
      </c>
    </row>
    <row r="737" spans="1:21" x14ac:dyDescent="0.3">
      <c r="A737">
        <f>A736+1</f>
        <v>1</v>
      </c>
      <c r="B737">
        <v>786</v>
      </c>
      <c r="C737" t="s">
        <v>3689</v>
      </c>
      <c r="E737" t="s">
        <v>1301</v>
      </c>
      <c r="F737" t="s">
        <v>22</v>
      </c>
      <c r="G737" t="s">
        <v>819</v>
      </c>
      <c r="H737" t="s">
        <v>3690</v>
      </c>
      <c r="I737" t="s">
        <v>487</v>
      </c>
      <c r="J737" t="s">
        <v>26</v>
      </c>
      <c r="K737" t="s">
        <v>1691</v>
      </c>
      <c r="L737" t="s">
        <v>3691</v>
      </c>
      <c r="M737">
        <v>110</v>
      </c>
      <c r="N737" t="s">
        <v>389</v>
      </c>
      <c r="O737" t="s">
        <v>1807</v>
      </c>
      <c r="P737" t="s">
        <v>96</v>
      </c>
      <c r="Q737" t="s">
        <v>922</v>
      </c>
      <c r="R737" t="s">
        <v>79</v>
      </c>
      <c r="S737" t="s">
        <v>34</v>
      </c>
      <c r="T737" t="s">
        <v>34</v>
      </c>
      <c r="U737" t="s">
        <v>34</v>
      </c>
    </row>
    <row r="738" spans="1:21" hidden="1" x14ac:dyDescent="0.3">
      <c r="B738">
        <v>784</v>
      </c>
      <c r="C738" t="s">
        <v>3692</v>
      </c>
      <c r="E738" t="s">
        <v>827</v>
      </c>
      <c r="F738" t="s">
        <v>22</v>
      </c>
      <c r="G738" t="s">
        <v>819</v>
      </c>
      <c r="H738" t="s">
        <v>3693</v>
      </c>
      <c r="I738" t="s">
        <v>51</v>
      </c>
      <c r="J738" t="s">
        <v>103</v>
      </c>
      <c r="K738" t="s">
        <v>3694</v>
      </c>
      <c r="L738" t="s">
        <v>3658</v>
      </c>
      <c r="M738">
        <v>220</v>
      </c>
      <c r="N738" t="s">
        <v>239</v>
      </c>
      <c r="O738" t="s">
        <v>370</v>
      </c>
      <c r="P738" t="s">
        <v>114</v>
      </c>
      <c r="Q738" t="s">
        <v>168</v>
      </c>
      <c r="R738" t="s">
        <v>33</v>
      </c>
      <c r="S738" t="s">
        <v>34</v>
      </c>
      <c r="T738" t="s">
        <v>34</v>
      </c>
      <c r="U738" t="s">
        <v>34</v>
      </c>
    </row>
    <row r="739" spans="1:21" hidden="1" x14ac:dyDescent="0.3">
      <c r="B739">
        <v>781</v>
      </c>
      <c r="C739" t="s">
        <v>3695</v>
      </c>
      <c r="D739">
        <v>2224</v>
      </c>
      <c r="E739" t="s">
        <v>432</v>
      </c>
      <c r="F739" t="s">
        <v>88</v>
      </c>
      <c r="G739" t="s">
        <v>2265</v>
      </c>
      <c r="H739" t="s">
        <v>3696</v>
      </c>
      <c r="I739" t="s">
        <v>487</v>
      </c>
      <c r="J739" t="s">
        <v>103</v>
      </c>
      <c r="K739" t="s">
        <v>2450</v>
      </c>
      <c r="L739" t="s">
        <v>3697</v>
      </c>
      <c r="M739">
        <v>110</v>
      </c>
      <c r="N739" t="s">
        <v>3698</v>
      </c>
      <c r="O739" t="s">
        <v>248</v>
      </c>
      <c r="P739" t="s">
        <v>129</v>
      </c>
      <c r="Q739" t="s">
        <v>130</v>
      </c>
      <c r="R739" t="s">
        <v>98</v>
      </c>
      <c r="S739" t="s">
        <v>34</v>
      </c>
      <c r="T739" t="s">
        <v>34</v>
      </c>
      <c r="U739" t="s">
        <v>34</v>
      </c>
    </row>
    <row r="740" spans="1:21" hidden="1" x14ac:dyDescent="0.3">
      <c r="B740">
        <v>780</v>
      </c>
      <c r="C740" t="s">
        <v>3699</v>
      </c>
      <c r="E740" t="s">
        <v>3254</v>
      </c>
      <c r="F740" t="s">
        <v>22</v>
      </c>
      <c r="G740" t="s">
        <v>819</v>
      </c>
      <c r="H740" t="s">
        <v>3700</v>
      </c>
      <c r="I740" t="s">
        <v>262</v>
      </c>
      <c r="J740" t="s">
        <v>103</v>
      </c>
      <c r="K740" t="s">
        <v>2405</v>
      </c>
      <c r="L740" t="s">
        <v>3658</v>
      </c>
      <c r="M740">
        <v>220</v>
      </c>
      <c r="N740" t="s">
        <v>3701</v>
      </c>
      <c r="O740" t="s">
        <v>3702</v>
      </c>
      <c r="P740" t="s">
        <v>114</v>
      </c>
      <c r="Q740" t="s">
        <v>168</v>
      </c>
      <c r="R740" t="s">
        <v>33</v>
      </c>
      <c r="S740" t="s">
        <v>34</v>
      </c>
      <c r="T740" t="s">
        <v>34</v>
      </c>
      <c r="U740" t="s">
        <v>34</v>
      </c>
    </row>
    <row r="741" spans="1:21" hidden="1" x14ac:dyDescent="0.3">
      <c r="B741">
        <v>779</v>
      </c>
      <c r="C741" t="s">
        <v>3703</v>
      </c>
      <c r="D741">
        <v>2446</v>
      </c>
      <c r="E741" t="s">
        <v>3412</v>
      </c>
      <c r="F741" t="s">
        <v>22</v>
      </c>
      <c r="G741" t="s">
        <v>268</v>
      </c>
      <c r="H741" t="s">
        <v>3704</v>
      </c>
      <c r="I741" t="s">
        <v>3588</v>
      </c>
      <c r="J741" t="s">
        <v>103</v>
      </c>
      <c r="K741" t="s">
        <v>3705</v>
      </c>
      <c r="L741" t="s">
        <v>3706</v>
      </c>
      <c r="M741">
        <v>220</v>
      </c>
      <c r="N741" t="s">
        <v>3707</v>
      </c>
      <c r="O741" t="s">
        <v>167</v>
      </c>
      <c r="P741" t="s">
        <v>114</v>
      </c>
      <c r="Q741" t="s">
        <v>114</v>
      </c>
      <c r="R741" t="s">
        <v>33</v>
      </c>
      <c r="S741" t="s">
        <v>34</v>
      </c>
      <c r="T741" t="s">
        <v>34</v>
      </c>
      <c r="U741" t="s">
        <v>34</v>
      </c>
    </row>
    <row r="742" spans="1:21" hidden="1" x14ac:dyDescent="0.3">
      <c r="B742">
        <v>778</v>
      </c>
      <c r="C742" t="s">
        <v>3708</v>
      </c>
      <c r="D742">
        <v>2447</v>
      </c>
      <c r="E742" t="s">
        <v>1021</v>
      </c>
      <c r="F742" t="s">
        <v>22</v>
      </c>
      <c r="G742" t="s">
        <v>678</v>
      </c>
      <c r="H742" t="s">
        <v>3709</v>
      </c>
      <c r="I742" t="s">
        <v>181</v>
      </c>
      <c r="J742" t="s">
        <v>103</v>
      </c>
      <c r="K742" t="s">
        <v>3710</v>
      </c>
      <c r="L742" t="s">
        <v>3711</v>
      </c>
      <c r="M742">
        <v>23</v>
      </c>
      <c r="N742" t="s">
        <v>3712</v>
      </c>
      <c r="O742" t="s">
        <v>1764</v>
      </c>
      <c r="P742" t="s">
        <v>57</v>
      </c>
      <c r="Q742" t="s">
        <v>58</v>
      </c>
      <c r="R742" t="s">
        <v>79</v>
      </c>
      <c r="S742" t="s">
        <v>34</v>
      </c>
      <c r="T742" t="s">
        <v>34</v>
      </c>
      <c r="U742" t="s">
        <v>34</v>
      </c>
    </row>
    <row r="743" spans="1:21" hidden="1" x14ac:dyDescent="0.3">
      <c r="B743">
        <v>777</v>
      </c>
      <c r="C743" t="s">
        <v>3713</v>
      </c>
      <c r="E743" t="s">
        <v>1587</v>
      </c>
      <c r="F743" t="s">
        <v>22</v>
      </c>
      <c r="G743" t="s">
        <v>36</v>
      </c>
      <c r="H743" t="s">
        <v>3714</v>
      </c>
      <c r="I743" t="s">
        <v>2954</v>
      </c>
      <c r="J743" t="s">
        <v>103</v>
      </c>
      <c r="K743" t="s">
        <v>3039</v>
      </c>
      <c r="L743" t="s">
        <v>3715</v>
      </c>
      <c r="M743">
        <v>220</v>
      </c>
      <c r="N743" t="s">
        <v>3716</v>
      </c>
      <c r="O743" t="s">
        <v>56</v>
      </c>
      <c r="P743" t="s">
        <v>31</v>
      </c>
      <c r="Q743" t="s">
        <v>186</v>
      </c>
      <c r="R743" t="s">
        <v>33</v>
      </c>
      <c r="S743" t="s">
        <v>34</v>
      </c>
      <c r="T743" t="s">
        <v>34</v>
      </c>
      <c r="U743" t="s">
        <v>34</v>
      </c>
    </row>
    <row r="744" spans="1:21" hidden="1" x14ac:dyDescent="0.3">
      <c r="B744">
        <v>776</v>
      </c>
      <c r="C744" t="s">
        <v>3713</v>
      </c>
      <c r="E744" t="s">
        <v>1587</v>
      </c>
      <c r="F744" t="s">
        <v>22</v>
      </c>
      <c r="G744" t="s">
        <v>819</v>
      </c>
      <c r="H744" t="s">
        <v>3714</v>
      </c>
      <c r="I744" t="s">
        <v>2954</v>
      </c>
      <c r="J744" t="s">
        <v>103</v>
      </c>
      <c r="K744" t="s">
        <v>3039</v>
      </c>
      <c r="L744" t="s">
        <v>3715</v>
      </c>
      <c r="M744">
        <v>220</v>
      </c>
      <c r="N744" t="s">
        <v>3716</v>
      </c>
      <c r="O744" t="s">
        <v>56</v>
      </c>
      <c r="P744" t="s">
        <v>31</v>
      </c>
      <c r="Q744" t="s">
        <v>186</v>
      </c>
      <c r="R744" t="s">
        <v>33</v>
      </c>
      <c r="S744" t="s">
        <v>34</v>
      </c>
      <c r="T744" t="s">
        <v>34</v>
      </c>
      <c r="U744" t="s">
        <v>34</v>
      </c>
    </row>
    <row r="745" spans="1:21" hidden="1" x14ac:dyDescent="0.3">
      <c r="B745">
        <v>775</v>
      </c>
      <c r="C745" t="s">
        <v>3717</v>
      </c>
      <c r="E745" t="s">
        <v>3147</v>
      </c>
      <c r="F745" t="s">
        <v>22</v>
      </c>
      <c r="G745" t="s">
        <v>819</v>
      </c>
      <c r="H745" t="s">
        <v>3718</v>
      </c>
      <c r="I745" t="s">
        <v>387</v>
      </c>
      <c r="J745" t="s">
        <v>103</v>
      </c>
      <c r="K745" t="s">
        <v>3719</v>
      </c>
      <c r="L745" t="s">
        <v>2481</v>
      </c>
      <c r="M745">
        <v>110</v>
      </c>
      <c r="N745" t="s">
        <v>3720</v>
      </c>
      <c r="O745" t="s">
        <v>2471</v>
      </c>
      <c r="P745" t="s">
        <v>129</v>
      </c>
      <c r="Q745" t="s">
        <v>1373</v>
      </c>
      <c r="R745" t="s">
        <v>79</v>
      </c>
      <c r="S745" t="s">
        <v>34</v>
      </c>
      <c r="T745" t="s">
        <v>34</v>
      </c>
      <c r="U745" t="s">
        <v>34</v>
      </c>
    </row>
    <row r="746" spans="1:21" hidden="1" x14ac:dyDescent="0.3">
      <c r="B746">
        <v>774</v>
      </c>
      <c r="C746" t="s">
        <v>3721</v>
      </c>
      <c r="E746" t="s">
        <v>3018</v>
      </c>
      <c r="F746" t="s">
        <v>22</v>
      </c>
      <c r="G746" t="s">
        <v>36</v>
      </c>
      <c r="H746" t="s">
        <v>3722</v>
      </c>
      <c r="I746" t="s">
        <v>487</v>
      </c>
      <c r="J746" t="s">
        <v>103</v>
      </c>
      <c r="K746" t="s">
        <v>2267</v>
      </c>
      <c r="L746" t="s">
        <v>3723</v>
      </c>
      <c r="M746">
        <v>220</v>
      </c>
      <c r="N746" t="s">
        <v>275</v>
      </c>
      <c r="O746" t="s">
        <v>645</v>
      </c>
      <c r="P746" t="s">
        <v>139</v>
      </c>
      <c r="Q746" t="s">
        <v>442</v>
      </c>
      <c r="R746" t="s">
        <v>79</v>
      </c>
      <c r="S746" t="s">
        <v>34</v>
      </c>
      <c r="T746" t="s">
        <v>34</v>
      </c>
      <c r="U746" t="s">
        <v>34</v>
      </c>
    </row>
    <row r="747" spans="1:21" hidden="1" x14ac:dyDescent="0.3">
      <c r="B747">
        <v>773</v>
      </c>
      <c r="C747" t="s">
        <v>3724</v>
      </c>
      <c r="E747" t="s">
        <v>3725</v>
      </c>
      <c r="F747" t="s">
        <v>22</v>
      </c>
      <c r="G747" t="s">
        <v>819</v>
      </c>
      <c r="H747" t="s">
        <v>3726</v>
      </c>
      <c r="I747" t="s">
        <v>111</v>
      </c>
      <c r="J747" t="s">
        <v>103</v>
      </c>
      <c r="K747" t="s">
        <v>3310</v>
      </c>
      <c r="L747" t="s">
        <v>3727</v>
      </c>
      <c r="M747">
        <v>154</v>
      </c>
      <c r="N747" t="s">
        <v>3728</v>
      </c>
      <c r="O747" t="s">
        <v>3729</v>
      </c>
      <c r="P747" t="s">
        <v>232</v>
      </c>
      <c r="Q747" t="s">
        <v>295</v>
      </c>
      <c r="R747" t="s">
        <v>79</v>
      </c>
      <c r="S747" t="s">
        <v>34</v>
      </c>
      <c r="T747" t="s">
        <v>34</v>
      </c>
      <c r="U747" t="s">
        <v>34</v>
      </c>
    </row>
    <row r="748" spans="1:21" hidden="1" x14ac:dyDescent="0.3">
      <c r="B748">
        <v>772</v>
      </c>
      <c r="C748" t="s">
        <v>3730</v>
      </c>
      <c r="E748" t="s">
        <v>2272</v>
      </c>
      <c r="F748" t="s">
        <v>88</v>
      </c>
      <c r="G748" t="s">
        <v>888</v>
      </c>
      <c r="H748" t="s">
        <v>3731</v>
      </c>
      <c r="I748" t="s">
        <v>3732</v>
      </c>
      <c r="J748" t="s">
        <v>72</v>
      </c>
      <c r="K748" t="s">
        <v>3733</v>
      </c>
      <c r="L748" t="s">
        <v>3734</v>
      </c>
      <c r="M748">
        <v>220</v>
      </c>
      <c r="N748" t="s">
        <v>2137</v>
      </c>
      <c r="O748" t="s">
        <v>2277</v>
      </c>
      <c r="P748" t="s">
        <v>114</v>
      </c>
      <c r="Q748" t="s">
        <v>114</v>
      </c>
      <c r="R748" t="s">
        <v>98</v>
      </c>
      <c r="S748" t="s">
        <v>34</v>
      </c>
      <c r="T748" t="s">
        <v>34</v>
      </c>
      <c r="U748" t="s">
        <v>34</v>
      </c>
    </row>
    <row r="749" spans="1:21" hidden="1" x14ac:dyDescent="0.3">
      <c r="B749">
        <v>771</v>
      </c>
      <c r="C749" t="s">
        <v>3735</v>
      </c>
      <c r="E749" t="s">
        <v>3498</v>
      </c>
      <c r="F749" t="s">
        <v>22</v>
      </c>
      <c r="G749" t="s">
        <v>819</v>
      </c>
      <c r="H749" t="s">
        <v>3736</v>
      </c>
      <c r="I749" t="s">
        <v>3737</v>
      </c>
      <c r="J749" t="s">
        <v>52</v>
      </c>
      <c r="K749" t="s">
        <v>1158</v>
      </c>
      <c r="L749" t="s">
        <v>2336</v>
      </c>
      <c r="M749">
        <v>220</v>
      </c>
      <c r="N749" t="s">
        <v>3325</v>
      </c>
      <c r="O749" t="s">
        <v>3624</v>
      </c>
      <c r="P749" t="s">
        <v>46</v>
      </c>
      <c r="Q749" t="s">
        <v>421</v>
      </c>
      <c r="R749" t="s">
        <v>33</v>
      </c>
      <c r="S749" t="s">
        <v>34</v>
      </c>
      <c r="T749" t="s">
        <v>34</v>
      </c>
      <c r="U749" t="s">
        <v>34</v>
      </c>
    </row>
    <row r="750" spans="1:21" hidden="1" x14ac:dyDescent="0.3">
      <c r="B750">
        <v>770</v>
      </c>
      <c r="C750" t="s">
        <v>3738</v>
      </c>
      <c r="D750">
        <v>2442</v>
      </c>
      <c r="E750" t="s">
        <v>1301</v>
      </c>
      <c r="F750" t="s">
        <v>22</v>
      </c>
      <c r="G750" t="s">
        <v>1079</v>
      </c>
      <c r="H750" t="s">
        <v>3739</v>
      </c>
      <c r="I750" t="s">
        <v>3740</v>
      </c>
      <c r="J750" t="s">
        <v>103</v>
      </c>
      <c r="K750" t="s">
        <v>613</v>
      </c>
      <c r="L750" t="s">
        <v>3706</v>
      </c>
      <c r="M750">
        <v>220</v>
      </c>
      <c r="N750" t="s">
        <v>389</v>
      </c>
      <c r="O750" t="s">
        <v>167</v>
      </c>
      <c r="P750" t="s">
        <v>114</v>
      </c>
      <c r="Q750" t="s">
        <v>114</v>
      </c>
      <c r="R750" t="s">
        <v>79</v>
      </c>
      <c r="S750" t="s">
        <v>34</v>
      </c>
      <c r="T750" t="s">
        <v>34</v>
      </c>
      <c r="U750" t="s">
        <v>34</v>
      </c>
    </row>
    <row r="751" spans="1:21" hidden="1" x14ac:dyDescent="0.3">
      <c r="B751">
        <v>769</v>
      </c>
      <c r="C751" t="s">
        <v>3741</v>
      </c>
      <c r="E751" t="s">
        <v>3742</v>
      </c>
      <c r="F751" t="s">
        <v>22</v>
      </c>
      <c r="G751" t="s">
        <v>36</v>
      </c>
      <c r="H751" t="s">
        <v>3743</v>
      </c>
      <c r="I751" t="s">
        <v>1516</v>
      </c>
      <c r="J751" t="s">
        <v>103</v>
      </c>
      <c r="K751" t="s">
        <v>769</v>
      </c>
      <c r="L751" t="s">
        <v>3744</v>
      </c>
      <c r="M751">
        <v>220</v>
      </c>
      <c r="N751" t="s">
        <v>55</v>
      </c>
      <c r="O751" t="s">
        <v>3745</v>
      </c>
      <c r="P751" t="s">
        <v>139</v>
      </c>
      <c r="Q751" t="s">
        <v>467</v>
      </c>
      <c r="R751" t="s">
        <v>33</v>
      </c>
      <c r="S751" t="s">
        <v>34</v>
      </c>
      <c r="T751" t="s">
        <v>34</v>
      </c>
      <c r="U751" t="s">
        <v>34</v>
      </c>
    </row>
    <row r="752" spans="1:21" hidden="1" x14ac:dyDescent="0.3">
      <c r="B752">
        <v>768</v>
      </c>
      <c r="C752" t="s">
        <v>3741</v>
      </c>
      <c r="D752">
        <v>2441</v>
      </c>
      <c r="E752" t="s">
        <v>3742</v>
      </c>
      <c r="F752" t="s">
        <v>22</v>
      </c>
      <c r="G752" t="s">
        <v>652</v>
      </c>
      <c r="H752" t="s">
        <v>3743</v>
      </c>
      <c r="I752" t="s">
        <v>1516</v>
      </c>
      <c r="J752" t="s">
        <v>103</v>
      </c>
      <c r="K752" t="s">
        <v>769</v>
      </c>
      <c r="L752" t="s">
        <v>3744</v>
      </c>
      <c r="M752">
        <v>220</v>
      </c>
      <c r="N752" t="s">
        <v>55</v>
      </c>
      <c r="O752" t="s">
        <v>3745</v>
      </c>
      <c r="P752" t="s">
        <v>139</v>
      </c>
      <c r="Q752" t="s">
        <v>467</v>
      </c>
      <c r="R752" t="s">
        <v>33</v>
      </c>
      <c r="S752" t="s">
        <v>3746</v>
      </c>
      <c r="T752" t="s">
        <v>1349</v>
      </c>
      <c r="U752" t="s">
        <v>34</v>
      </c>
    </row>
    <row r="753" spans="1:21" hidden="1" x14ac:dyDescent="0.3">
      <c r="B753">
        <v>767</v>
      </c>
      <c r="C753" t="s">
        <v>3741</v>
      </c>
      <c r="E753" t="s">
        <v>3747</v>
      </c>
      <c r="F753" t="s">
        <v>22</v>
      </c>
      <c r="G753" t="s">
        <v>36</v>
      </c>
      <c r="H753" t="s">
        <v>3748</v>
      </c>
      <c r="I753" t="s">
        <v>1516</v>
      </c>
      <c r="J753" t="s">
        <v>103</v>
      </c>
      <c r="K753" t="s">
        <v>769</v>
      </c>
      <c r="L753" t="s">
        <v>465</v>
      </c>
      <c r="M753">
        <v>220</v>
      </c>
      <c r="N753" t="s">
        <v>55</v>
      </c>
      <c r="O753" t="s">
        <v>2167</v>
      </c>
      <c r="P753" t="s">
        <v>139</v>
      </c>
      <c r="Q753" t="s">
        <v>467</v>
      </c>
      <c r="R753" t="s">
        <v>33</v>
      </c>
      <c r="S753" t="s">
        <v>34</v>
      </c>
      <c r="T753" t="s">
        <v>34</v>
      </c>
      <c r="U753" t="s">
        <v>34</v>
      </c>
    </row>
    <row r="754" spans="1:21" hidden="1" x14ac:dyDescent="0.3">
      <c r="B754">
        <v>766</v>
      </c>
      <c r="C754" t="s">
        <v>3749</v>
      </c>
      <c r="E754" t="s">
        <v>3336</v>
      </c>
      <c r="F754" t="s">
        <v>22</v>
      </c>
      <c r="G754" t="s">
        <v>819</v>
      </c>
      <c r="H754" t="s">
        <v>3750</v>
      </c>
      <c r="I754" t="s">
        <v>876</v>
      </c>
      <c r="J754" t="s">
        <v>103</v>
      </c>
      <c r="K754" t="s">
        <v>2303</v>
      </c>
      <c r="L754" t="s">
        <v>3751</v>
      </c>
      <c r="M754">
        <v>66</v>
      </c>
      <c r="N754" t="s">
        <v>55</v>
      </c>
      <c r="O754" t="s">
        <v>299</v>
      </c>
      <c r="P754" t="s">
        <v>139</v>
      </c>
      <c r="Q754" t="s">
        <v>467</v>
      </c>
      <c r="R754" t="s">
        <v>79</v>
      </c>
      <c r="S754" t="s">
        <v>34</v>
      </c>
      <c r="T754" t="s">
        <v>34</v>
      </c>
      <c r="U754" t="s">
        <v>34</v>
      </c>
    </row>
    <row r="755" spans="1:21" hidden="1" x14ac:dyDescent="0.3">
      <c r="B755">
        <v>765</v>
      </c>
      <c r="C755" t="s">
        <v>3752</v>
      </c>
      <c r="D755">
        <v>2438</v>
      </c>
      <c r="E755" t="s">
        <v>3753</v>
      </c>
      <c r="F755" t="s">
        <v>22</v>
      </c>
      <c r="G755" t="s">
        <v>652</v>
      </c>
      <c r="H755" t="s">
        <v>3754</v>
      </c>
      <c r="I755" t="s">
        <v>181</v>
      </c>
      <c r="J755" t="s">
        <v>103</v>
      </c>
      <c r="K755" t="s">
        <v>2423</v>
      </c>
      <c r="L755" t="s">
        <v>3755</v>
      </c>
      <c r="M755">
        <v>23</v>
      </c>
      <c r="N755" t="s">
        <v>137</v>
      </c>
      <c r="O755" t="s">
        <v>76</v>
      </c>
      <c r="P755" t="s">
        <v>129</v>
      </c>
      <c r="Q755" t="s">
        <v>1580</v>
      </c>
      <c r="R755" t="s">
        <v>79</v>
      </c>
      <c r="S755" t="s">
        <v>3756</v>
      </c>
      <c r="T755" t="s">
        <v>34</v>
      </c>
      <c r="U755" t="s">
        <v>34</v>
      </c>
    </row>
    <row r="756" spans="1:21" hidden="1" x14ac:dyDescent="0.3">
      <c r="B756">
        <v>764</v>
      </c>
      <c r="C756" t="s">
        <v>3757</v>
      </c>
      <c r="E756" t="s">
        <v>1301</v>
      </c>
      <c r="F756" t="s">
        <v>22</v>
      </c>
      <c r="G756" t="s">
        <v>819</v>
      </c>
      <c r="H756" t="s">
        <v>3758</v>
      </c>
      <c r="I756" t="s">
        <v>990</v>
      </c>
      <c r="J756" t="s">
        <v>103</v>
      </c>
      <c r="K756" t="s">
        <v>3759</v>
      </c>
      <c r="L756" t="s">
        <v>3760</v>
      </c>
      <c r="M756">
        <v>110</v>
      </c>
      <c r="N756" t="s">
        <v>137</v>
      </c>
      <c r="O756" t="s">
        <v>107</v>
      </c>
      <c r="P756" t="s">
        <v>129</v>
      </c>
      <c r="Q756" t="s">
        <v>1540</v>
      </c>
      <c r="R756" t="s">
        <v>79</v>
      </c>
      <c r="S756" t="s">
        <v>34</v>
      </c>
      <c r="T756" t="s">
        <v>34</v>
      </c>
      <c r="U756" t="s">
        <v>34</v>
      </c>
    </row>
    <row r="757" spans="1:21" x14ac:dyDescent="0.3">
      <c r="A757">
        <f>A756+1</f>
        <v>1</v>
      </c>
      <c r="B757">
        <v>763</v>
      </c>
      <c r="C757" t="s">
        <v>3761</v>
      </c>
      <c r="D757">
        <v>2274</v>
      </c>
      <c r="E757" t="s">
        <v>3762</v>
      </c>
      <c r="F757" t="s">
        <v>22</v>
      </c>
      <c r="G757" t="s">
        <v>196</v>
      </c>
      <c r="H757" t="s">
        <v>3763</v>
      </c>
      <c r="I757" t="s">
        <v>3764</v>
      </c>
      <c r="J757" t="s">
        <v>26</v>
      </c>
      <c r="K757" t="s">
        <v>3705</v>
      </c>
      <c r="L757" t="s">
        <v>2657</v>
      </c>
      <c r="M757">
        <v>220</v>
      </c>
      <c r="N757" t="s">
        <v>369</v>
      </c>
      <c r="O757" t="s">
        <v>3765</v>
      </c>
      <c r="P757" t="s">
        <v>114</v>
      </c>
      <c r="Q757" t="s">
        <v>168</v>
      </c>
      <c r="R757" t="s">
        <v>33</v>
      </c>
      <c r="S757" t="s">
        <v>34</v>
      </c>
      <c r="T757" t="s">
        <v>34</v>
      </c>
      <c r="U757" t="s">
        <v>34</v>
      </c>
    </row>
    <row r="758" spans="1:21" hidden="1" x14ac:dyDescent="0.3">
      <c r="B758">
        <v>761</v>
      </c>
      <c r="C758" t="s">
        <v>3766</v>
      </c>
      <c r="D758">
        <v>2436</v>
      </c>
      <c r="E758" t="s">
        <v>827</v>
      </c>
      <c r="F758" t="s">
        <v>22</v>
      </c>
      <c r="G758" t="s">
        <v>678</v>
      </c>
      <c r="H758" t="s">
        <v>3767</v>
      </c>
      <c r="I758" t="s">
        <v>181</v>
      </c>
      <c r="J758" t="s">
        <v>103</v>
      </c>
      <c r="K758" t="s">
        <v>2423</v>
      </c>
      <c r="L758" t="s">
        <v>3768</v>
      </c>
      <c r="M758">
        <v>23</v>
      </c>
      <c r="N758" t="s">
        <v>137</v>
      </c>
      <c r="O758" t="s">
        <v>85</v>
      </c>
      <c r="P758" t="s">
        <v>129</v>
      </c>
      <c r="Q758" t="s">
        <v>130</v>
      </c>
      <c r="R758" t="s">
        <v>79</v>
      </c>
      <c r="S758" t="s">
        <v>34</v>
      </c>
      <c r="T758" t="s">
        <v>34</v>
      </c>
      <c r="U758" t="s">
        <v>34</v>
      </c>
    </row>
    <row r="759" spans="1:21" hidden="1" x14ac:dyDescent="0.3">
      <c r="B759">
        <v>760</v>
      </c>
      <c r="C759" t="s">
        <v>3769</v>
      </c>
      <c r="D759">
        <v>2552</v>
      </c>
      <c r="E759" t="s">
        <v>68</v>
      </c>
      <c r="F759" t="s">
        <v>22</v>
      </c>
      <c r="G759" t="s">
        <v>308</v>
      </c>
      <c r="H759" t="s">
        <v>3770</v>
      </c>
      <c r="I759" t="s">
        <v>3771</v>
      </c>
      <c r="J759" t="s">
        <v>72</v>
      </c>
      <c r="K759" t="s">
        <v>2157</v>
      </c>
      <c r="L759" t="s">
        <v>3772</v>
      </c>
      <c r="M759">
        <v>13</v>
      </c>
      <c r="N759" t="s">
        <v>3773</v>
      </c>
      <c r="O759" t="s">
        <v>2234</v>
      </c>
      <c r="P759" t="s">
        <v>324</v>
      </c>
      <c r="Q759" t="s">
        <v>2594</v>
      </c>
      <c r="R759" t="s">
        <v>79</v>
      </c>
      <c r="S759" t="s">
        <v>34</v>
      </c>
      <c r="T759" t="s">
        <v>34</v>
      </c>
      <c r="U759" t="s">
        <v>34</v>
      </c>
    </row>
    <row r="760" spans="1:21" hidden="1" x14ac:dyDescent="0.3">
      <c r="B760">
        <v>759</v>
      </c>
      <c r="C760" t="s">
        <v>2069</v>
      </c>
      <c r="E760" t="s">
        <v>475</v>
      </c>
      <c r="F760" t="s">
        <v>22</v>
      </c>
      <c r="G760" t="s">
        <v>819</v>
      </c>
      <c r="H760" t="s">
        <v>3774</v>
      </c>
      <c r="I760" t="s">
        <v>42</v>
      </c>
      <c r="J760" t="s">
        <v>52</v>
      </c>
      <c r="K760" t="s">
        <v>3236</v>
      </c>
      <c r="L760" t="s">
        <v>2071</v>
      </c>
      <c r="M760">
        <v>220</v>
      </c>
      <c r="N760" t="s">
        <v>369</v>
      </c>
      <c r="O760" t="s">
        <v>167</v>
      </c>
      <c r="P760" t="s">
        <v>429</v>
      </c>
      <c r="Q760" t="s">
        <v>430</v>
      </c>
      <c r="R760" t="s">
        <v>33</v>
      </c>
      <c r="S760" t="s">
        <v>34</v>
      </c>
      <c r="T760" t="s">
        <v>34</v>
      </c>
      <c r="U760" t="s">
        <v>34</v>
      </c>
    </row>
    <row r="761" spans="1:21" hidden="1" x14ac:dyDescent="0.3">
      <c r="B761">
        <v>758</v>
      </c>
      <c r="C761" t="s">
        <v>3775</v>
      </c>
      <c r="D761">
        <v>2352</v>
      </c>
      <c r="E761" t="s">
        <v>3776</v>
      </c>
      <c r="F761" t="s">
        <v>22</v>
      </c>
      <c r="G761" t="s">
        <v>1131</v>
      </c>
      <c r="H761" t="s">
        <v>3777</v>
      </c>
      <c r="I761" t="s">
        <v>181</v>
      </c>
      <c r="J761" t="s">
        <v>103</v>
      </c>
      <c r="K761" t="s">
        <v>3778</v>
      </c>
      <c r="L761" t="s">
        <v>3779</v>
      </c>
      <c r="M761">
        <v>13</v>
      </c>
      <c r="N761" t="s">
        <v>137</v>
      </c>
      <c r="O761" t="s">
        <v>1206</v>
      </c>
      <c r="P761" t="s">
        <v>46</v>
      </c>
      <c r="Q761" t="s">
        <v>241</v>
      </c>
      <c r="R761" t="s">
        <v>79</v>
      </c>
      <c r="S761" t="s">
        <v>34</v>
      </c>
      <c r="T761" t="s">
        <v>34</v>
      </c>
      <c r="U761" t="s">
        <v>34</v>
      </c>
    </row>
    <row r="762" spans="1:21" hidden="1" x14ac:dyDescent="0.3">
      <c r="B762">
        <v>757</v>
      </c>
      <c r="C762" t="s">
        <v>3780</v>
      </c>
      <c r="D762">
        <v>2394</v>
      </c>
      <c r="E762" t="s">
        <v>1874</v>
      </c>
      <c r="F762" t="s">
        <v>88</v>
      </c>
      <c r="G762" t="s">
        <v>819</v>
      </c>
      <c r="H762" t="s">
        <v>3781</v>
      </c>
      <c r="I762" t="s">
        <v>821</v>
      </c>
      <c r="J762" t="s">
        <v>103</v>
      </c>
      <c r="K762" t="s">
        <v>1991</v>
      </c>
      <c r="L762" t="s">
        <v>3782</v>
      </c>
      <c r="M762">
        <v>154</v>
      </c>
      <c r="N762" t="s">
        <v>3783</v>
      </c>
      <c r="O762" t="s">
        <v>3784</v>
      </c>
      <c r="P762" t="s">
        <v>232</v>
      </c>
      <c r="Q762" t="s">
        <v>233</v>
      </c>
      <c r="R762" t="s">
        <v>98</v>
      </c>
      <c r="S762" t="s">
        <v>34</v>
      </c>
      <c r="T762" t="s">
        <v>34</v>
      </c>
      <c r="U762" t="s">
        <v>34</v>
      </c>
    </row>
    <row r="763" spans="1:21" hidden="1" x14ac:dyDescent="0.3">
      <c r="B763">
        <v>752</v>
      </c>
      <c r="C763" t="s">
        <v>3785</v>
      </c>
      <c r="E763" t="s">
        <v>3786</v>
      </c>
      <c r="F763" t="s">
        <v>22</v>
      </c>
      <c r="G763" t="s">
        <v>819</v>
      </c>
      <c r="H763" t="s">
        <v>3787</v>
      </c>
      <c r="I763" t="s">
        <v>3788</v>
      </c>
      <c r="J763" t="s">
        <v>52</v>
      </c>
      <c r="K763" t="s">
        <v>3789</v>
      </c>
      <c r="L763" t="s">
        <v>3790</v>
      </c>
      <c r="M763">
        <v>220</v>
      </c>
      <c r="N763" t="s">
        <v>3791</v>
      </c>
      <c r="O763" t="s">
        <v>3792</v>
      </c>
      <c r="P763" t="s">
        <v>202</v>
      </c>
      <c r="Q763" t="s">
        <v>778</v>
      </c>
      <c r="R763" t="s">
        <v>33</v>
      </c>
      <c r="S763" t="s">
        <v>34</v>
      </c>
      <c r="T763" t="s">
        <v>34</v>
      </c>
      <c r="U763" t="s">
        <v>34</v>
      </c>
    </row>
    <row r="764" spans="1:21" hidden="1" x14ac:dyDescent="0.3">
      <c r="B764">
        <v>749</v>
      </c>
      <c r="C764" t="s">
        <v>3793</v>
      </c>
      <c r="D764">
        <v>2393</v>
      </c>
      <c r="E764" t="s">
        <v>132</v>
      </c>
      <c r="F764" t="s">
        <v>22</v>
      </c>
      <c r="G764" t="s">
        <v>678</v>
      </c>
      <c r="H764" t="s">
        <v>3794</v>
      </c>
      <c r="I764" t="s">
        <v>181</v>
      </c>
      <c r="J764" t="s">
        <v>103</v>
      </c>
      <c r="K764" t="s">
        <v>3795</v>
      </c>
      <c r="L764" t="s">
        <v>3033</v>
      </c>
      <c r="M764">
        <v>23</v>
      </c>
      <c r="N764" t="s">
        <v>898</v>
      </c>
      <c r="O764" t="s">
        <v>1693</v>
      </c>
      <c r="P764" t="s">
        <v>129</v>
      </c>
      <c r="Q764" t="s">
        <v>130</v>
      </c>
      <c r="R764" t="s">
        <v>79</v>
      </c>
      <c r="S764" t="s">
        <v>34</v>
      </c>
      <c r="T764" t="s">
        <v>34</v>
      </c>
      <c r="U764" t="s">
        <v>34</v>
      </c>
    </row>
    <row r="765" spans="1:21" hidden="1" x14ac:dyDescent="0.3">
      <c r="B765">
        <v>748</v>
      </c>
      <c r="C765" t="s">
        <v>3796</v>
      </c>
      <c r="D765">
        <v>2392</v>
      </c>
      <c r="E765" t="s">
        <v>3336</v>
      </c>
      <c r="F765" t="s">
        <v>22</v>
      </c>
      <c r="G765" t="s">
        <v>1131</v>
      </c>
      <c r="H765" t="s">
        <v>3797</v>
      </c>
      <c r="I765" t="s">
        <v>111</v>
      </c>
      <c r="J765" t="s">
        <v>103</v>
      </c>
      <c r="K765" t="s">
        <v>1158</v>
      </c>
      <c r="L765" t="s">
        <v>3798</v>
      </c>
      <c r="M765">
        <v>220</v>
      </c>
      <c r="N765" t="s">
        <v>3249</v>
      </c>
      <c r="O765" t="s">
        <v>472</v>
      </c>
      <c r="P765" t="s">
        <v>139</v>
      </c>
      <c r="Q765" t="s">
        <v>442</v>
      </c>
      <c r="R765" t="s">
        <v>33</v>
      </c>
      <c r="S765" t="s">
        <v>34</v>
      </c>
      <c r="T765" t="s">
        <v>34</v>
      </c>
      <c r="U765" t="s">
        <v>34</v>
      </c>
    </row>
    <row r="766" spans="1:21" hidden="1" x14ac:dyDescent="0.3">
      <c r="B766">
        <v>747</v>
      </c>
      <c r="C766" t="s">
        <v>3799</v>
      </c>
      <c r="D766">
        <v>2389</v>
      </c>
      <c r="E766" t="s">
        <v>3800</v>
      </c>
      <c r="F766" t="s">
        <v>88</v>
      </c>
      <c r="G766" t="s">
        <v>888</v>
      </c>
      <c r="H766" t="s">
        <v>3801</v>
      </c>
      <c r="I766" t="s">
        <v>262</v>
      </c>
      <c r="J766" t="s">
        <v>103</v>
      </c>
      <c r="K766" t="s">
        <v>1665</v>
      </c>
      <c r="L766" t="s">
        <v>3802</v>
      </c>
      <c r="M766">
        <v>220</v>
      </c>
      <c r="N766" t="s">
        <v>389</v>
      </c>
      <c r="O766" t="s">
        <v>167</v>
      </c>
      <c r="P766" t="s">
        <v>114</v>
      </c>
      <c r="Q766" t="s">
        <v>114</v>
      </c>
      <c r="R766" t="s">
        <v>98</v>
      </c>
      <c r="S766" t="s">
        <v>34</v>
      </c>
      <c r="T766" t="s">
        <v>34</v>
      </c>
      <c r="U766" t="s">
        <v>34</v>
      </c>
    </row>
    <row r="767" spans="1:21" hidden="1" x14ac:dyDescent="0.3">
      <c r="B767">
        <v>746</v>
      </c>
      <c r="C767" t="s">
        <v>2875</v>
      </c>
      <c r="E767" t="s">
        <v>988</v>
      </c>
      <c r="F767" t="s">
        <v>88</v>
      </c>
      <c r="G767" t="s">
        <v>819</v>
      </c>
      <c r="H767" t="s">
        <v>3803</v>
      </c>
      <c r="I767" t="s">
        <v>990</v>
      </c>
      <c r="J767" t="s">
        <v>52</v>
      </c>
      <c r="K767" t="s">
        <v>1095</v>
      </c>
      <c r="L767" t="s">
        <v>3804</v>
      </c>
      <c r="M767">
        <v>220</v>
      </c>
      <c r="N767" t="s">
        <v>3805</v>
      </c>
      <c r="O767" t="s">
        <v>1185</v>
      </c>
      <c r="P767" t="s">
        <v>202</v>
      </c>
      <c r="Q767" t="s">
        <v>778</v>
      </c>
      <c r="R767" t="s">
        <v>98</v>
      </c>
      <c r="S767" t="s">
        <v>34</v>
      </c>
      <c r="T767" t="s">
        <v>34</v>
      </c>
      <c r="U767" t="s">
        <v>34</v>
      </c>
    </row>
    <row r="768" spans="1:21" hidden="1" x14ac:dyDescent="0.3">
      <c r="B768">
        <v>740</v>
      </c>
      <c r="C768" t="s">
        <v>3806</v>
      </c>
      <c r="E768" t="s">
        <v>1874</v>
      </c>
      <c r="F768" t="s">
        <v>22</v>
      </c>
      <c r="G768" t="s">
        <v>819</v>
      </c>
      <c r="H768" t="s">
        <v>3807</v>
      </c>
      <c r="I768" t="s">
        <v>253</v>
      </c>
      <c r="J768" t="s">
        <v>103</v>
      </c>
      <c r="K768" t="s">
        <v>335</v>
      </c>
      <c r="L768" t="s">
        <v>3808</v>
      </c>
      <c r="M768">
        <v>110</v>
      </c>
      <c r="N768" t="s">
        <v>137</v>
      </c>
      <c r="O768" t="s">
        <v>167</v>
      </c>
      <c r="P768" t="s">
        <v>129</v>
      </c>
      <c r="Q768" t="s">
        <v>1580</v>
      </c>
      <c r="R768" t="s">
        <v>33</v>
      </c>
      <c r="S768" t="s">
        <v>34</v>
      </c>
      <c r="T768" t="s">
        <v>34</v>
      </c>
      <c r="U768" t="s">
        <v>34</v>
      </c>
    </row>
    <row r="769" spans="1:21" hidden="1" x14ac:dyDescent="0.3">
      <c r="B769">
        <v>738</v>
      </c>
      <c r="C769" t="s">
        <v>3809</v>
      </c>
      <c r="D769">
        <v>2351</v>
      </c>
      <c r="E769" t="s">
        <v>3810</v>
      </c>
      <c r="F769" t="s">
        <v>22</v>
      </c>
      <c r="G769" t="s">
        <v>1131</v>
      </c>
      <c r="H769" t="s">
        <v>3811</v>
      </c>
      <c r="I769" t="s">
        <v>181</v>
      </c>
      <c r="J769" t="s">
        <v>103</v>
      </c>
      <c r="K769" t="s">
        <v>3812</v>
      </c>
      <c r="L769" t="s">
        <v>3779</v>
      </c>
      <c r="M769">
        <v>13</v>
      </c>
      <c r="N769" t="s">
        <v>565</v>
      </c>
      <c r="O769" t="s">
        <v>616</v>
      </c>
      <c r="P769" t="s">
        <v>46</v>
      </c>
      <c r="Q769" t="s">
        <v>241</v>
      </c>
      <c r="R769" t="s">
        <v>79</v>
      </c>
      <c r="S769" t="s">
        <v>34</v>
      </c>
      <c r="T769" t="s">
        <v>34</v>
      </c>
      <c r="U769" t="s">
        <v>34</v>
      </c>
    </row>
    <row r="770" spans="1:21" hidden="1" x14ac:dyDescent="0.3">
      <c r="B770">
        <v>737</v>
      </c>
      <c r="C770" t="s">
        <v>3813</v>
      </c>
      <c r="E770" t="s">
        <v>122</v>
      </c>
      <c r="F770" t="s">
        <v>22</v>
      </c>
      <c r="G770" t="s">
        <v>819</v>
      </c>
      <c r="H770" t="s">
        <v>3814</v>
      </c>
      <c r="I770" t="s">
        <v>2504</v>
      </c>
      <c r="J770" t="s">
        <v>103</v>
      </c>
      <c r="K770" t="s">
        <v>3815</v>
      </c>
      <c r="L770" t="s">
        <v>3816</v>
      </c>
      <c r="M770">
        <v>110</v>
      </c>
      <c r="N770" t="s">
        <v>137</v>
      </c>
      <c r="O770" t="s">
        <v>3817</v>
      </c>
      <c r="P770" t="s">
        <v>46</v>
      </c>
      <c r="Q770" t="s">
        <v>120</v>
      </c>
      <c r="R770" t="s">
        <v>79</v>
      </c>
      <c r="S770" t="s">
        <v>34</v>
      </c>
      <c r="T770" t="s">
        <v>34</v>
      </c>
      <c r="U770" t="s">
        <v>34</v>
      </c>
    </row>
    <row r="771" spans="1:21" hidden="1" x14ac:dyDescent="0.3">
      <c r="B771">
        <v>736</v>
      </c>
      <c r="C771" t="s">
        <v>3818</v>
      </c>
      <c r="E771" t="s">
        <v>1874</v>
      </c>
      <c r="F771" t="s">
        <v>22</v>
      </c>
      <c r="G771" t="s">
        <v>819</v>
      </c>
      <c r="H771" t="s">
        <v>3819</v>
      </c>
      <c r="I771" t="s">
        <v>262</v>
      </c>
      <c r="J771" t="s">
        <v>103</v>
      </c>
      <c r="K771" t="s">
        <v>801</v>
      </c>
      <c r="L771" t="s">
        <v>3820</v>
      </c>
      <c r="M771">
        <v>220</v>
      </c>
      <c r="N771" t="s">
        <v>389</v>
      </c>
      <c r="O771" t="s">
        <v>167</v>
      </c>
      <c r="P771" t="s">
        <v>232</v>
      </c>
      <c r="Q771" t="s">
        <v>3821</v>
      </c>
      <c r="R771" t="s">
        <v>33</v>
      </c>
      <c r="S771" t="s">
        <v>34</v>
      </c>
      <c r="T771" t="s">
        <v>34</v>
      </c>
      <c r="U771" t="s">
        <v>34</v>
      </c>
    </row>
    <row r="772" spans="1:21" hidden="1" x14ac:dyDescent="0.3">
      <c r="B772">
        <v>735</v>
      </c>
      <c r="C772" t="s">
        <v>3822</v>
      </c>
      <c r="D772">
        <v>2349</v>
      </c>
      <c r="E772" t="s">
        <v>3823</v>
      </c>
      <c r="F772" t="s">
        <v>22</v>
      </c>
      <c r="G772" t="s">
        <v>652</v>
      </c>
      <c r="H772" t="s">
        <v>3824</v>
      </c>
      <c r="I772" t="s">
        <v>3825</v>
      </c>
      <c r="J772" t="s">
        <v>103</v>
      </c>
      <c r="K772" t="s">
        <v>3826</v>
      </c>
      <c r="L772" t="s">
        <v>3827</v>
      </c>
      <c r="M772">
        <v>66</v>
      </c>
      <c r="N772" t="s">
        <v>3828</v>
      </c>
      <c r="O772" t="s">
        <v>305</v>
      </c>
      <c r="P772" t="s">
        <v>65</v>
      </c>
      <c r="Q772" t="s">
        <v>66</v>
      </c>
      <c r="R772" t="s">
        <v>79</v>
      </c>
      <c r="S772" t="s">
        <v>3829</v>
      </c>
      <c r="T772" t="s">
        <v>34</v>
      </c>
      <c r="U772" t="s">
        <v>34</v>
      </c>
    </row>
    <row r="773" spans="1:21" x14ac:dyDescent="0.3">
      <c r="A773">
        <f>A772+1</f>
        <v>1</v>
      </c>
      <c r="B773">
        <v>734</v>
      </c>
      <c r="C773" t="s">
        <v>3830</v>
      </c>
      <c r="D773">
        <v>2250</v>
      </c>
      <c r="E773" t="s">
        <v>3830</v>
      </c>
      <c r="F773" t="s">
        <v>22</v>
      </c>
      <c r="G773" t="s">
        <v>652</v>
      </c>
      <c r="H773" t="s">
        <v>3831</v>
      </c>
      <c r="I773" t="s">
        <v>198</v>
      </c>
      <c r="J773" t="s">
        <v>26</v>
      </c>
      <c r="K773" t="s">
        <v>3759</v>
      </c>
      <c r="L773" t="s">
        <v>3832</v>
      </c>
      <c r="M773">
        <v>220</v>
      </c>
      <c r="N773" t="s">
        <v>3833</v>
      </c>
      <c r="O773" t="s">
        <v>633</v>
      </c>
      <c r="P773" t="s">
        <v>202</v>
      </c>
      <c r="Q773" t="s">
        <v>778</v>
      </c>
      <c r="R773" t="s">
        <v>33</v>
      </c>
      <c r="S773" t="s">
        <v>3834</v>
      </c>
      <c r="T773" t="s">
        <v>1733</v>
      </c>
      <c r="U773" t="s">
        <v>34</v>
      </c>
    </row>
    <row r="774" spans="1:21" hidden="1" x14ac:dyDescent="0.3">
      <c r="B774">
        <v>733</v>
      </c>
      <c r="C774" t="s">
        <v>3835</v>
      </c>
      <c r="D774">
        <v>2362</v>
      </c>
      <c r="E774" t="s">
        <v>3836</v>
      </c>
      <c r="F774" t="s">
        <v>22</v>
      </c>
      <c r="G774" t="s">
        <v>652</v>
      </c>
      <c r="H774" t="s">
        <v>3837</v>
      </c>
      <c r="I774" t="s">
        <v>236</v>
      </c>
      <c r="J774" t="s">
        <v>103</v>
      </c>
      <c r="K774" t="s">
        <v>2523</v>
      </c>
      <c r="L774" t="s">
        <v>3838</v>
      </c>
      <c r="M774">
        <v>220</v>
      </c>
      <c r="N774" t="s">
        <v>633</v>
      </c>
      <c r="O774" t="s">
        <v>3839</v>
      </c>
      <c r="P774" t="s">
        <v>114</v>
      </c>
      <c r="Q774" t="s">
        <v>249</v>
      </c>
      <c r="R774" t="s">
        <v>33</v>
      </c>
      <c r="S774" t="s">
        <v>3840</v>
      </c>
      <c r="T774" t="s">
        <v>1887</v>
      </c>
      <c r="U774" t="s">
        <v>34</v>
      </c>
    </row>
    <row r="775" spans="1:21" hidden="1" x14ac:dyDescent="0.3">
      <c r="B775">
        <v>732</v>
      </c>
      <c r="C775" t="s">
        <v>3841</v>
      </c>
      <c r="D775">
        <v>2385</v>
      </c>
      <c r="E775" t="s">
        <v>3485</v>
      </c>
      <c r="F775" t="s">
        <v>88</v>
      </c>
      <c r="G775" t="s">
        <v>888</v>
      </c>
      <c r="H775" t="s">
        <v>3842</v>
      </c>
      <c r="I775" t="s">
        <v>3843</v>
      </c>
      <c r="J775" t="s">
        <v>72</v>
      </c>
      <c r="K775" t="s">
        <v>3844</v>
      </c>
      <c r="L775" t="s">
        <v>3845</v>
      </c>
      <c r="M775">
        <v>220</v>
      </c>
      <c r="N775" t="s">
        <v>3846</v>
      </c>
      <c r="O775" t="s">
        <v>248</v>
      </c>
      <c r="P775" t="s">
        <v>114</v>
      </c>
      <c r="Q775" t="s">
        <v>168</v>
      </c>
      <c r="R775" t="s">
        <v>98</v>
      </c>
      <c r="S775" t="s">
        <v>34</v>
      </c>
      <c r="T775" t="s">
        <v>34</v>
      </c>
      <c r="U775" t="s">
        <v>34</v>
      </c>
    </row>
    <row r="776" spans="1:21" hidden="1" x14ac:dyDescent="0.3">
      <c r="B776">
        <v>731</v>
      </c>
      <c r="C776" t="s">
        <v>3847</v>
      </c>
      <c r="D776">
        <v>2384</v>
      </c>
      <c r="E776" t="s">
        <v>3485</v>
      </c>
      <c r="F776" t="s">
        <v>88</v>
      </c>
      <c r="G776" t="s">
        <v>888</v>
      </c>
      <c r="H776" t="s">
        <v>3848</v>
      </c>
      <c r="I776" t="s">
        <v>3849</v>
      </c>
      <c r="J776" t="s">
        <v>72</v>
      </c>
      <c r="K776" t="s">
        <v>3850</v>
      </c>
      <c r="L776" t="s">
        <v>3851</v>
      </c>
      <c r="M776">
        <v>110</v>
      </c>
      <c r="N776" t="s">
        <v>137</v>
      </c>
      <c r="O776" t="s">
        <v>2471</v>
      </c>
      <c r="P776" t="s">
        <v>114</v>
      </c>
      <c r="Q776" t="s">
        <v>2815</v>
      </c>
      <c r="R776" t="s">
        <v>98</v>
      </c>
      <c r="S776" t="s">
        <v>34</v>
      </c>
      <c r="T776" t="s">
        <v>34</v>
      </c>
      <c r="U776" t="s">
        <v>34</v>
      </c>
    </row>
    <row r="777" spans="1:21" hidden="1" x14ac:dyDescent="0.3">
      <c r="B777">
        <v>730</v>
      </c>
      <c r="C777" t="s">
        <v>3852</v>
      </c>
      <c r="E777" t="s">
        <v>3853</v>
      </c>
      <c r="F777" t="s">
        <v>22</v>
      </c>
      <c r="G777" t="s">
        <v>36</v>
      </c>
      <c r="H777" t="s">
        <v>3854</v>
      </c>
      <c r="I777" t="s">
        <v>236</v>
      </c>
      <c r="J777" t="s">
        <v>103</v>
      </c>
      <c r="K777" t="s">
        <v>1158</v>
      </c>
      <c r="L777" t="s">
        <v>3838</v>
      </c>
      <c r="M777">
        <v>220</v>
      </c>
      <c r="N777" t="s">
        <v>638</v>
      </c>
      <c r="O777" t="s">
        <v>528</v>
      </c>
      <c r="P777" t="s">
        <v>114</v>
      </c>
      <c r="Q777" t="s">
        <v>2386</v>
      </c>
      <c r="R777" t="s">
        <v>33</v>
      </c>
      <c r="S777" t="s">
        <v>34</v>
      </c>
      <c r="T777" t="s">
        <v>34</v>
      </c>
      <c r="U777" t="s">
        <v>34</v>
      </c>
    </row>
    <row r="778" spans="1:21" hidden="1" x14ac:dyDescent="0.3">
      <c r="B778">
        <v>729</v>
      </c>
      <c r="C778" t="s">
        <v>3852</v>
      </c>
      <c r="D778">
        <v>2361</v>
      </c>
      <c r="E778" t="s">
        <v>3853</v>
      </c>
      <c r="F778" t="s">
        <v>22</v>
      </c>
      <c r="G778" t="s">
        <v>652</v>
      </c>
      <c r="H778" t="s">
        <v>3855</v>
      </c>
      <c r="I778" t="s">
        <v>236</v>
      </c>
      <c r="J778" t="s">
        <v>103</v>
      </c>
      <c r="K778" t="s">
        <v>2813</v>
      </c>
      <c r="L778" t="s">
        <v>1634</v>
      </c>
      <c r="M778">
        <v>220</v>
      </c>
      <c r="N778" t="s">
        <v>638</v>
      </c>
      <c r="O778" t="s">
        <v>528</v>
      </c>
      <c r="P778" t="s">
        <v>114</v>
      </c>
      <c r="Q778" t="s">
        <v>2386</v>
      </c>
      <c r="R778" t="s">
        <v>33</v>
      </c>
      <c r="S778" t="s">
        <v>3856</v>
      </c>
      <c r="T778" t="s">
        <v>3857</v>
      </c>
      <c r="U778" t="s">
        <v>34</v>
      </c>
    </row>
    <row r="779" spans="1:21" hidden="1" x14ac:dyDescent="0.3">
      <c r="B779">
        <v>726</v>
      </c>
      <c r="C779" t="s">
        <v>3858</v>
      </c>
      <c r="E779" t="s">
        <v>3859</v>
      </c>
      <c r="F779" t="s">
        <v>22</v>
      </c>
      <c r="G779" t="s">
        <v>36</v>
      </c>
      <c r="H779" t="s">
        <v>3860</v>
      </c>
      <c r="I779" t="s">
        <v>666</v>
      </c>
      <c r="J779" t="s">
        <v>72</v>
      </c>
      <c r="K779" t="s">
        <v>3861</v>
      </c>
      <c r="L779" t="s">
        <v>3862</v>
      </c>
      <c r="M779">
        <v>13</v>
      </c>
      <c r="N779" t="s">
        <v>2241</v>
      </c>
      <c r="O779" t="s">
        <v>248</v>
      </c>
      <c r="P779" t="s">
        <v>324</v>
      </c>
      <c r="Q779" t="s">
        <v>2594</v>
      </c>
      <c r="R779" t="s">
        <v>79</v>
      </c>
      <c r="S779" t="s">
        <v>34</v>
      </c>
      <c r="T779" t="s">
        <v>34</v>
      </c>
      <c r="U779" t="s">
        <v>34</v>
      </c>
    </row>
    <row r="780" spans="1:21" hidden="1" x14ac:dyDescent="0.3">
      <c r="B780">
        <v>725</v>
      </c>
      <c r="C780" t="s">
        <v>3863</v>
      </c>
      <c r="E780" t="s">
        <v>1587</v>
      </c>
      <c r="F780" t="s">
        <v>22</v>
      </c>
      <c r="G780" t="s">
        <v>36</v>
      </c>
      <c r="H780" t="s">
        <v>3864</v>
      </c>
      <c r="I780" t="s">
        <v>181</v>
      </c>
      <c r="J780" t="s">
        <v>103</v>
      </c>
      <c r="K780" t="s">
        <v>3061</v>
      </c>
      <c r="L780" t="s">
        <v>3865</v>
      </c>
      <c r="M780">
        <v>12</v>
      </c>
      <c r="N780" t="s">
        <v>3866</v>
      </c>
      <c r="O780" t="s">
        <v>248</v>
      </c>
      <c r="P780" t="s">
        <v>96</v>
      </c>
      <c r="Q780" t="s">
        <v>3867</v>
      </c>
      <c r="R780" t="s">
        <v>79</v>
      </c>
      <c r="S780" t="s">
        <v>34</v>
      </c>
      <c r="T780" t="s">
        <v>34</v>
      </c>
      <c r="U780" t="s">
        <v>34</v>
      </c>
    </row>
    <row r="781" spans="1:21" hidden="1" x14ac:dyDescent="0.3">
      <c r="B781">
        <v>724</v>
      </c>
      <c r="C781" t="s">
        <v>3868</v>
      </c>
      <c r="D781">
        <v>2358</v>
      </c>
      <c r="E781" t="s">
        <v>3859</v>
      </c>
      <c r="F781" t="s">
        <v>22</v>
      </c>
      <c r="G781" t="s">
        <v>2265</v>
      </c>
      <c r="H781" t="s">
        <v>3869</v>
      </c>
      <c r="I781" t="s">
        <v>630</v>
      </c>
      <c r="J781" t="s">
        <v>72</v>
      </c>
      <c r="K781" t="s">
        <v>3870</v>
      </c>
      <c r="L781" t="s">
        <v>3871</v>
      </c>
      <c r="M781">
        <v>13</v>
      </c>
      <c r="N781" t="s">
        <v>3872</v>
      </c>
      <c r="O781" t="s">
        <v>3872</v>
      </c>
      <c r="P781" t="s">
        <v>324</v>
      </c>
      <c r="Q781" t="s">
        <v>944</v>
      </c>
      <c r="R781" t="s">
        <v>79</v>
      </c>
      <c r="S781" t="s">
        <v>3873</v>
      </c>
      <c r="T781" t="s">
        <v>34</v>
      </c>
      <c r="U781" t="s">
        <v>34</v>
      </c>
    </row>
    <row r="782" spans="1:21" hidden="1" x14ac:dyDescent="0.3">
      <c r="B782">
        <v>723</v>
      </c>
      <c r="C782" t="s">
        <v>3874</v>
      </c>
      <c r="E782" t="s">
        <v>3875</v>
      </c>
      <c r="F782" t="s">
        <v>22</v>
      </c>
      <c r="G782" t="s">
        <v>819</v>
      </c>
      <c r="H782" t="s">
        <v>3876</v>
      </c>
      <c r="I782" t="s">
        <v>181</v>
      </c>
      <c r="J782" t="s">
        <v>103</v>
      </c>
      <c r="K782" t="s">
        <v>3877</v>
      </c>
      <c r="L782" t="s">
        <v>47</v>
      </c>
      <c r="M782">
        <v>23</v>
      </c>
      <c r="N782" t="s">
        <v>3878</v>
      </c>
      <c r="O782" t="s">
        <v>3878</v>
      </c>
      <c r="P782" t="s">
        <v>46</v>
      </c>
      <c r="Q782" t="s">
        <v>47</v>
      </c>
      <c r="R782" t="s">
        <v>79</v>
      </c>
      <c r="S782" t="s">
        <v>34</v>
      </c>
      <c r="T782" t="s">
        <v>34</v>
      </c>
      <c r="U782" t="s">
        <v>34</v>
      </c>
    </row>
    <row r="783" spans="1:21" hidden="1" x14ac:dyDescent="0.3">
      <c r="B783">
        <v>722</v>
      </c>
      <c r="C783" t="s">
        <v>3879</v>
      </c>
      <c r="E783" t="s">
        <v>3254</v>
      </c>
      <c r="F783" t="s">
        <v>22</v>
      </c>
      <c r="G783" t="s">
        <v>819</v>
      </c>
      <c r="H783" t="s">
        <v>3880</v>
      </c>
      <c r="I783" t="s">
        <v>434</v>
      </c>
      <c r="J783" t="s">
        <v>103</v>
      </c>
      <c r="K783" t="s">
        <v>2996</v>
      </c>
      <c r="L783" t="s">
        <v>1014</v>
      </c>
      <c r="M783">
        <v>220</v>
      </c>
      <c r="N783" t="s">
        <v>3701</v>
      </c>
      <c r="O783" t="s">
        <v>3881</v>
      </c>
      <c r="P783" t="s">
        <v>31</v>
      </c>
      <c r="Q783" t="s">
        <v>32</v>
      </c>
      <c r="R783" t="s">
        <v>33</v>
      </c>
      <c r="S783" t="s">
        <v>34</v>
      </c>
      <c r="T783" t="s">
        <v>34</v>
      </c>
      <c r="U783" t="s">
        <v>34</v>
      </c>
    </row>
    <row r="784" spans="1:21" hidden="1" x14ac:dyDescent="0.3">
      <c r="B784">
        <v>721</v>
      </c>
      <c r="C784" t="s">
        <v>3882</v>
      </c>
      <c r="D784">
        <v>2356</v>
      </c>
      <c r="E784" t="s">
        <v>333</v>
      </c>
      <c r="F784" t="s">
        <v>88</v>
      </c>
      <c r="G784" t="s">
        <v>819</v>
      </c>
      <c r="H784" t="s">
        <v>3883</v>
      </c>
      <c r="I784" t="s">
        <v>3884</v>
      </c>
      <c r="J784" t="s">
        <v>52</v>
      </c>
      <c r="K784" t="s">
        <v>3885</v>
      </c>
      <c r="L784" t="s">
        <v>3886</v>
      </c>
      <c r="M784">
        <v>220</v>
      </c>
      <c r="N784" t="s">
        <v>638</v>
      </c>
      <c r="O784" t="s">
        <v>3887</v>
      </c>
      <c r="P784" t="s">
        <v>114</v>
      </c>
      <c r="Q784" t="s">
        <v>2386</v>
      </c>
      <c r="R784" t="s">
        <v>98</v>
      </c>
      <c r="S784" t="s">
        <v>34</v>
      </c>
      <c r="T784" t="s">
        <v>34</v>
      </c>
      <c r="U784" t="s">
        <v>34</v>
      </c>
    </row>
    <row r="785" spans="2:21" hidden="1" x14ac:dyDescent="0.3">
      <c r="B785">
        <v>720</v>
      </c>
      <c r="C785" t="s">
        <v>3882</v>
      </c>
      <c r="E785" t="s">
        <v>333</v>
      </c>
      <c r="F785" t="s">
        <v>88</v>
      </c>
      <c r="G785" t="s">
        <v>36</v>
      </c>
      <c r="H785" t="s">
        <v>3888</v>
      </c>
      <c r="I785" t="s">
        <v>3884</v>
      </c>
      <c r="J785" t="s">
        <v>52</v>
      </c>
      <c r="K785" t="s">
        <v>3885</v>
      </c>
      <c r="L785" t="s">
        <v>3886</v>
      </c>
      <c r="M785">
        <v>220</v>
      </c>
      <c r="N785" t="s">
        <v>638</v>
      </c>
      <c r="O785" t="s">
        <v>3887</v>
      </c>
      <c r="P785" t="s">
        <v>114</v>
      </c>
      <c r="Q785" t="s">
        <v>2386</v>
      </c>
      <c r="R785" t="s">
        <v>98</v>
      </c>
      <c r="S785" t="s">
        <v>34</v>
      </c>
      <c r="T785" t="s">
        <v>34</v>
      </c>
      <c r="U785" t="s">
        <v>34</v>
      </c>
    </row>
    <row r="786" spans="2:21" hidden="1" x14ac:dyDescent="0.3">
      <c r="B786">
        <v>719</v>
      </c>
      <c r="C786" t="s">
        <v>3889</v>
      </c>
      <c r="E786" t="s">
        <v>2591</v>
      </c>
      <c r="F786" t="s">
        <v>22</v>
      </c>
      <c r="G786" t="s">
        <v>308</v>
      </c>
      <c r="H786" t="s">
        <v>3890</v>
      </c>
      <c r="I786" t="s">
        <v>630</v>
      </c>
      <c r="J786" t="s">
        <v>72</v>
      </c>
      <c r="K786" t="s">
        <v>2833</v>
      </c>
      <c r="L786" t="s">
        <v>3891</v>
      </c>
      <c r="M786">
        <v>23</v>
      </c>
      <c r="N786" t="s">
        <v>3892</v>
      </c>
      <c r="O786" t="s">
        <v>2247</v>
      </c>
      <c r="P786" t="s">
        <v>300</v>
      </c>
      <c r="Q786" t="s">
        <v>306</v>
      </c>
      <c r="R786" t="s">
        <v>79</v>
      </c>
      <c r="S786" t="s">
        <v>34</v>
      </c>
      <c r="T786" t="s">
        <v>34</v>
      </c>
      <c r="U786" t="s">
        <v>34</v>
      </c>
    </row>
    <row r="787" spans="2:21" hidden="1" x14ac:dyDescent="0.3">
      <c r="B787">
        <v>718</v>
      </c>
      <c r="C787" t="s">
        <v>3893</v>
      </c>
      <c r="E787" t="s">
        <v>3377</v>
      </c>
      <c r="F787" t="s">
        <v>22</v>
      </c>
      <c r="G787" t="s">
        <v>819</v>
      </c>
      <c r="H787" t="s">
        <v>3894</v>
      </c>
      <c r="I787" t="s">
        <v>1081</v>
      </c>
      <c r="J787" t="s">
        <v>72</v>
      </c>
      <c r="K787" t="s">
        <v>3895</v>
      </c>
      <c r="L787" t="s">
        <v>3896</v>
      </c>
      <c r="M787">
        <v>66</v>
      </c>
      <c r="N787" t="s">
        <v>3897</v>
      </c>
      <c r="O787" t="s">
        <v>3898</v>
      </c>
      <c r="P787" t="s">
        <v>232</v>
      </c>
      <c r="Q787" t="s">
        <v>1828</v>
      </c>
      <c r="R787" t="s">
        <v>79</v>
      </c>
      <c r="S787" t="s">
        <v>34</v>
      </c>
      <c r="T787" t="s">
        <v>34</v>
      </c>
      <c r="U787" t="s">
        <v>34</v>
      </c>
    </row>
    <row r="788" spans="2:21" hidden="1" x14ac:dyDescent="0.3">
      <c r="B788">
        <v>717</v>
      </c>
      <c r="C788" t="s">
        <v>3899</v>
      </c>
      <c r="E788" t="s">
        <v>2591</v>
      </c>
      <c r="F788" t="s">
        <v>22</v>
      </c>
      <c r="G788" t="s">
        <v>308</v>
      </c>
      <c r="H788" t="s">
        <v>3900</v>
      </c>
      <c r="I788" t="s">
        <v>666</v>
      </c>
      <c r="J788" t="s">
        <v>72</v>
      </c>
      <c r="K788" t="s">
        <v>2833</v>
      </c>
      <c r="L788" t="s">
        <v>3891</v>
      </c>
      <c r="M788">
        <v>23</v>
      </c>
      <c r="N788" t="s">
        <v>3901</v>
      </c>
      <c r="O788" t="s">
        <v>2251</v>
      </c>
      <c r="P788" t="s">
        <v>300</v>
      </c>
      <c r="Q788" t="s">
        <v>306</v>
      </c>
      <c r="R788" t="s">
        <v>79</v>
      </c>
      <c r="S788" t="s">
        <v>34</v>
      </c>
      <c r="T788" t="s">
        <v>34</v>
      </c>
      <c r="U788" t="s">
        <v>34</v>
      </c>
    </row>
    <row r="789" spans="2:21" hidden="1" x14ac:dyDescent="0.3">
      <c r="B789">
        <v>716</v>
      </c>
      <c r="C789" t="s">
        <v>3902</v>
      </c>
      <c r="E789" t="s">
        <v>2591</v>
      </c>
      <c r="F789" t="s">
        <v>22</v>
      </c>
      <c r="G789" t="s">
        <v>308</v>
      </c>
      <c r="H789" t="s">
        <v>3903</v>
      </c>
      <c r="I789" t="s">
        <v>1512</v>
      </c>
      <c r="J789" t="s">
        <v>72</v>
      </c>
      <c r="K789" t="s">
        <v>2904</v>
      </c>
      <c r="L789" t="s">
        <v>3891</v>
      </c>
      <c r="M789">
        <v>23</v>
      </c>
      <c r="N789" t="s">
        <v>3904</v>
      </c>
      <c r="O789" t="s">
        <v>2029</v>
      </c>
      <c r="P789" t="s">
        <v>300</v>
      </c>
      <c r="Q789" t="s">
        <v>306</v>
      </c>
      <c r="R789" t="s">
        <v>79</v>
      </c>
      <c r="S789" t="s">
        <v>34</v>
      </c>
      <c r="T789" t="s">
        <v>34</v>
      </c>
      <c r="U789" t="s">
        <v>34</v>
      </c>
    </row>
    <row r="790" spans="2:21" hidden="1" x14ac:dyDescent="0.3">
      <c r="B790">
        <v>715</v>
      </c>
      <c r="C790" t="s">
        <v>3905</v>
      </c>
      <c r="E790" t="s">
        <v>3906</v>
      </c>
      <c r="F790" t="s">
        <v>88</v>
      </c>
      <c r="G790" t="s">
        <v>819</v>
      </c>
      <c r="H790" t="s">
        <v>3907</v>
      </c>
      <c r="I790" t="s">
        <v>3908</v>
      </c>
      <c r="J790" t="s">
        <v>103</v>
      </c>
      <c r="K790" t="s">
        <v>3909</v>
      </c>
      <c r="L790" t="s">
        <v>3910</v>
      </c>
      <c r="M790">
        <v>110</v>
      </c>
      <c r="N790" t="s">
        <v>147</v>
      </c>
      <c r="O790" t="s">
        <v>3911</v>
      </c>
      <c r="P790" t="s">
        <v>129</v>
      </c>
      <c r="Q790" t="s">
        <v>130</v>
      </c>
      <c r="R790" t="s">
        <v>98</v>
      </c>
      <c r="S790" t="s">
        <v>34</v>
      </c>
      <c r="T790" t="s">
        <v>34</v>
      </c>
      <c r="U790" t="s">
        <v>34</v>
      </c>
    </row>
    <row r="791" spans="2:21" hidden="1" x14ac:dyDescent="0.3">
      <c r="B791">
        <v>714</v>
      </c>
      <c r="C791" t="s">
        <v>3912</v>
      </c>
      <c r="D791">
        <v>2263</v>
      </c>
      <c r="E791" t="s">
        <v>3913</v>
      </c>
      <c r="F791" t="s">
        <v>88</v>
      </c>
      <c r="G791" t="s">
        <v>888</v>
      </c>
      <c r="H791" t="s">
        <v>3914</v>
      </c>
      <c r="I791" t="s">
        <v>3915</v>
      </c>
      <c r="J791" t="s">
        <v>103</v>
      </c>
      <c r="K791" t="s">
        <v>3916</v>
      </c>
      <c r="L791" t="s">
        <v>3917</v>
      </c>
      <c r="M791">
        <v>220</v>
      </c>
      <c r="N791" t="s">
        <v>137</v>
      </c>
      <c r="O791" t="s">
        <v>3918</v>
      </c>
      <c r="P791" t="s">
        <v>114</v>
      </c>
      <c r="Q791" t="s">
        <v>344</v>
      </c>
      <c r="R791" t="s">
        <v>98</v>
      </c>
      <c r="S791" t="s">
        <v>3919</v>
      </c>
      <c r="T791" t="s">
        <v>1788</v>
      </c>
      <c r="U791" t="s">
        <v>34</v>
      </c>
    </row>
    <row r="792" spans="2:21" hidden="1" x14ac:dyDescent="0.3">
      <c r="B792">
        <v>710</v>
      </c>
      <c r="C792" t="s">
        <v>3920</v>
      </c>
      <c r="E792" t="s">
        <v>1021</v>
      </c>
      <c r="F792" t="s">
        <v>22</v>
      </c>
      <c r="G792" t="s">
        <v>819</v>
      </c>
      <c r="H792" t="s">
        <v>3921</v>
      </c>
      <c r="I792" t="s">
        <v>2007</v>
      </c>
      <c r="J792" t="s">
        <v>103</v>
      </c>
      <c r="K792" t="s">
        <v>3323</v>
      </c>
      <c r="L792" t="s">
        <v>3922</v>
      </c>
      <c r="M792">
        <v>110</v>
      </c>
      <c r="N792" t="s">
        <v>137</v>
      </c>
      <c r="O792" t="s">
        <v>2471</v>
      </c>
      <c r="P792" t="s">
        <v>139</v>
      </c>
      <c r="Q792" t="s">
        <v>3458</v>
      </c>
      <c r="R792" t="s">
        <v>79</v>
      </c>
      <c r="S792" t="s">
        <v>34</v>
      </c>
      <c r="T792" t="s">
        <v>34</v>
      </c>
      <c r="U792" t="s">
        <v>34</v>
      </c>
    </row>
    <row r="793" spans="2:21" hidden="1" x14ac:dyDescent="0.3">
      <c r="B793">
        <v>709</v>
      </c>
      <c r="C793" t="s">
        <v>3923</v>
      </c>
      <c r="E793" t="s">
        <v>122</v>
      </c>
      <c r="F793" t="s">
        <v>22</v>
      </c>
      <c r="G793" t="s">
        <v>819</v>
      </c>
      <c r="H793" t="s">
        <v>3924</v>
      </c>
      <c r="I793" t="s">
        <v>360</v>
      </c>
      <c r="J793" t="s">
        <v>103</v>
      </c>
      <c r="K793" t="s">
        <v>3925</v>
      </c>
      <c r="L793" t="s">
        <v>3926</v>
      </c>
      <c r="M793">
        <v>110</v>
      </c>
      <c r="N793" t="s">
        <v>137</v>
      </c>
      <c r="O793" t="s">
        <v>128</v>
      </c>
      <c r="P793" t="s">
        <v>46</v>
      </c>
      <c r="Q793" t="s">
        <v>158</v>
      </c>
      <c r="R793" t="s">
        <v>79</v>
      </c>
      <c r="S793" t="s">
        <v>34</v>
      </c>
      <c r="T793" t="s">
        <v>34</v>
      </c>
      <c r="U793" t="s">
        <v>34</v>
      </c>
    </row>
    <row r="794" spans="2:21" hidden="1" x14ac:dyDescent="0.3">
      <c r="B794">
        <v>708</v>
      </c>
      <c r="C794" t="s">
        <v>3927</v>
      </c>
      <c r="D794">
        <v>2295</v>
      </c>
      <c r="E794" t="s">
        <v>790</v>
      </c>
      <c r="F794" t="s">
        <v>88</v>
      </c>
      <c r="G794" t="s">
        <v>888</v>
      </c>
      <c r="H794" t="s">
        <v>3928</v>
      </c>
      <c r="I794" t="s">
        <v>181</v>
      </c>
      <c r="J794" t="s">
        <v>103</v>
      </c>
      <c r="K794" t="s">
        <v>3929</v>
      </c>
      <c r="L794" t="s">
        <v>3930</v>
      </c>
      <c r="M794">
        <v>23</v>
      </c>
      <c r="N794" t="s">
        <v>137</v>
      </c>
      <c r="O794" t="s">
        <v>1072</v>
      </c>
      <c r="P794" t="s">
        <v>202</v>
      </c>
      <c r="Q794" t="s">
        <v>202</v>
      </c>
      <c r="R794" t="s">
        <v>98</v>
      </c>
      <c r="S794" t="s">
        <v>34</v>
      </c>
      <c r="T794" t="s">
        <v>34</v>
      </c>
      <c r="U794" t="s">
        <v>34</v>
      </c>
    </row>
    <row r="795" spans="2:21" hidden="1" x14ac:dyDescent="0.3">
      <c r="B795">
        <v>705</v>
      </c>
      <c r="C795" t="s">
        <v>3931</v>
      </c>
      <c r="E795" t="s">
        <v>122</v>
      </c>
      <c r="F795" t="s">
        <v>88</v>
      </c>
      <c r="G795" t="s">
        <v>819</v>
      </c>
      <c r="H795" t="s">
        <v>3932</v>
      </c>
      <c r="I795" t="s">
        <v>890</v>
      </c>
      <c r="J795" t="s">
        <v>103</v>
      </c>
      <c r="K795" t="s">
        <v>3925</v>
      </c>
      <c r="L795" t="s">
        <v>3933</v>
      </c>
      <c r="M795">
        <v>110</v>
      </c>
      <c r="N795" t="s">
        <v>137</v>
      </c>
      <c r="O795" t="s">
        <v>407</v>
      </c>
      <c r="P795" t="s">
        <v>46</v>
      </c>
      <c r="Q795" t="s">
        <v>1222</v>
      </c>
      <c r="R795" t="s">
        <v>98</v>
      </c>
      <c r="S795" t="s">
        <v>34</v>
      </c>
      <c r="T795" t="s">
        <v>34</v>
      </c>
      <c r="U795" t="s">
        <v>34</v>
      </c>
    </row>
    <row r="796" spans="2:21" hidden="1" x14ac:dyDescent="0.3">
      <c r="B796">
        <v>704</v>
      </c>
      <c r="C796" t="s">
        <v>3934</v>
      </c>
      <c r="D796">
        <v>2144</v>
      </c>
      <c r="E796" t="s">
        <v>3203</v>
      </c>
      <c r="F796" t="s">
        <v>88</v>
      </c>
      <c r="G796" t="s">
        <v>888</v>
      </c>
      <c r="H796" t="s">
        <v>3935</v>
      </c>
      <c r="I796" t="s">
        <v>360</v>
      </c>
      <c r="J796" t="s">
        <v>72</v>
      </c>
      <c r="K796" t="s">
        <v>3694</v>
      </c>
      <c r="L796" t="s">
        <v>3936</v>
      </c>
      <c r="M796">
        <v>220</v>
      </c>
      <c r="N796" t="s">
        <v>55</v>
      </c>
      <c r="O796" t="s">
        <v>3937</v>
      </c>
      <c r="P796" t="s">
        <v>31</v>
      </c>
      <c r="Q796" t="s">
        <v>186</v>
      </c>
      <c r="R796" t="s">
        <v>98</v>
      </c>
      <c r="S796" t="s">
        <v>34</v>
      </c>
      <c r="T796" t="s">
        <v>34</v>
      </c>
      <c r="U796" t="s">
        <v>34</v>
      </c>
    </row>
    <row r="797" spans="2:21" hidden="1" x14ac:dyDescent="0.3">
      <c r="B797">
        <v>698</v>
      </c>
      <c r="C797" t="s">
        <v>2466</v>
      </c>
      <c r="E797" t="s">
        <v>1301</v>
      </c>
      <c r="F797" t="s">
        <v>22</v>
      </c>
      <c r="G797" t="s">
        <v>819</v>
      </c>
      <c r="H797" t="s">
        <v>3938</v>
      </c>
      <c r="I797" t="s">
        <v>2528</v>
      </c>
      <c r="J797" t="s">
        <v>103</v>
      </c>
      <c r="K797" t="s">
        <v>2458</v>
      </c>
      <c r="L797" t="s">
        <v>3939</v>
      </c>
      <c r="M797">
        <v>110</v>
      </c>
      <c r="N797" t="s">
        <v>471</v>
      </c>
      <c r="O797" t="s">
        <v>2471</v>
      </c>
      <c r="P797" t="s">
        <v>96</v>
      </c>
      <c r="Q797" t="s">
        <v>2472</v>
      </c>
      <c r="R797" t="s">
        <v>79</v>
      </c>
      <c r="S797" t="s">
        <v>34</v>
      </c>
      <c r="T797" t="s">
        <v>34</v>
      </c>
      <c r="U797" t="s">
        <v>34</v>
      </c>
    </row>
    <row r="798" spans="2:21" hidden="1" x14ac:dyDescent="0.3">
      <c r="B798">
        <v>697</v>
      </c>
      <c r="C798" t="s">
        <v>3940</v>
      </c>
      <c r="E798" t="s">
        <v>3672</v>
      </c>
      <c r="F798" t="s">
        <v>22</v>
      </c>
      <c r="G798" t="s">
        <v>36</v>
      </c>
      <c r="H798" t="s">
        <v>3941</v>
      </c>
      <c r="I798" t="s">
        <v>181</v>
      </c>
      <c r="J798" t="s">
        <v>103</v>
      </c>
      <c r="K798" t="s">
        <v>3942</v>
      </c>
      <c r="L798" t="s">
        <v>3943</v>
      </c>
      <c r="M798">
        <v>220</v>
      </c>
      <c r="N798" t="s">
        <v>898</v>
      </c>
      <c r="O798" t="s">
        <v>1206</v>
      </c>
      <c r="P798" t="s">
        <v>324</v>
      </c>
      <c r="Q798" t="s">
        <v>2285</v>
      </c>
      <c r="R798" t="s">
        <v>79</v>
      </c>
      <c r="S798" t="s">
        <v>34</v>
      </c>
      <c r="T798" t="s">
        <v>34</v>
      </c>
      <c r="U798" t="s">
        <v>34</v>
      </c>
    </row>
    <row r="799" spans="2:21" hidden="1" x14ac:dyDescent="0.3">
      <c r="B799">
        <v>695</v>
      </c>
      <c r="C799" t="s">
        <v>376</v>
      </c>
      <c r="D799">
        <v>2332</v>
      </c>
      <c r="E799" t="s">
        <v>377</v>
      </c>
      <c r="F799" t="s">
        <v>88</v>
      </c>
      <c r="G799" t="s">
        <v>36</v>
      </c>
      <c r="H799" t="s">
        <v>3944</v>
      </c>
      <c r="I799" t="s">
        <v>3915</v>
      </c>
      <c r="J799" t="s">
        <v>103</v>
      </c>
      <c r="K799" t="s">
        <v>3103</v>
      </c>
      <c r="L799" t="s">
        <v>3945</v>
      </c>
      <c r="M799">
        <v>220</v>
      </c>
      <c r="N799" t="s">
        <v>3946</v>
      </c>
      <c r="O799" t="s">
        <v>167</v>
      </c>
      <c r="P799" t="s">
        <v>129</v>
      </c>
      <c r="Q799" t="s">
        <v>130</v>
      </c>
      <c r="R799" t="s">
        <v>98</v>
      </c>
      <c r="S799" t="s">
        <v>34</v>
      </c>
      <c r="T799" t="s">
        <v>34</v>
      </c>
      <c r="U799" t="s">
        <v>34</v>
      </c>
    </row>
    <row r="800" spans="2:21" hidden="1" x14ac:dyDescent="0.3">
      <c r="B800">
        <v>694</v>
      </c>
      <c r="C800" t="s">
        <v>3947</v>
      </c>
      <c r="E800" t="s">
        <v>1301</v>
      </c>
      <c r="F800" t="s">
        <v>88</v>
      </c>
      <c r="G800" t="s">
        <v>819</v>
      </c>
      <c r="H800" t="s">
        <v>3948</v>
      </c>
      <c r="I800" t="s">
        <v>198</v>
      </c>
      <c r="J800" t="s">
        <v>52</v>
      </c>
      <c r="K800" t="s">
        <v>213</v>
      </c>
      <c r="L800" t="s">
        <v>3845</v>
      </c>
      <c r="M800">
        <v>220</v>
      </c>
      <c r="N800" t="s">
        <v>921</v>
      </c>
      <c r="O800" t="s">
        <v>2525</v>
      </c>
      <c r="P800" t="s">
        <v>114</v>
      </c>
      <c r="Q800" t="s">
        <v>2386</v>
      </c>
      <c r="R800" t="s">
        <v>98</v>
      </c>
      <c r="S800" t="s">
        <v>34</v>
      </c>
      <c r="T800" t="s">
        <v>34</v>
      </c>
      <c r="U800" t="s">
        <v>34</v>
      </c>
    </row>
    <row r="801" spans="2:21" hidden="1" x14ac:dyDescent="0.3">
      <c r="B801">
        <v>693</v>
      </c>
      <c r="C801" t="s">
        <v>3949</v>
      </c>
      <c r="E801" t="s">
        <v>3950</v>
      </c>
      <c r="F801" t="s">
        <v>88</v>
      </c>
      <c r="G801" t="s">
        <v>819</v>
      </c>
      <c r="H801" t="s">
        <v>3951</v>
      </c>
      <c r="I801" t="s">
        <v>1177</v>
      </c>
      <c r="J801" t="s">
        <v>52</v>
      </c>
      <c r="K801" t="s">
        <v>3247</v>
      </c>
      <c r="L801" t="s">
        <v>3952</v>
      </c>
      <c r="M801">
        <v>220</v>
      </c>
      <c r="N801" t="s">
        <v>369</v>
      </c>
      <c r="O801" t="s">
        <v>128</v>
      </c>
      <c r="P801" t="s">
        <v>57</v>
      </c>
      <c r="Q801" t="s">
        <v>1104</v>
      </c>
      <c r="R801" t="s">
        <v>98</v>
      </c>
      <c r="S801" t="s">
        <v>34</v>
      </c>
      <c r="T801" t="s">
        <v>34</v>
      </c>
      <c r="U801" t="s">
        <v>34</v>
      </c>
    </row>
    <row r="802" spans="2:21" hidden="1" x14ac:dyDescent="0.3">
      <c r="B802">
        <v>692</v>
      </c>
      <c r="C802" t="s">
        <v>3953</v>
      </c>
      <c r="D802">
        <v>2317</v>
      </c>
      <c r="E802" t="s">
        <v>49</v>
      </c>
      <c r="F802" t="s">
        <v>22</v>
      </c>
      <c r="G802" t="s">
        <v>888</v>
      </c>
      <c r="H802" t="s">
        <v>3954</v>
      </c>
      <c r="I802" t="s">
        <v>181</v>
      </c>
      <c r="J802" t="s">
        <v>103</v>
      </c>
      <c r="K802" t="s">
        <v>3955</v>
      </c>
      <c r="L802" t="s">
        <v>3956</v>
      </c>
      <c r="M802">
        <v>13</v>
      </c>
      <c r="N802" t="s">
        <v>3957</v>
      </c>
      <c r="O802" t="s">
        <v>1417</v>
      </c>
      <c r="P802" t="s">
        <v>65</v>
      </c>
      <c r="Q802" t="s">
        <v>66</v>
      </c>
      <c r="R802" t="s">
        <v>79</v>
      </c>
      <c r="S802" t="s">
        <v>3958</v>
      </c>
      <c r="T802" t="s">
        <v>34</v>
      </c>
      <c r="U802" t="s">
        <v>34</v>
      </c>
    </row>
    <row r="803" spans="2:21" hidden="1" x14ac:dyDescent="0.3">
      <c r="B803">
        <v>691</v>
      </c>
      <c r="C803" t="s">
        <v>3959</v>
      </c>
      <c r="D803">
        <v>2333</v>
      </c>
      <c r="E803" t="s">
        <v>929</v>
      </c>
      <c r="F803" t="s">
        <v>88</v>
      </c>
      <c r="G803" t="s">
        <v>819</v>
      </c>
      <c r="H803" t="s">
        <v>3960</v>
      </c>
      <c r="I803" t="s">
        <v>387</v>
      </c>
      <c r="J803" t="s">
        <v>103</v>
      </c>
      <c r="K803" t="s">
        <v>3961</v>
      </c>
      <c r="L803" t="s">
        <v>3962</v>
      </c>
      <c r="M803">
        <v>66</v>
      </c>
      <c r="N803" t="s">
        <v>137</v>
      </c>
      <c r="O803" t="s">
        <v>1845</v>
      </c>
      <c r="P803" t="s">
        <v>324</v>
      </c>
      <c r="Q803" t="s">
        <v>1026</v>
      </c>
      <c r="R803" t="s">
        <v>98</v>
      </c>
      <c r="S803" t="s">
        <v>34</v>
      </c>
      <c r="T803" t="s">
        <v>34</v>
      </c>
      <c r="U803" t="s">
        <v>34</v>
      </c>
    </row>
    <row r="804" spans="2:21" hidden="1" x14ac:dyDescent="0.3">
      <c r="B804">
        <v>687</v>
      </c>
      <c r="C804" t="s">
        <v>3963</v>
      </c>
      <c r="E804" t="s">
        <v>3742</v>
      </c>
      <c r="F804" t="s">
        <v>22</v>
      </c>
      <c r="G804" t="s">
        <v>819</v>
      </c>
      <c r="H804" t="s">
        <v>3964</v>
      </c>
      <c r="I804" t="s">
        <v>3965</v>
      </c>
      <c r="J804" t="s">
        <v>103</v>
      </c>
      <c r="K804" t="s">
        <v>3966</v>
      </c>
      <c r="L804" t="s">
        <v>3967</v>
      </c>
      <c r="M804">
        <v>220</v>
      </c>
      <c r="N804" t="s">
        <v>546</v>
      </c>
      <c r="O804" t="s">
        <v>167</v>
      </c>
      <c r="P804" t="s">
        <v>139</v>
      </c>
      <c r="Q804" t="s">
        <v>467</v>
      </c>
      <c r="R804" t="s">
        <v>33</v>
      </c>
      <c r="S804" t="s">
        <v>34</v>
      </c>
      <c r="T804" t="s">
        <v>34</v>
      </c>
      <c r="U804" t="s">
        <v>34</v>
      </c>
    </row>
    <row r="805" spans="2:21" hidden="1" x14ac:dyDescent="0.3">
      <c r="B805">
        <v>686</v>
      </c>
      <c r="C805" t="s">
        <v>3968</v>
      </c>
      <c r="D805">
        <v>2197</v>
      </c>
      <c r="E805" t="s">
        <v>3969</v>
      </c>
      <c r="F805" t="s">
        <v>22</v>
      </c>
      <c r="G805" t="s">
        <v>819</v>
      </c>
      <c r="H805" t="s">
        <v>3970</v>
      </c>
      <c r="I805" t="s">
        <v>3971</v>
      </c>
      <c r="J805" t="s">
        <v>52</v>
      </c>
      <c r="K805" t="s">
        <v>1572</v>
      </c>
      <c r="L805" t="s">
        <v>3972</v>
      </c>
      <c r="M805">
        <v>220</v>
      </c>
      <c r="N805" t="s">
        <v>546</v>
      </c>
      <c r="O805" t="s">
        <v>3973</v>
      </c>
      <c r="P805" t="s">
        <v>77</v>
      </c>
      <c r="Q805" t="s">
        <v>2576</v>
      </c>
      <c r="R805" t="s">
        <v>33</v>
      </c>
      <c r="S805" t="s">
        <v>34</v>
      </c>
      <c r="T805" t="s">
        <v>34</v>
      </c>
      <c r="U805" t="s">
        <v>34</v>
      </c>
    </row>
    <row r="806" spans="2:21" hidden="1" x14ac:dyDescent="0.3">
      <c r="B806">
        <v>685</v>
      </c>
      <c r="C806" t="s">
        <v>3968</v>
      </c>
      <c r="E806" t="s">
        <v>3747</v>
      </c>
      <c r="F806" t="s">
        <v>22</v>
      </c>
      <c r="G806" t="s">
        <v>36</v>
      </c>
      <c r="H806" t="s">
        <v>3974</v>
      </c>
      <c r="I806" t="s">
        <v>3971</v>
      </c>
      <c r="J806" t="s">
        <v>52</v>
      </c>
      <c r="K806" t="s">
        <v>1572</v>
      </c>
      <c r="L806" t="s">
        <v>3972</v>
      </c>
      <c r="M806">
        <v>220</v>
      </c>
      <c r="N806" t="s">
        <v>3975</v>
      </c>
      <c r="O806" t="s">
        <v>3976</v>
      </c>
      <c r="P806" t="s">
        <v>77</v>
      </c>
      <c r="Q806" t="s">
        <v>2576</v>
      </c>
      <c r="R806" t="s">
        <v>33</v>
      </c>
      <c r="S806" t="s">
        <v>34</v>
      </c>
      <c r="T806" t="s">
        <v>34</v>
      </c>
      <c r="U806" t="s">
        <v>34</v>
      </c>
    </row>
    <row r="807" spans="2:21" hidden="1" x14ac:dyDescent="0.3">
      <c r="B807">
        <v>684</v>
      </c>
      <c r="C807" t="s">
        <v>3977</v>
      </c>
      <c r="E807" t="s">
        <v>3978</v>
      </c>
      <c r="F807" t="s">
        <v>22</v>
      </c>
      <c r="G807" t="s">
        <v>819</v>
      </c>
      <c r="H807" t="s">
        <v>3979</v>
      </c>
      <c r="I807" t="s">
        <v>680</v>
      </c>
      <c r="J807" t="s">
        <v>681</v>
      </c>
      <c r="K807" t="s">
        <v>842</v>
      </c>
      <c r="L807" t="s">
        <v>1972</v>
      </c>
      <c r="M807">
        <v>220</v>
      </c>
      <c r="N807" t="s">
        <v>638</v>
      </c>
      <c r="O807" t="s">
        <v>472</v>
      </c>
      <c r="P807" t="s">
        <v>57</v>
      </c>
      <c r="Q807" t="s">
        <v>590</v>
      </c>
      <c r="R807" t="s">
        <v>33</v>
      </c>
      <c r="S807" t="s">
        <v>34</v>
      </c>
      <c r="T807" t="s">
        <v>34</v>
      </c>
      <c r="U807" t="s">
        <v>34</v>
      </c>
    </row>
    <row r="808" spans="2:21" hidden="1" x14ac:dyDescent="0.3">
      <c r="B808">
        <v>683</v>
      </c>
      <c r="C808" t="s">
        <v>3980</v>
      </c>
      <c r="E808" t="s">
        <v>1587</v>
      </c>
      <c r="F808" t="s">
        <v>88</v>
      </c>
      <c r="G808" t="s">
        <v>36</v>
      </c>
      <c r="H808" t="s">
        <v>3981</v>
      </c>
      <c r="I808" t="s">
        <v>181</v>
      </c>
      <c r="J808" t="s">
        <v>103</v>
      </c>
      <c r="K808" t="s">
        <v>2541</v>
      </c>
      <c r="L808" t="s">
        <v>3982</v>
      </c>
      <c r="M808">
        <v>12</v>
      </c>
      <c r="N808" t="s">
        <v>1254</v>
      </c>
      <c r="O808" t="s">
        <v>148</v>
      </c>
      <c r="P808" t="s">
        <v>96</v>
      </c>
      <c r="Q808" t="s">
        <v>922</v>
      </c>
      <c r="R808" t="s">
        <v>98</v>
      </c>
      <c r="S808" t="s">
        <v>34</v>
      </c>
      <c r="T808" t="s">
        <v>34</v>
      </c>
      <c r="U808" t="s">
        <v>34</v>
      </c>
    </row>
    <row r="809" spans="2:21" hidden="1" x14ac:dyDescent="0.3">
      <c r="B809">
        <v>682</v>
      </c>
      <c r="C809" t="s">
        <v>3983</v>
      </c>
      <c r="E809" t="s">
        <v>132</v>
      </c>
      <c r="F809" t="s">
        <v>22</v>
      </c>
      <c r="G809" t="s">
        <v>196</v>
      </c>
      <c r="H809" t="s">
        <v>3984</v>
      </c>
      <c r="I809" t="s">
        <v>181</v>
      </c>
      <c r="J809" t="s">
        <v>103</v>
      </c>
      <c r="K809" t="s">
        <v>3985</v>
      </c>
      <c r="L809" t="s">
        <v>3986</v>
      </c>
      <c r="M809">
        <v>12</v>
      </c>
      <c r="N809" t="s">
        <v>898</v>
      </c>
      <c r="O809" t="s">
        <v>1056</v>
      </c>
      <c r="P809" t="s">
        <v>96</v>
      </c>
      <c r="Q809" t="s">
        <v>825</v>
      </c>
      <c r="R809" t="s">
        <v>79</v>
      </c>
      <c r="S809" t="s">
        <v>34</v>
      </c>
      <c r="T809" t="s">
        <v>34</v>
      </c>
      <c r="U809" t="s">
        <v>34</v>
      </c>
    </row>
    <row r="810" spans="2:21" hidden="1" x14ac:dyDescent="0.3">
      <c r="B810">
        <v>681</v>
      </c>
      <c r="C810" t="s">
        <v>3987</v>
      </c>
      <c r="D810">
        <v>2433</v>
      </c>
      <c r="E810" t="s">
        <v>132</v>
      </c>
      <c r="F810" t="s">
        <v>22</v>
      </c>
      <c r="G810" t="s">
        <v>196</v>
      </c>
      <c r="H810" t="s">
        <v>3988</v>
      </c>
      <c r="I810" t="s">
        <v>181</v>
      </c>
      <c r="J810" t="s">
        <v>103</v>
      </c>
      <c r="K810" t="s">
        <v>3989</v>
      </c>
      <c r="L810" t="s">
        <v>3990</v>
      </c>
      <c r="M810">
        <v>12</v>
      </c>
      <c r="N810" t="s">
        <v>898</v>
      </c>
      <c r="O810" t="s">
        <v>1539</v>
      </c>
      <c r="P810" t="s">
        <v>96</v>
      </c>
      <c r="Q810" t="s">
        <v>825</v>
      </c>
      <c r="R810" t="s">
        <v>79</v>
      </c>
      <c r="S810" t="s">
        <v>34</v>
      </c>
      <c r="T810" t="s">
        <v>34</v>
      </c>
      <c r="U810" t="s">
        <v>34</v>
      </c>
    </row>
    <row r="811" spans="2:21" hidden="1" x14ac:dyDescent="0.3">
      <c r="B811">
        <v>1025</v>
      </c>
      <c r="C811" t="s">
        <v>3991</v>
      </c>
      <c r="D811">
        <v>2310</v>
      </c>
      <c r="E811" t="s">
        <v>3992</v>
      </c>
      <c r="F811" t="s">
        <v>88</v>
      </c>
      <c r="G811" t="s">
        <v>2265</v>
      </c>
      <c r="H811" t="s">
        <v>3993</v>
      </c>
      <c r="I811" t="s">
        <v>181</v>
      </c>
      <c r="J811" t="s">
        <v>103</v>
      </c>
      <c r="K811" t="s">
        <v>2651</v>
      </c>
      <c r="L811" t="s">
        <v>3231</v>
      </c>
      <c r="M811">
        <v>23</v>
      </c>
      <c r="N811" t="s">
        <v>622</v>
      </c>
      <c r="O811" t="s">
        <v>3994</v>
      </c>
      <c r="P811" t="s">
        <v>46</v>
      </c>
      <c r="Q811" t="s">
        <v>158</v>
      </c>
      <c r="R811" t="s">
        <v>98</v>
      </c>
      <c r="S811" t="s">
        <v>34</v>
      </c>
      <c r="T811" t="s">
        <v>34</v>
      </c>
      <c r="U811" t="s">
        <v>34</v>
      </c>
    </row>
    <row r="812" spans="2:21" hidden="1" x14ac:dyDescent="0.3">
      <c r="B812">
        <v>680</v>
      </c>
      <c r="C812" t="s">
        <v>3995</v>
      </c>
      <c r="E812" t="s">
        <v>3336</v>
      </c>
      <c r="F812" t="s">
        <v>88</v>
      </c>
      <c r="G812" t="s">
        <v>819</v>
      </c>
      <c r="H812" t="s">
        <v>3996</v>
      </c>
      <c r="I812" t="s">
        <v>181</v>
      </c>
      <c r="J812" t="s">
        <v>103</v>
      </c>
      <c r="K812" t="s">
        <v>2651</v>
      </c>
      <c r="L812" t="s">
        <v>3997</v>
      </c>
      <c r="M812">
        <v>66</v>
      </c>
      <c r="N812" t="s">
        <v>55</v>
      </c>
      <c r="O812" t="s">
        <v>299</v>
      </c>
      <c r="P812" t="s">
        <v>232</v>
      </c>
      <c r="Q812" t="s">
        <v>3124</v>
      </c>
      <c r="R812" t="s">
        <v>98</v>
      </c>
      <c r="S812" t="s">
        <v>34</v>
      </c>
      <c r="T812" t="s">
        <v>34</v>
      </c>
      <c r="U812" t="s">
        <v>34</v>
      </c>
    </row>
    <row r="813" spans="2:21" hidden="1" x14ac:dyDescent="0.3">
      <c r="B813">
        <v>679</v>
      </c>
      <c r="C813" t="s">
        <v>3998</v>
      </c>
      <c r="D813">
        <v>2342</v>
      </c>
      <c r="E813" t="s">
        <v>2715</v>
      </c>
      <c r="F813" t="s">
        <v>88</v>
      </c>
      <c r="G813" t="s">
        <v>888</v>
      </c>
      <c r="H813" t="s">
        <v>3999</v>
      </c>
      <c r="I813" t="s">
        <v>111</v>
      </c>
      <c r="J813" t="s">
        <v>103</v>
      </c>
      <c r="K813" t="s">
        <v>182</v>
      </c>
      <c r="L813" t="s">
        <v>4000</v>
      </c>
      <c r="M813">
        <v>220</v>
      </c>
      <c r="N813" t="s">
        <v>4001</v>
      </c>
      <c r="O813" t="s">
        <v>4002</v>
      </c>
      <c r="P813" t="s">
        <v>31</v>
      </c>
      <c r="Q813" t="s">
        <v>186</v>
      </c>
      <c r="R813" t="s">
        <v>98</v>
      </c>
      <c r="S813" t="s">
        <v>4003</v>
      </c>
      <c r="T813" t="s">
        <v>1160</v>
      </c>
      <c r="U813" t="s">
        <v>34</v>
      </c>
    </row>
    <row r="814" spans="2:21" hidden="1" x14ac:dyDescent="0.3">
      <c r="B814">
        <v>678</v>
      </c>
      <c r="C814" t="s">
        <v>4004</v>
      </c>
      <c r="D814">
        <v>2187</v>
      </c>
      <c r="E814" t="s">
        <v>3271</v>
      </c>
      <c r="F814" t="s">
        <v>22</v>
      </c>
      <c r="G814" t="s">
        <v>308</v>
      </c>
      <c r="H814" t="s">
        <v>4005</v>
      </c>
      <c r="I814" t="s">
        <v>4006</v>
      </c>
      <c r="J814" t="s">
        <v>72</v>
      </c>
      <c r="K814" t="s">
        <v>4007</v>
      </c>
      <c r="L814" t="s">
        <v>4008</v>
      </c>
      <c r="M814">
        <v>110</v>
      </c>
      <c r="N814" t="s">
        <v>4009</v>
      </c>
      <c r="O814" t="s">
        <v>4010</v>
      </c>
      <c r="P814" t="s">
        <v>96</v>
      </c>
      <c r="Q814" t="s">
        <v>1700</v>
      </c>
      <c r="R814" t="s">
        <v>79</v>
      </c>
      <c r="S814" t="s">
        <v>34</v>
      </c>
      <c r="T814" t="s">
        <v>34</v>
      </c>
      <c r="U814" t="s">
        <v>34</v>
      </c>
    </row>
    <row r="815" spans="2:21" hidden="1" x14ac:dyDescent="0.3">
      <c r="B815">
        <v>677</v>
      </c>
      <c r="C815" t="s">
        <v>4011</v>
      </c>
      <c r="D815">
        <v>2186</v>
      </c>
      <c r="E815" t="s">
        <v>3271</v>
      </c>
      <c r="F815" t="s">
        <v>22</v>
      </c>
      <c r="G815" t="s">
        <v>308</v>
      </c>
      <c r="H815" t="s">
        <v>4012</v>
      </c>
      <c r="I815" t="s">
        <v>4013</v>
      </c>
      <c r="J815" t="s">
        <v>72</v>
      </c>
      <c r="K815" t="s">
        <v>4014</v>
      </c>
      <c r="L815" t="s">
        <v>4008</v>
      </c>
      <c r="M815">
        <v>110</v>
      </c>
      <c r="N815" t="s">
        <v>4009</v>
      </c>
      <c r="O815" t="s">
        <v>4015</v>
      </c>
      <c r="P815" t="s">
        <v>96</v>
      </c>
      <c r="Q815" t="s">
        <v>1700</v>
      </c>
      <c r="R815" t="s">
        <v>79</v>
      </c>
      <c r="S815" t="s">
        <v>34</v>
      </c>
      <c r="T815" t="s">
        <v>34</v>
      </c>
      <c r="U815" t="s">
        <v>34</v>
      </c>
    </row>
    <row r="816" spans="2:21" hidden="1" x14ac:dyDescent="0.3">
      <c r="B816">
        <v>667</v>
      </c>
      <c r="C816" t="s">
        <v>4016</v>
      </c>
      <c r="E816" t="s">
        <v>1021</v>
      </c>
      <c r="F816" t="s">
        <v>22</v>
      </c>
      <c r="G816" t="s">
        <v>819</v>
      </c>
      <c r="H816" t="s">
        <v>4017</v>
      </c>
      <c r="I816" t="s">
        <v>2007</v>
      </c>
      <c r="J816" t="s">
        <v>103</v>
      </c>
      <c r="K816" t="s">
        <v>3323</v>
      </c>
      <c r="L816" t="s">
        <v>4018</v>
      </c>
      <c r="M816">
        <v>110</v>
      </c>
      <c r="N816" t="s">
        <v>3512</v>
      </c>
      <c r="O816" t="s">
        <v>2471</v>
      </c>
      <c r="P816" t="s">
        <v>96</v>
      </c>
      <c r="Q816" t="s">
        <v>2127</v>
      </c>
      <c r="R816" t="s">
        <v>79</v>
      </c>
      <c r="S816" t="s">
        <v>34</v>
      </c>
      <c r="T816" t="s">
        <v>34</v>
      </c>
      <c r="U816" t="s">
        <v>34</v>
      </c>
    </row>
    <row r="817" spans="2:21" hidden="1" x14ac:dyDescent="0.3">
      <c r="B817">
        <v>666</v>
      </c>
      <c r="C817" t="s">
        <v>4019</v>
      </c>
      <c r="E817" t="s">
        <v>929</v>
      </c>
      <c r="F817" t="s">
        <v>22</v>
      </c>
      <c r="G817" t="s">
        <v>819</v>
      </c>
      <c r="H817" t="s">
        <v>4020</v>
      </c>
      <c r="I817" t="s">
        <v>387</v>
      </c>
      <c r="J817" t="s">
        <v>103</v>
      </c>
      <c r="K817" t="s">
        <v>3961</v>
      </c>
      <c r="L817" t="s">
        <v>4021</v>
      </c>
      <c r="M817">
        <v>110</v>
      </c>
      <c r="N817" t="s">
        <v>137</v>
      </c>
      <c r="O817" t="s">
        <v>4022</v>
      </c>
      <c r="P817" t="s">
        <v>129</v>
      </c>
      <c r="Q817" t="s">
        <v>805</v>
      </c>
      <c r="R817" t="s">
        <v>79</v>
      </c>
      <c r="S817" t="s">
        <v>34</v>
      </c>
      <c r="T817" t="s">
        <v>34</v>
      </c>
      <c r="U817" t="s">
        <v>34</v>
      </c>
    </row>
    <row r="818" spans="2:21" hidden="1" x14ac:dyDescent="0.3">
      <c r="B818">
        <v>663</v>
      </c>
      <c r="C818" t="s">
        <v>4023</v>
      </c>
      <c r="D818">
        <v>2071</v>
      </c>
      <c r="E818" t="s">
        <v>3018</v>
      </c>
      <c r="F818" t="s">
        <v>22</v>
      </c>
      <c r="G818" t="s">
        <v>652</v>
      </c>
      <c r="H818" t="s">
        <v>4024</v>
      </c>
      <c r="I818" t="s">
        <v>2085</v>
      </c>
      <c r="J818" t="s">
        <v>52</v>
      </c>
      <c r="K818" t="s">
        <v>572</v>
      </c>
      <c r="L818" t="s">
        <v>4025</v>
      </c>
      <c r="M818">
        <v>220</v>
      </c>
      <c r="N818" t="s">
        <v>1857</v>
      </c>
      <c r="O818" t="s">
        <v>4026</v>
      </c>
      <c r="P818" t="s">
        <v>77</v>
      </c>
      <c r="Q818" t="s">
        <v>2576</v>
      </c>
      <c r="R818" t="s">
        <v>33</v>
      </c>
      <c r="S818" t="s">
        <v>4027</v>
      </c>
      <c r="T818" t="s">
        <v>34</v>
      </c>
      <c r="U818" t="s">
        <v>34</v>
      </c>
    </row>
    <row r="819" spans="2:21" hidden="1" x14ac:dyDescent="0.3">
      <c r="B819">
        <v>662</v>
      </c>
      <c r="C819" t="s">
        <v>4028</v>
      </c>
      <c r="E819" t="s">
        <v>122</v>
      </c>
      <c r="F819" t="s">
        <v>22</v>
      </c>
      <c r="G819" t="s">
        <v>819</v>
      </c>
      <c r="H819" t="s">
        <v>4029</v>
      </c>
      <c r="I819" t="s">
        <v>124</v>
      </c>
      <c r="J819" t="s">
        <v>103</v>
      </c>
      <c r="K819" t="s">
        <v>4030</v>
      </c>
      <c r="L819" t="s">
        <v>1281</v>
      </c>
      <c r="M819">
        <v>66</v>
      </c>
      <c r="N819" t="s">
        <v>137</v>
      </c>
      <c r="O819" t="s">
        <v>4031</v>
      </c>
      <c r="P819" t="s">
        <v>139</v>
      </c>
      <c r="Q819" t="s">
        <v>1281</v>
      </c>
      <c r="R819" t="s">
        <v>79</v>
      </c>
      <c r="S819" t="s">
        <v>34</v>
      </c>
      <c r="T819" t="s">
        <v>34</v>
      </c>
      <c r="U819" t="s">
        <v>34</v>
      </c>
    </row>
    <row r="820" spans="2:21" hidden="1" x14ac:dyDescent="0.3">
      <c r="B820">
        <v>661</v>
      </c>
      <c r="C820" t="s">
        <v>4032</v>
      </c>
      <c r="E820" t="s">
        <v>485</v>
      </c>
      <c r="F820" t="s">
        <v>22</v>
      </c>
      <c r="G820" t="s">
        <v>36</v>
      </c>
      <c r="H820" t="s">
        <v>4033</v>
      </c>
      <c r="I820" t="s">
        <v>461</v>
      </c>
      <c r="J820" t="s">
        <v>103</v>
      </c>
      <c r="K820" t="s">
        <v>2638</v>
      </c>
      <c r="L820" t="s">
        <v>4034</v>
      </c>
      <c r="M820">
        <v>110</v>
      </c>
      <c r="N820" t="s">
        <v>55</v>
      </c>
      <c r="O820" t="s">
        <v>1815</v>
      </c>
      <c r="P820" t="s">
        <v>202</v>
      </c>
      <c r="Q820" t="s">
        <v>778</v>
      </c>
      <c r="R820" t="s">
        <v>79</v>
      </c>
      <c r="S820" t="s">
        <v>34</v>
      </c>
      <c r="T820" t="s">
        <v>34</v>
      </c>
      <c r="U820" t="s">
        <v>34</v>
      </c>
    </row>
    <row r="821" spans="2:21" hidden="1" x14ac:dyDescent="0.3">
      <c r="B821">
        <v>660</v>
      </c>
      <c r="C821" t="s">
        <v>4035</v>
      </c>
      <c r="D821">
        <v>2303</v>
      </c>
      <c r="E821" t="s">
        <v>485</v>
      </c>
      <c r="F821" t="s">
        <v>22</v>
      </c>
      <c r="G821" t="s">
        <v>2265</v>
      </c>
      <c r="H821" t="s">
        <v>4036</v>
      </c>
      <c r="I821" t="s">
        <v>124</v>
      </c>
      <c r="J821" t="s">
        <v>103</v>
      </c>
      <c r="K821" t="s">
        <v>2638</v>
      </c>
      <c r="L821" t="s">
        <v>4037</v>
      </c>
      <c r="M821">
        <v>66</v>
      </c>
      <c r="N821" t="s">
        <v>55</v>
      </c>
      <c r="O821" t="s">
        <v>299</v>
      </c>
      <c r="P821" t="s">
        <v>232</v>
      </c>
      <c r="Q821" t="s">
        <v>4038</v>
      </c>
      <c r="R821" t="s">
        <v>79</v>
      </c>
      <c r="S821" t="s">
        <v>4039</v>
      </c>
      <c r="T821" t="s">
        <v>697</v>
      </c>
      <c r="U821" t="s">
        <v>34</v>
      </c>
    </row>
    <row r="822" spans="2:21" hidden="1" x14ac:dyDescent="0.3">
      <c r="B822">
        <v>656</v>
      </c>
      <c r="C822" t="s">
        <v>4040</v>
      </c>
      <c r="E822" t="s">
        <v>1021</v>
      </c>
      <c r="F822" t="s">
        <v>22</v>
      </c>
      <c r="G822" t="s">
        <v>819</v>
      </c>
      <c r="H822" t="s">
        <v>4041</v>
      </c>
      <c r="I822" t="s">
        <v>2804</v>
      </c>
      <c r="J822" t="s">
        <v>103</v>
      </c>
      <c r="K822" t="s">
        <v>4042</v>
      </c>
      <c r="L822" t="s">
        <v>4043</v>
      </c>
      <c r="M822">
        <v>220</v>
      </c>
      <c r="N822" t="s">
        <v>4044</v>
      </c>
      <c r="O822" t="s">
        <v>4045</v>
      </c>
      <c r="P822" t="s">
        <v>57</v>
      </c>
      <c r="Q822" t="s">
        <v>1383</v>
      </c>
      <c r="R822" t="s">
        <v>33</v>
      </c>
      <c r="S822" t="s">
        <v>34</v>
      </c>
      <c r="T822" t="s">
        <v>34</v>
      </c>
      <c r="U822" t="s">
        <v>34</v>
      </c>
    </row>
    <row r="823" spans="2:21" hidden="1" x14ac:dyDescent="0.3">
      <c r="B823">
        <v>655</v>
      </c>
      <c r="C823" t="s">
        <v>4046</v>
      </c>
      <c r="E823" t="s">
        <v>122</v>
      </c>
      <c r="F823" t="s">
        <v>22</v>
      </c>
      <c r="G823" t="s">
        <v>819</v>
      </c>
      <c r="H823" t="s">
        <v>4047</v>
      </c>
      <c r="I823" t="s">
        <v>1128</v>
      </c>
      <c r="J823" t="s">
        <v>103</v>
      </c>
      <c r="K823" t="s">
        <v>4048</v>
      </c>
      <c r="L823" t="s">
        <v>4049</v>
      </c>
      <c r="M823">
        <v>66</v>
      </c>
      <c r="N823" t="s">
        <v>137</v>
      </c>
      <c r="O823" t="s">
        <v>4050</v>
      </c>
      <c r="P823" t="s">
        <v>139</v>
      </c>
      <c r="Q823" t="s">
        <v>442</v>
      </c>
      <c r="R823" t="s">
        <v>79</v>
      </c>
      <c r="S823" t="s">
        <v>34</v>
      </c>
      <c r="T823" t="s">
        <v>34</v>
      </c>
      <c r="U823" t="s">
        <v>34</v>
      </c>
    </row>
    <row r="824" spans="2:21" hidden="1" x14ac:dyDescent="0.3">
      <c r="B824">
        <v>654</v>
      </c>
      <c r="C824" t="s">
        <v>4051</v>
      </c>
      <c r="D824">
        <v>2300</v>
      </c>
      <c r="E824" t="s">
        <v>122</v>
      </c>
      <c r="F824" t="s">
        <v>22</v>
      </c>
      <c r="G824" t="s">
        <v>819</v>
      </c>
      <c r="H824" t="s">
        <v>4052</v>
      </c>
      <c r="I824" t="s">
        <v>2504</v>
      </c>
      <c r="J824" t="s">
        <v>103</v>
      </c>
      <c r="K824" t="s">
        <v>4030</v>
      </c>
      <c r="L824" t="s">
        <v>2899</v>
      </c>
      <c r="M824">
        <v>66</v>
      </c>
      <c r="N824" t="s">
        <v>137</v>
      </c>
      <c r="O824" t="s">
        <v>4053</v>
      </c>
      <c r="P824" t="s">
        <v>139</v>
      </c>
      <c r="Q824" t="s">
        <v>442</v>
      </c>
      <c r="R824" t="s">
        <v>79</v>
      </c>
      <c r="S824" t="s">
        <v>34</v>
      </c>
      <c r="T824" t="s">
        <v>34</v>
      </c>
      <c r="U824" t="s">
        <v>34</v>
      </c>
    </row>
    <row r="825" spans="2:21" hidden="1" x14ac:dyDescent="0.3">
      <c r="B825">
        <v>653</v>
      </c>
      <c r="C825" t="s">
        <v>4054</v>
      </c>
      <c r="E825" t="s">
        <v>122</v>
      </c>
      <c r="F825" t="s">
        <v>22</v>
      </c>
      <c r="G825" t="s">
        <v>819</v>
      </c>
      <c r="H825" t="s">
        <v>4055</v>
      </c>
      <c r="I825" t="s">
        <v>360</v>
      </c>
      <c r="J825" t="s">
        <v>103</v>
      </c>
      <c r="K825" t="s">
        <v>4030</v>
      </c>
      <c r="L825" t="s">
        <v>3939</v>
      </c>
      <c r="M825">
        <v>110</v>
      </c>
      <c r="N825" t="s">
        <v>137</v>
      </c>
      <c r="O825" t="s">
        <v>4056</v>
      </c>
      <c r="P825" t="s">
        <v>96</v>
      </c>
      <c r="Q825" t="s">
        <v>2472</v>
      </c>
      <c r="R825" t="s">
        <v>33</v>
      </c>
      <c r="S825" t="s">
        <v>34</v>
      </c>
      <c r="T825" t="s">
        <v>34</v>
      </c>
      <c r="U825" t="s">
        <v>34</v>
      </c>
    </row>
    <row r="826" spans="2:21" hidden="1" x14ac:dyDescent="0.3">
      <c r="B826">
        <v>652</v>
      </c>
      <c r="C826" t="s">
        <v>4057</v>
      </c>
      <c r="E826" t="s">
        <v>1874</v>
      </c>
      <c r="F826" t="s">
        <v>22</v>
      </c>
      <c r="G826" t="s">
        <v>819</v>
      </c>
      <c r="H826" t="s">
        <v>4058</v>
      </c>
      <c r="I826" t="s">
        <v>585</v>
      </c>
      <c r="J826" t="s">
        <v>103</v>
      </c>
      <c r="K826" t="s">
        <v>4059</v>
      </c>
      <c r="L826" t="s">
        <v>4060</v>
      </c>
      <c r="M826">
        <v>110</v>
      </c>
      <c r="N826" t="s">
        <v>4061</v>
      </c>
      <c r="O826" t="s">
        <v>128</v>
      </c>
      <c r="P826" t="s">
        <v>129</v>
      </c>
      <c r="Q826" t="s">
        <v>805</v>
      </c>
      <c r="R826" t="s">
        <v>33</v>
      </c>
      <c r="S826" t="s">
        <v>34</v>
      </c>
      <c r="T826" t="s">
        <v>34</v>
      </c>
      <c r="U826" t="s">
        <v>34</v>
      </c>
    </row>
    <row r="827" spans="2:21" hidden="1" x14ac:dyDescent="0.3">
      <c r="B827">
        <v>651</v>
      </c>
      <c r="C827" t="s">
        <v>4062</v>
      </c>
      <c r="E827" t="s">
        <v>1243</v>
      </c>
      <c r="F827" t="s">
        <v>22</v>
      </c>
      <c r="G827" t="s">
        <v>819</v>
      </c>
      <c r="H827" t="s">
        <v>4063</v>
      </c>
      <c r="I827" t="s">
        <v>212</v>
      </c>
      <c r="J827" t="s">
        <v>1245</v>
      </c>
      <c r="K827" t="s">
        <v>4064</v>
      </c>
      <c r="L827" t="s">
        <v>4065</v>
      </c>
      <c r="M827">
        <v>23</v>
      </c>
      <c r="N827" t="s">
        <v>55</v>
      </c>
      <c r="O827" t="s">
        <v>4066</v>
      </c>
      <c r="P827" t="s">
        <v>202</v>
      </c>
      <c r="Q827" t="s">
        <v>202</v>
      </c>
      <c r="R827" t="s">
        <v>33</v>
      </c>
      <c r="S827" t="s">
        <v>34</v>
      </c>
      <c r="T827" t="s">
        <v>34</v>
      </c>
      <c r="U827" t="s">
        <v>34</v>
      </c>
    </row>
    <row r="828" spans="2:21" hidden="1" x14ac:dyDescent="0.3">
      <c r="B828">
        <v>650</v>
      </c>
      <c r="C828" t="s">
        <v>4067</v>
      </c>
      <c r="D828">
        <v>2296</v>
      </c>
      <c r="E828" t="s">
        <v>1874</v>
      </c>
      <c r="F828" t="s">
        <v>22</v>
      </c>
      <c r="G828" t="s">
        <v>268</v>
      </c>
      <c r="H828" t="s">
        <v>4068</v>
      </c>
      <c r="I828" t="s">
        <v>42</v>
      </c>
      <c r="J828" t="s">
        <v>103</v>
      </c>
      <c r="K828" t="s">
        <v>2855</v>
      </c>
      <c r="L828" t="s">
        <v>255</v>
      </c>
      <c r="M828">
        <v>220</v>
      </c>
      <c r="N828" t="s">
        <v>137</v>
      </c>
      <c r="O828" t="s">
        <v>1516</v>
      </c>
      <c r="P828" t="s">
        <v>96</v>
      </c>
      <c r="Q828" t="s">
        <v>258</v>
      </c>
      <c r="R828" t="s">
        <v>33</v>
      </c>
      <c r="S828" t="s">
        <v>34</v>
      </c>
      <c r="T828" t="s">
        <v>34</v>
      </c>
      <c r="U828" t="s">
        <v>34</v>
      </c>
    </row>
    <row r="829" spans="2:21" hidden="1" x14ac:dyDescent="0.3">
      <c r="B829">
        <v>649</v>
      </c>
      <c r="C829" t="s">
        <v>4069</v>
      </c>
      <c r="E829" t="s">
        <v>1874</v>
      </c>
      <c r="F829" t="s">
        <v>22</v>
      </c>
      <c r="G829" t="s">
        <v>36</v>
      </c>
      <c r="H829" t="s">
        <v>4070</v>
      </c>
      <c r="I829" t="s">
        <v>461</v>
      </c>
      <c r="J829" t="s">
        <v>52</v>
      </c>
      <c r="K829" t="s">
        <v>2082</v>
      </c>
      <c r="L829" t="s">
        <v>4071</v>
      </c>
      <c r="M829">
        <v>220</v>
      </c>
      <c r="N829" t="s">
        <v>137</v>
      </c>
      <c r="O829" t="s">
        <v>4072</v>
      </c>
      <c r="P829" t="s">
        <v>57</v>
      </c>
      <c r="Q829" t="s">
        <v>1656</v>
      </c>
      <c r="R829" t="s">
        <v>33</v>
      </c>
      <c r="S829" t="s">
        <v>34</v>
      </c>
      <c r="T829" t="s">
        <v>34</v>
      </c>
      <c r="U829" t="s">
        <v>34</v>
      </c>
    </row>
    <row r="830" spans="2:21" hidden="1" x14ac:dyDescent="0.3">
      <c r="B830">
        <v>648</v>
      </c>
      <c r="C830" t="s">
        <v>4073</v>
      </c>
      <c r="D830">
        <v>2294</v>
      </c>
      <c r="E830" t="s">
        <v>827</v>
      </c>
      <c r="F830" t="s">
        <v>22</v>
      </c>
      <c r="G830" t="s">
        <v>678</v>
      </c>
      <c r="H830" t="s">
        <v>4074</v>
      </c>
      <c r="I830" t="s">
        <v>181</v>
      </c>
      <c r="J830" t="s">
        <v>103</v>
      </c>
      <c r="K830" t="s">
        <v>1133</v>
      </c>
      <c r="L830" t="s">
        <v>4075</v>
      </c>
      <c r="M830">
        <v>23</v>
      </c>
      <c r="N830" t="s">
        <v>137</v>
      </c>
      <c r="O830" t="s">
        <v>1100</v>
      </c>
      <c r="P830" t="s">
        <v>129</v>
      </c>
      <c r="Q830" t="s">
        <v>130</v>
      </c>
      <c r="R830" t="s">
        <v>79</v>
      </c>
      <c r="S830" t="s">
        <v>34</v>
      </c>
      <c r="T830" t="s">
        <v>34</v>
      </c>
      <c r="U830" t="s">
        <v>34</v>
      </c>
    </row>
    <row r="831" spans="2:21" hidden="1" x14ac:dyDescent="0.3">
      <c r="B831">
        <v>647</v>
      </c>
      <c r="C831" t="s">
        <v>4076</v>
      </c>
      <c r="E831" t="s">
        <v>1587</v>
      </c>
      <c r="F831" t="s">
        <v>22</v>
      </c>
      <c r="G831" t="s">
        <v>36</v>
      </c>
      <c r="H831" t="s">
        <v>4077</v>
      </c>
      <c r="I831" t="s">
        <v>212</v>
      </c>
      <c r="J831" t="s">
        <v>103</v>
      </c>
      <c r="K831" t="s">
        <v>3061</v>
      </c>
      <c r="L831" t="s">
        <v>4078</v>
      </c>
      <c r="M831">
        <v>44</v>
      </c>
      <c r="N831" t="s">
        <v>147</v>
      </c>
      <c r="O831" t="s">
        <v>148</v>
      </c>
      <c r="P831" t="s">
        <v>129</v>
      </c>
      <c r="Q831" t="s">
        <v>2642</v>
      </c>
      <c r="R831" t="s">
        <v>79</v>
      </c>
      <c r="S831" t="s">
        <v>34</v>
      </c>
      <c r="T831" t="s">
        <v>34</v>
      </c>
      <c r="U831" t="s">
        <v>34</v>
      </c>
    </row>
    <row r="832" spans="2:21" hidden="1" x14ac:dyDescent="0.3">
      <c r="B832">
        <v>646</v>
      </c>
      <c r="C832" t="s">
        <v>4079</v>
      </c>
      <c r="E832" t="s">
        <v>1021</v>
      </c>
      <c r="F832" t="s">
        <v>22</v>
      </c>
      <c r="G832" t="s">
        <v>819</v>
      </c>
      <c r="H832" t="s">
        <v>4080</v>
      </c>
      <c r="I832" t="s">
        <v>2007</v>
      </c>
      <c r="J832" t="s">
        <v>103</v>
      </c>
      <c r="K832" t="s">
        <v>4081</v>
      </c>
      <c r="L832" t="s">
        <v>4082</v>
      </c>
      <c r="M832">
        <v>154</v>
      </c>
      <c r="N832" t="s">
        <v>275</v>
      </c>
      <c r="O832" t="s">
        <v>4083</v>
      </c>
      <c r="P832" t="s">
        <v>139</v>
      </c>
      <c r="Q832" t="s">
        <v>4084</v>
      </c>
      <c r="R832" t="s">
        <v>79</v>
      </c>
      <c r="S832" t="s">
        <v>34</v>
      </c>
      <c r="T832" t="s">
        <v>34</v>
      </c>
      <c r="U832" t="s">
        <v>34</v>
      </c>
    </row>
    <row r="833" spans="2:21" hidden="1" x14ac:dyDescent="0.3">
      <c r="B833">
        <v>643</v>
      </c>
      <c r="C833" t="s">
        <v>4085</v>
      </c>
      <c r="E833" t="s">
        <v>122</v>
      </c>
      <c r="F833" t="s">
        <v>22</v>
      </c>
      <c r="G833" t="s">
        <v>819</v>
      </c>
      <c r="H833" t="s">
        <v>4086</v>
      </c>
      <c r="I833" t="s">
        <v>360</v>
      </c>
      <c r="J833" t="s">
        <v>103</v>
      </c>
      <c r="K833" t="s">
        <v>3942</v>
      </c>
      <c r="L833" t="s">
        <v>4087</v>
      </c>
      <c r="M833">
        <v>110</v>
      </c>
      <c r="N833" t="s">
        <v>137</v>
      </c>
      <c r="O833" t="s">
        <v>4088</v>
      </c>
      <c r="P833" t="s">
        <v>202</v>
      </c>
      <c r="Q833" t="s">
        <v>1932</v>
      </c>
      <c r="R833" t="s">
        <v>33</v>
      </c>
      <c r="S833" t="s">
        <v>34</v>
      </c>
      <c r="T833" t="s">
        <v>34</v>
      </c>
      <c r="U833" t="s">
        <v>34</v>
      </c>
    </row>
    <row r="834" spans="2:21" hidden="1" x14ac:dyDescent="0.3">
      <c r="B834">
        <v>642</v>
      </c>
      <c r="C834" t="s">
        <v>4089</v>
      </c>
      <c r="E834" t="s">
        <v>1874</v>
      </c>
      <c r="F834" t="s">
        <v>22</v>
      </c>
      <c r="G834" t="s">
        <v>36</v>
      </c>
      <c r="H834" t="s">
        <v>4090</v>
      </c>
      <c r="I834" t="s">
        <v>181</v>
      </c>
      <c r="J834" t="s">
        <v>103</v>
      </c>
      <c r="K834" t="s">
        <v>2859</v>
      </c>
      <c r="L834" t="s">
        <v>4091</v>
      </c>
      <c r="M834">
        <v>66</v>
      </c>
      <c r="N834" t="s">
        <v>137</v>
      </c>
      <c r="O834" t="s">
        <v>248</v>
      </c>
      <c r="P834" t="s">
        <v>129</v>
      </c>
      <c r="Q834" t="s">
        <v>4092</v>
      </c>
      <c r="R834" t="s">
        <v>79</v>
      </c>
      <c r="S834" t="s">
        <v>34</v>
      </c>
      <c r="T834" t="s">
        <v>34</v>
      </c>
      <c r="U834" t="s">
        <v>34</v>
      </c>
    </row>
    <row r="835" spans="2:21" hidden="1" x14ac:dyDescent="0.3">
      <c r="B835">
        <v>641</v>
      </c>
      <c r="C835" t="s">
        <v>4093</v>
      </c>
      <c r="D835">
        <v>2275</v>
      </c>
      <c r="E835" t="s">
        <v>4094</v>
      </c>
      <c r="F835" t="s">
        <v>22</v>
      </c>
      <c r="G835" t="s">
        <v>308</v>
      </c>
      <c r="H835" t="s">
        <v>4095</v>
      </c>
      <c r="I835" t="s">
        <v>1512</v>
      </c>
      <c r="J835" t="s">
        <v>72</v>
      </c>
      <c r="K835" t="s">
        <v>3909</v>
      </c>
      <c r="L835" t="s">
        <v>4096</v>
      </c>
      <c r="M835">
        <v>23</v>
      </c>
      <c r="N835" t="s">
        <v>4097</v>
      </c>
      <c r="O835" t="s">
        <v>4098</v>
      </c>
      <c r="P835" t="s">
        <v>77</v>
      </c>
      <c r="Q835" t="s">
        <v>4099</v>
      </c>
      <c r="R835" t="s">
        <v>79</v>
      </c>
      <c r="S835" t="s">
        <v>34</v>
      </c>
      <c r="T835" t="s">
        <v>34</v>
      </c>
      <c r="U835" t="s">
        <v>34</v>
      </c>
    </row>
    <row r="836" spans="2:21" hidden="1" x14ac:dyDescent="0.3">
      <c r="B836">
        <v>640</v>
      </c>
      <c r="C836" t="s">
        <v>4100</v>
      </c>
      <c r="E836" t="s">
        <v>4094</v>
      </c>
      <c r="F836" t="s">
        <v>22</v>
      </c>
      <c r="G836" t="s">
        <v>308</v>
      </c>
      <c r="H836" t="s">
        <v>4101</v>
      </c>
      <c r="I836" t="s">
        <v>4102</v>
      </c>
      <c r="J836" t="s">
        <v>72</v>
      </c>
      <c r="K836" t="s">
        <v>4103</v>
      </c>
      <c r="L836" t="s">
        <v>4104</v>
      </c>
      <c r="M836">
        <v>23</v>
      </c>
      <c r="N836" t="s">
        <v>4105</v>
      </c>
      <c r="O836" t="s">
        <v>3174</v>
      </c>
      <c r="P836" t="s">
        <v>77</v>
      </c>
      <c r="Q836" t="s">
        <v>1140</v>
      </c>
      <c r="R836" t="s">
        <v>79</v>
      </c>
      <c r="S836" t="s">
        <v>34</v>
      </c>
      <c r="T836" t="s">
        <v>34</v>
      </c>
      <c r="U836" t="s">
        <v>34</v>
      </c>
    </row>
    <row r="837" spans="2:21" hidden="1" x14ac:dyDescent="0.3">
      <c r="B837">
        <v>639</v>
      </c>
      <c r="C837" t="s">
        <v>4106</v>
      </c>
      <c r="D837">
        <v>2391</v>
      </c>
      <c r="E837" t="s">
        <v>68</v>
      </c>
      <c r="F837" t="s">
        <v>22</v>
      </c>
      <c r="G837" t="s">
        <v>652</v>
      </c>
      <c r="H837" t="s">
        <v>4107</v>
      </c>
      <c r="I837" t="s">
        <v>1203</v>
      </c>
      <c r="J837" t="s">
        <v>72</v>
      </c>
      <c r="K837" t="s">
        <v>3909</v>
      </c>
      <c r="L837" t="s">
        <v>4108</v>
      </c>
      <c r="M837">
        <v>23</v>
      </c>
      <c r="N837" t="s">
        <v>167</v>
      </c>
      <c r="O837" t="s">
        <v>2247</v>
      </c>
      <c r="P837" t="s">
        <v>300</v>
      </c>
      <c r="Q837" t="s">
        <v>4109</v>
      </c>
      <c r="R837" t="s">
        <v>79</v>
      </c>
      <c r="S837" t="s">
        <v>4110</v>
      </c>
      <c r="T837" t="s">
        <v>34</v>
      </c>
      <c r="U837" t="s">
        <v>34</v>
      </c>
    </row>
    <row r="838" spans="2:21" hidden="1" x14ac:dyDescent="0.3">
      <c r="B838">
        <v>638</v>
      </c>
      <c r="C838" t="s">
        <v>4111</v>
      </c>
      <c r="D838">
        <v>2282</v>
      </c>
      <c r="E838" t="s">
        <v>1587</v>
      </c>
      <c r="F838" t="s">
        <v>22</v>
      </c>
      <c r="G838" t="s">
        <v>819</v>
      </c>
      <c r="H838" t="s">
        <v>4112</v>
      </c>
      <c r="I838" t="s">
        <v>821</v>
      </c>
      <c r="J838" t="s">
        <v>103</v>
      </c>
      <c r="K838" t="s">
        <v>4113</v>
      </c>
      <c r="L838" t="s">
        <v>4114</v>
      </c>
      <c r="M838">
        <v>110</v>
      </c>
      <c r="N838" t="s">
        <v>137</v>
      </c>
      <c r="O838" t="s">
        <v>4115</v>
      </c>
      <c r="P838" t="s">
        <v>96</v>
      </c>
      <c r="Q838" t="s">
        <v>4116</v>
      </c>
      <c r="R838" t="s">
        <v>79</v>
      </c>
      <c r="S838" t="s">
        <v>34</v>
      </c>
      <c r="T838" t="s">
        <v>34</v>
      </c>
      <c r="U838" t="s">
        <v>34</v>
      </c>
    </row>
    <row r="839" spans="2:21" hidden="1" x14ac:dyDescent="0.3">
      <c r="B839">
        <v>637</v>
      </c>
      <c r="C839" t="s">
        <v>4117</v>
      </c>
      <c r="D839">
        <v>1968</v>
      </c>
      <c r="E839" t="s">
        <v>4118</v>
      </c>
      <c r="F839" t="s">
        <v>22</v>
      </c>
      <c r="G839" t="s">
        <v>196</v>
      </c>
      <c r="H839" t="s">
        <v>4119</v>
      </c>
      <c r="I839" t="s">
        <v>51</v>
      </c>
      <c r="J839" t="s">
        <v>103</v>
      </c>
      <c r="K839" t="s">
        <v>1133</v>
      </c>
      <c r="L839" t="s">
        <v>2657</v>
      </c>
      <c r="M839">
        <v>220</v>
      </c>
      <c r="N839" t="s">
        <v>275</v>
      </c>
      <c r="O839" t="s">
        <v>4120</v>
      </c>
      <c r="P839" t="s">
        <v>114</v>
      </c>
      <c r="Q839" t="s">
        <v>168</v>
      </c>
      <c r="R839" t="s">
        <v>33</v>
      </c>
      <c r="S839" t="s">
        <v>34</v>
      </c>
      <c r="T839" t="s">
        <v>34</v>
      </c>
      <c r="U839" t="s">
        <v>34</v>
      </c>
    </row>
    <row r="840" spans="2:21" hidden="1" x14ac:dyDescent="0.3">
      <c r="B840">
        <v>636</v>
      </c>
      <c r="C840" t="s">
        <v>4121</v>
      </c>
      <c r="E840" t="s">
        <v>1874</v>
      </c>
      <c r="F840" t="s">
        <v>22</v>
      </c>
      <c r="G840" t="s">
        <v>819</v>
      </c>
      <c r="H840" t="s">
        <v>4122</v>
      </c>
      <c r="I840" t="s">
        <v>360</v>
      </c>
      <c r="J840" t="s">
        <v>52</v>
      </c>
      <c r="K840" t="s">
        <v>2082</v>
      </c>
      <c r="L840" t="s">
        <v>4123</v>
      </c>
      <c r="M840">
        <v>66</v>
      </c>
      <c r="N840" t="s">
        <v>137</v>
      </c>
      <c r="O840" t="s">
        <v>138</v>
      </c>
      <c r="P840" t="s">
        <v>300</v>
      </c>
      <c r="Q840" t="s">
        <v>670</v>
      </c>
      <c r="R840" t="s">
        <v>79</v>
      </c>
      <c r="S840" t="s">
        <v>34</v>
      </c>
      <c r="T840" t="s">
        <v>34</v>
      </c>
      <c r="U840" t="s">
        <v>34</v>
      </c>
    </row>
    <row r="841" spans="2:21" hidden="1" x14ac:dyDescent="0.3">
      <c r="B841">
        <v>635</v>
      </c>
      <c r="C841" t="s">
        <v>4124</v>
      </c>
      <c r="D841">
        <v>2228</v>
      </c>
      <c r="E841" t="s">
        <v>4125</v>
      </c>
      <c r="F841" t="s">
        <v>88</v>
      </c>
      <c r="G841" t="s">
        <v>888</v>
      </c>
      <c r="H841" t="s">
        <v>4126</v>
      </c>
      <c r="I841" t="s">
        <v>181</v>
      </c>
      <c r="J841" t="s">
        <v>103</v>
      </c>
      <c r="K841" t="s">
        <v>3955</v>
      </c>
      <c r="L841" t="s">
        <v>4127</v>
      </c>
      <c r="M841">
        <v>66</v>
      </c>
      <c r="N841" t="s">
        <v>4128</v>
      </c>
      <c r="O841" t="s">
        <v>4129</v>
      </c>
      <c r="P841" t="s">
        <v>324</v>
      </c>
      <c r="Q841" t="s">
        <v>2285</v>
      </c>
      <c r="R841" t="s">
        <v>98</v>
      </c>
      <c r="S841" t="s">
        <v>34</v>
      </c>
      <c r="T841" t="s">
        <v>34</v>
      </c>
      <c r="U841" t="s">
        <v>34</v>
      </c>
    </row>
    <row r="842" spans="2:21" hidden="1" x14ac:dyDescent="0.3">
      <c r="B842">
        <v>634</v>
      </c>
      <c r="C842" t="s">
        <v>4130</v>
      </c>
      <c r="D842">
        <v>2225</v>
      </c>
      <c r="E842" t="s">
        <v>4131</v>
      </c>
      <c r="F842" t="s">
        <v>88</v>
      </c>
      <c r="G842" t="s">
        <v>888</v>
      </c>
      <c r="H842" t="s">
        <v>4132</v>
      </c>
      <c r="I842" t="s">
        <v>181</v>
      </c>
      <c r="J842" t="s">
        <v>103</v>
      </c>
      <c r="K842" t="s">
        <v>2675</v>
      </c>
      <c r="L842" t="s">
        <v>4133</v>
      </c>
      <c r="M842">
        <v>66</v>
      </c>
      <c r="N842" t="s">
        <v>375</v>
      </c>
      <c r="O842" t="s">
        <v>4134</v>
      </c>
      <c r="P842" t="s">
        <v>324</v>
      </c>
      <c r="Q842" t="s">
        <v>2285</v>
      </c>
      <c r="R842" t="s">
        <v>98</v>
      </c>
      <c r="S842" t="s">
        <v>34</v>
      </c>
      <c r="T842" t="s">
        <v>34</v>
      </c>
      <c r="U842" t="s">
        <v>34</v>
      </c>
    </row>
    <row r="843" spans="2:21" hidden="1" x14ac:dyDescent="0.3">
      <c r="B843">
        <v>633</v>
      </c>
      <c r="C843" t="s">
        <v>4135</v>
      </c>
      <c r="D843">
        <v>2226</v>
      </c>
      <c r="E843" t="s">
        <v>4136</v>
      </c>
      <c r="F843" t="s">
        <v>88</v>
      </c>
      <c r="G843" t="s">
        <v>888</v>
      </c>
      <c r="H843" t="s">
        <v>4137</v>
      </c>
      <c r="I843" t="s">
        <v>181</v>
      </c>
      <c r="J843" t="s">
        <v>103</v>
      </c>
      <c r="K843" t="s">
        <v>2675</v>
      </c>
      <c r="L843" t="s">
        <v>4127</v>
      </c>
      <c r="M843">
        <v>66</v>
      </c>
      <c r="N843" t="s">
        <v>375</v>
      </c>
      <c r="O843" t="s">
        <v>4138</v>
      </c>
      <c r="P843" t="s">
        <v>324</v>
      </c>
      <c r="Q843" t="s">
        <v>2285</v>
      </c>
      <c r="R843" t="s">
        <v>98</v>
      </c>
      <c r="S843" t="s">
        <v>34</v>
      </c>
      <c r="T843" t="s">
        <v>34</v>
      </c>
      <c r="U843" t="s">
        <v>34</v>
      </c>
    </row>
    <row r="844" spans="2:21" hidden="1" x14ac:dyDescent="0.3">
      <c r="B844">
        <v>632</v>
      </c>
      <c r="C844" t="s">
        <v>4139</v>
      </c>
      <c r="D844">
        <v>2227</v>
      </c>
      <c r="E844" t="s">
        <v>4140</v>
      </c>
      <c r="F844" t="s">
        <v>88</v>
      </c>
      <c r="G844" t="s">
        <v>888</v>
      </c>
      <c r="H844" t="s">
        <v>4141</v>
      </c>
      <c r="I844" t="s">
        <v>181</v>
      </c>
      <c r="J844" t="s">
        <v>103</v>
      </c>
      <c r="K844" t="s">
        <v>2675</v>
      </c>
      <c r="L844" t="s">
        <v>4127</v>
      </c>
      <c r="M844">
        <v>66</v>
      </c>
      <c r="N844" t="s">
        <v>375</v>
      </c>
      <c r="O844" t="s">
        <v>4142</v>
      </c>
      <c r="P844" t="s">
        <v>324</v>
      </c>
      <c r="Q844" t="s">
        <v>2285</v>
      </c>
      <c r="R844" t="s">
        <v>98</v>
      </c>
      <c r="S844" t="s">
        <v>34</v>
      </c>
      <c r="T844" t="s">
        <v>34</v>
      </c>
      <c r="U844" t="s">
        <v>34</v>
      </c>
    </row>
    <row r="845" spans="2:21" hidden="1" x14ac:dyDescent="0.3">
      <c r="B845">
        <v>631</v>
      </c>
      <c r="C845" t="s">
        <v>3863</v>
      </c>
      <c r="E845" t="s">
        <v>1587</v>
      </c>
      <c r="F845" t="s">
        <v>22</v>
      </c>
      <c r="G845" t="s">
        <v>819</v>
      </c>
      <c r="H845" t="s">
        <v>4143</v>
      </c>
      <c r="I845" t="s">
        <v>181</v>
      </c>
      <c r="J845" t="s">
        <v>103</v>
      </c>
      <c r="K845" t="s">
        <v>4113</v>
      </c>
      <c r="L845" t="s">
        <v>4144</v>
      </c>
      <c r="M845">
        <v>12</v>
      </c>
      <c r="N845" t="s">
        <v>4145</v>
      </c>
      <c r="O845" t="s">
        <v>4146</v>
      </c>
      <c r="P845" t="s">
        <v>96</v>
      </c>
      <c r="Q845" t="s">
        <v>3867</v>
      </c>
      <c r="R845" t="s">
        <v>79</v>
      </c>
      <c r="S845" t="s">
        <v>34</v>
      </c>
      <c r="T845" t="s">
        <v>34</v>
      </c>
      <c r="U845" t="s">
        <v>34</v>
      </c>
    </row>
    <row r="846" spans="2:21" hidden="1" x14ac:dyDescent="0.3">
      <c r="B846">
        <v>630</v>
      </c>
      <c r="C846" t="s">
        <v>4147</v>
      </c>
      <c r="E846" t="s">
        <v>1587</v>
      </c>
      <c r="F846" t="s">
        <v>22</v>
      </c>
      <c r="G846" t="s">
        <v>819</v>
      </c>
      <c r="H846" t="s">
        <v>4148</v>
      </c>
      <c r="I846" t="s">
        <v>181</v>
      </c>
      <c r="J846" t="s">
        <v>103</v>
      </c>
      <c r="K846" t="s">
        <v>4113</v>
      </c>
      <c r="L846" t="s">
        <v>4149</v>
      </c>
      <c r="M846">
        <v>12</v>
      </c>
      <c r="N846" t="s">
        <v>137</v>
      </c>
      <c r="O846" t="s">
        <v>4150</v>
      </c>
      <c r="P846" t="s">
        <v>96</v>
      </c>
      <c r="Q846" t="s">
        <v>922</v>
      </c>
      <c r="R846" t="s">
        <v>79</v>
      </c>
      <c r="S846" t="s">
        <v>34</v>
      </c>
      <c r="T846" t="s">
        <v>34</v>
      </c>
      <c r="U846" t="s">
        <v>34</v>
      </c>
    </row>
    <row r="847" spans="2:21" hidden="1" x14ac:dyDescent="0.3">
      <c r="B847">
        <v>629</v>
      </c>
      <c r="C847" t="s">
        <v>4151</v>
      </c>
      <c r="D847">
        <v>2017</v>
      </c>
      <c r="E847" t="s">
        <v>1631</v>
      </c>
      <c r="F847" t="s">
        <v>22</v>
      </c>
      <c r="G847" t="s">
        <v>36</v>
      </c>
      <c r="H847" t="s">
        <v>4152</v>
      </c>
      <c r="I847" t="s">
        <v>4153</v>
      </c>
      <c r="J847" t="s">
        <v>52</v>
      </c>
      <c r="K847" t="s">
        <v>3236</v>
      </c>
      <c r="L847" t="s">
        <v>4154</v>
      </c>
      <c r="M847">
        <v>220</v>
      </c>
      <c r="N847" t="s">
        <v>1578</v>
      </c>
      <c r="O847" t="s">
        <v>4155</v>
      </c>
      <c r="P847" t="s">
        <v>31</v>
      </c>
      <c r="Q847" t="s">
        <v>32</v>
      </c>
      <c r="R847" t="s">
        <v>33</v>
      </c>
      <c r="S847" t="s">
        <v>34</v>
      </c>
      <c r="T847" t="s">
        <v>34</v>
      </c>
      <c r="U847" t="s">
        <v>34</v>
      </c>
    </row>
    <row r="848" spans="2:21" hidden="1" x14ac:dyDescent="0.3">
      <c r="B848">
        <v>628</v>
      </c>
      <c r="C848" t="s">
        <v>4156</v>
      </c>
      <c r="D848">
        <v>2390</v>
      </c>
      <c r="E848" t="s">
        <v>68</v>
      </c>
      <c r="F848" t="s">
        <v>22</v>
      </c>
      <c r="G848" t="s">
        <v>652</v>
      </c>
      <c r="H848" t="s">
        <v>4157</v>
      </c>
      <c r="I848" t="s">
        <v>4006</v>
      </c>
      <c r="J848" t="s">
        <v>72</v>
      </c>
      <c r="K848" t="s">
        <v>4158</v>
      </c>
      <c r="L848" t="s">
        <v>4159</v>
      </c>
      <c r="M848">
        <v>23</v>
      </c>
      <c r="N848" t="s">
        <v>167</v>
      </c>
      <c r="O848" t="s">
        <v>2251</v>
      </c>
      <c r="P848" t="s">
        <v>300</v>
      </c>
      <c r="Q848" t="s">
        <v>4109</v>
      </c>
      <c r="R848" t="s">
        <v>33</v>
      </c>
      <c r="S848" t="s">
        <v>4160</v>
      </c>
      <c r="T848" t="s">
        <v>34</v>
      </c>
      <c r="U848" t="s">
        <v>34</v>
      </c>
    </row>
    <row r="849" spans="2:21" hidden="1" x14ac:dyDescent="0.3">
      <c r="B849">
        <v>627</v>
      </c>
      <c r="C849" t="s">
        <v>4161</v>
      </c>
      <c r="E849" t="s">
        <v>3300</v>
      </c>
      <c r="F849" t="s">
        <v>22</v>
      </c>
      <c r="G849" t="s">
        <v>819</v>
      </c>
      <c r="H849" t="s">
        <v>4162</v>
      </c>
      <c r="I849" t="s">
        <v>262</v>
      </c>
      <c r="J849" t="s">
        <v>52</v>
      </c>
      <c r="K849" t="s">
        <v>412</v>
      </c>
      <c r="L849" t="s">
        <v>4163</v>
      </c>
      <c r="M849">
        <v>220</v>
      </c>
      <c r="N849" t="s">
        <v>3591</v>
      </c>
      <c r="O849" t="s">
        <v>4164</v>
      </c>
      <c r="P849" t="s">
        <v>114</v>
      </c>
      <c r="Q849" t="s">
        <v>168</v>
      </c>
      <c r="R849" t="s">
        <v>33</v>
      </c>
      <c r="S849" t="s">
        <v>34</v>
      </c>
      <c r="T849" t="s">
        <v>34</v>
      </c>
      <c r="U849" t="s">
        <v>34</v>
      </c>
    </row>
    <row r="850" spans="2:21" hidden="1" x14ac:dyDescent="0.3">
      <c r="B850">
        <v>626</v>
      </c>
      <c r="C850" t="s">
        <v>4165</v>
      </c>
      <c r="E850" t="s">
        <v>3300</v>
      </c>
      <c r="F850" t="s">
        <v>22</v>
      </c>
      <c r="G850" t="s">
        <v>819</v>
      </c>
      <c r="H850" t="s">
        <v>4166</v>
      </c>
      <c r="I850" t="s">
        <v>262</v>
      </c>
      <c r="J850" t="s">
        <v>52</v>
      </c>
      <c r="K850" t="s">
        <v>412</v>
      </c>
      <c r="L850" t="s">
        <v>2657</v>
      </c>
      <c r="M850">
        <v>220</v>
      </c>
      <c r="N850" t="s">
        <v>3591</v>
      </c>
      <c r="O850" t="s">
        <v>4167</v>
      </c>
      <c r="P850" t="s">
        <v>31</v>
      </c>
      <c r="Q850" t="s">
        <v>32</v>
      </c>
      <c r="R850" t="s">
        <v>33</v>
      </c>
      <c r="S850" t="s">
        <v>34</v>
      </c>
      <c r="T850" t="s">
        <v>34</v>
      </c>
      <c r="U850" t="s">
        <v>34</v>
      </c>
    </row>
    <row r="851" spans="2:21" hidden="1" x14ac:dyDescent="0.3">
      <c r="B851">
        <v>625</v>
      </c>
      <c r="C851" t="s">
        <v>4168</v>
      </c>
      <c r="E851" t="s">
        <v>3300</v>
      </c>
      <c r="F851" t="s">
        <v>22</v>
      </c>
      <c r="G851" t="s">
        <v>36</v>
      </c>
      <c r="H851" t="s">
        <v>4169</v>
      </c>
      <c r="I851" t="s">
        <v>51</v>
      </c>
      <c r="J851" t="s">
        <v>52</v>
      </c>
      <c r="K851" t="s">
        <v>2859</v>
      </c>
      <c r="L851" t="s">
        <v>4170</v>
      </c>
      <c r="M851">
        <v>220</v>
      </c>
      <c r="N851" t="s">
        <v>55</v>
      </c>
      <c r="O851" t="s">
        <v>4171</v>
      </c>
      <c r="P851" t="s">
        <v>114</v>
      </c>
      <c r="Q851" t="s">
        <v>168</v>
      </c>
      <c r="R851" t="s">
        <v>33</v>
      </c>
      <c r="S851" t="s">
        <v>34</v>
      </c>
      <c r="T851" t="s">
        <v>34</v>
      </c>
      <c r="U851" t="s">
        <v>34</v>
      </c>
    </row>
    <row r="852" spans="2:21" hidden="1" x14ac:dyDescent="0.3">
      <c r="B852">
        <v>624</v>
      </c>
      <c r="C852" t="s">
        <v>4168</v>
      </c>
      <c r="E852" t="s">
        <v>3300</v>
      </c>
      <c r="F852" t="s">
        <v>22</v>
      </c>
      <c r="G852" t="s">
        <v>36</v>
      </c>
      <c r="H852" t="s">
        <v>4172</v>
      </c>
      <c r="I852" t="s">
        <v>51</v>
      </c>
      <c r="J852" t="s">
        <v>103</v>
      </c>
      <c r="K852" t="s">
        <v>2859</v>
      </c>
      <c r="L852" t="s">
        <v>4170</v>
      </c>
      <c r="M852">
        <v>220</v>
      </c>
      <c r="N852" t="s">
        <v>55</v>
      </c>
      <c r="O852" t="s">
        <v>4171</v>
      </c>
      <c r="P852" t="s">
        <v>114</v>
      </c>
      <c r="Q852" t="s">
        <v>168</v>
      </c>
      <c r="R852" t="s">
        <v>33</v>
      </c>
      <c r="S852" t="s">
        <v>34</v>
      </c>
      <c r="T852" t="s">
        <v>34</v>
      </c>
      <c r="U852" t="s">
        <v>34</v>
      </c>
    </row>
    <row r="853" spans="2:21" hidden="1" x14ac:dyDescent="0.3">
      <c r="B853">
        <v>621</v>
      </c>
      <c r="C853" t="s">
        <v>4173</v>
      </c>
      <c r="E853" t="s">
        <v>4174</v>
      </c>
      <c r="F853" t="s">
        <v>22</v>
      </c>
      <c r="G853" t="s">
        <v>819</v>
      </c>
      <c r="H853" t="s">
        <v>4175</v>
      </c>
      <c r="I853" t="s">
        <v>253</v>
      </c>
      <c r="J853" t="s">
        <v>103</v>
      </c>
      <c r="K853" t="s">
        <v>2458</v>
      </c>
      <c r="L853" t="s">
        <v>4176</v>
      </c>
      <c r="M853">
        <v>220</v>
      </c>
      <c r="N853" t="s">
        <v>1730</v>
      </c>
      <c r="O853" t="s">
        <v>1840</v>
      </c>
      <c r="P853" t="s">
        <v>202</v>
      </c>
      <c r="Q853" t="s">
        <v>778</v>
      </c>
      <c r="R853" t="s">
        <v>33</v>
      </c>
      <c r="S853" t="s">
        <v>34</v>
      </c>
      <c r="T853" t="s">
        <v>34</v>
      </c>
      <c r="U853" t="s">
        <v>34</v>
      </c>
    </row>
    <row r="854" spans="2:21" hidden="1" x14ac:dyDescent="0.3">
      <c r="B854">
        <v>614</v>
      </c>
      <c r="C854" t="s">
        <v>4177</v>
      </c>
      <c r="E854" t="s">
        <v>1021</v>
      </c>
      <c r="F854" t="s">
        <v>88</v>
      </c>
      <c r="G854" t="s">
        <v>819</v>
      </c>
      <c r="H854" t="s">
        <v>4178</v>
      </c>
      <c r="I854" t="s">
        <v>2804</v>
      </c>
      <c r="J854" t="s">
        <v>103</v>
      </c>
      <c r="K854" t="s">
        <v>4179</v>
      </c>
      <c r="L854" t="s">
        <v>4180</v>
      </c>
      <c r="M854">
        <v>220</v>
      </c>
      <c r="N854" t="s">
        <v>4181</v>
      </c>
      <c r="O854" t="s">
        <v>4182</v>
      </c>
      <c r="P854" t="s">
        <v>57</v>
      </c>
      <c r="Q854" t="s">
        <v>1383</v>
      </c>
      <c r="R854" t="s">
        <v>98</v>
      </c>
      <c r="S854" t="s">
        <v>34</v>
      </c>
      <c r="T854" t="s">
        <v>34</v>
      </c>
      <c r="U854" t="s">
        <v>34</v>
      </c>
    </row>
    <row r="855" spans="2:21" hidden="1" x14ac:dyDescent="0.3">
      <c r="B855">
        <v>613</v>
      </c>
      <c r="C855" t="s">
        <v>3572</v>
      </c>
      <c r="E855" t="s">
        <v>3336</v>
      </c>
      <c r="F855" t="s">
        <v>22</v>
      </c>
      <c r="G855" t="s">
        <v>819</v>
      </c>
      <c r="H855" t="s">
        <v>4183</v>
      </c>
      <c r="I855" t="s">
        <v>181</v>
      </c>
      <c r="J855" t="s">
        <v>103</v>
      </c>
      <c r="K855" t="s">
        <v>1654</v>
      </c>
      <c r="L855" t="s">
        <v>4184</v>
      </c>
      <c r="M855">
        <v>66</v>
      </c>
      <c r="N855" t="s">
        <v>55</v>
      </c>
      <c r="O855" t="s">
        <v>85</v>
      </c>
      <c r="P855" t="s">
        <v>324</v>
      </c>
      <c r="Q855" t="s">
        <v>1026</v>
      </c>
      <c r="R855" t="s">
        <v>79</v>
      </c>
      <c r="S855" t="s">
        <v>34</v>
      </c>
      <c r="T855" t="s">
        <v>34</v>
      </c>
      <c r="U855" t="s">
        <v>34</v>
      </c>
    </row>
    <row r="856" spans="2:21" hidden="1" x14ac:dyDescent="0.3">
      <c r="B856">
        <v>612</v>
      </c>
      <c r="C856" t="s">
        <v>4185</v>
      </c>
      <c r="E856" t="s">
        <v>3336</v>
      </c>
      <c r="F856" t="s">
        <v>22</v>
      </c>
      <c r="G856" t="s">
        <v>819</v>
      </c>
      <c r="H856" t="s">
        <v>4186</v>
      </c>
      <c r="I856" t="s">
        <v>4187</v>
      </c>
      <c r="J856" t="s">
        <v>103</v>
      </c>
      <c r="K856" t="s">
        <v>1654</v>
      </c>
      <c r="L856" t="s">
        <v>4188</v>
      </c>
      <c r="M856">
        <v>66</v>
      </c>
      <c r="N856" t="s">
        <v>55</v>
      </c>
      <c r="O856" t="s">
        <v>276</v>
      </c>
      <c r="P856" t="s">
        <v>324</v>
      </c>
      <c r="Q856" t="s">
        <v>325</v>
      </c>
      <c r="R856" t="s">
        <v>79</v>
      </c>
      <c r="S856" t="s">
        <v>34</v>
      </c>
      <c r="T856" t="s">
        <v>34</v>
      </c>
      <c r="U856" t="s">
        <v>34</v>
      </c>
    </row>
    <row r="857" spans="2:21" hidden="1" x14ac:dyDescent="0.3">
      <c r="B857">
        <v>611</v>
      </c>
      <c r="C857" t="s">
        <v>4189</v>
      </c>
      <c r="D857">
        <v>2261</v>
      </c>
      <c r="E857" t="s">
        <v>1646</v>
      </c>
      <c r="F857" t="s">
        <v>22</v>
      </c>
      <c r="G857" t="s">
        <v>652</v>
      </c>
      <c r="H857" t="s">
        <v>4190</v>
      </c>
      <c r="I857" t="s">
        <v>262</v>
      </c>
      <c r="J857" t="s">
        <v>103</v>
      </c>
      <c r="K857" t="s">
        <v>405</v>
      </c>
      <c r="L857" t="s">
        <v>3706</v>
      </c>
      <c r="M857">
        <v>220</v>
      </c>
      <c r="N857" t="s">
        <v>471</v>
      </c>
      <c r="O857" t="s">
        <v>45</v>
      </c>
      <c r="P857" t="s">
        <v>114</v>
      </c>
      <c r="Q857" t="s">
        <v>114</v>
      </c>
      <c r="R857" t="s">
        <v>33</v>
      </c>
      <c r="S857" t="s">
        <v>4191</v>
      </c>
      <c r="T857" t="s">
        <v>1400</v>
      </c>
      <c r="U857" t="s">
        <v>34</v>
      </c>
    </row>
    <row r="858" spans="2:21" hidden="1" x14ac:dyDescent="0.3">
      <c r="B858">
        <v>610</v>
      </c>
      <c r="C858" t="s">
        <v>4192</v>
      </c>
      <c r="E858" t="s">
        <v>827</v>
      </c>
      <c r="F858" t="s">
        <v>22</v>
      </c>
      <c r="G858" t="s">
        <v>36</v>
      </c>
      <c r="H858" t="s">
        <v>4193</v>
      </c>
      <c r="I858" t="s">
        <v>262</v>
      </c>
      <c r="J858" t="s">
        <v>52</v>
      </c>
      <c r="K858" t="s">
        <v>2786</v>
      </c>
      <c r="L858" t="s">
        <v>4194</v>
      </c>
      <c r="M858">
        <v>220</v>
      </c>
      <c r="N858" t="s">
        <v>29</v>
      </c>
      <c r="O858" t="s">
        <v>4195</v>
      </c>
      <c r="P858" t="s">
        <v>77</v>
      </c>
      <c r="Q858" t="s">
        <v>1494</v>
      </c>
      <c r="R858" t="s">
        <v>33</v>
      </c>
      <c r="S858" t="s">
        <v>34</v>
      </c>
      <c r="T858" t="s">
        <v>34</v>
      </c>
      <c r="U858" t="s">
        <v>34</v>
      </c>
    </row>
    <row r="859" spans="2:21" hidden="1" x14ac:dyDescent="0.3">
      <c r="B859">
        <v>609</v>
      </c>
      <c r="C859" t="s">
        <v>4196</v>
      </c>
      <c r="D859">
        <v>2334</v>
      </c>
      <c r="E859" t="s">
        <v>4197</v>
      </c>
      <c r="F859" t="s">
        <v>88</v>
      </c>
      <c r="G859" t="s">
        <v>4198</v>
      </c>
      <c r="H859" t="s">
        <v>4199</v>
      </c>
      <c r="I859" t="s">
        <v>1203</v>
      </c>
      <c r="J859" t="s">
        <v>681</v>
      </c>
      <c r="K859" t="s">
        <v>2873</v>
      </c>
      <c r="L859" t="s">
        <v>4200</v>
      </c>
      <c r="M859">
        <v>23</v>
      </c>
      <c r="N859" t="s">
        <v>389</v>
      </c>
      <c r="O859" t="s">
        <v>4201</v>
      </c>
      <c r="P859" t="s">
        <v>139</v>
      </c>
      <c r="Q859" t="s">
        <v>287</v>
      </c>
      <c r="R859" t="s">
        <v>98</v>
      </c>
      <c r="S859" t="s">
        <v>34</v>
      </c>
      <c r="T859" t="s">
        <v>34</v>
      </c>
      <c r="U859" t="s">
        <v>34</v>
      </c>
    </row>
    <row r="860" spans="2:21" hidden="1" x14ac:dyDescent="0.3">
      <c r="B860">
        <v>608</v>
      </c>
      <c r="C860" t="s">
        <v>4202</v>
      </c>
      <c r="E860" t="s">
        <v>929</v>
      </c>
      <c r="F860" t="s">
        <v>22</v>
      </c>
      <c r="G860" t="s">
        <v>819</v>
      </c>
      <c r="H860" t="s">
        <v>4203</v>
      </c>
      <c r="I860" t="s">
        <v>42</v>
      </c>
      <c r="J860" t="s">
        <v>103</v>
      </c>
      <c r="K860" t="s">
        <v>3961</v>
      </c>
      <c r="L860" t="s">
        <v>4204</v>
      </c>
      <c r="M860">
        <v>110</v>
      </c>
      <c r="N860" t="s">
        <v>137</v>
      </c>
      <c r="O860" t="s">
        <v>4022</v>
      </c>
      <c r="P860" t="s">
        <v>96</v>
      </c>
      <c r="Q860" t="s">
        <v>825</v>
      </c>
      <c r="R860" t="s">
        <v>79</v>
      </c>
      <c r="S860" t="s">
        <v>34</v>
      </c>
      <c r="T860" t="s">
        <v>34</v>
      </c>
      <c r="U860" t="s">
        <v>34</v>
      </c>
    </row>
    <row r="861" spans="2:21" hidden="1" x14ac:dyDescent="0.3">
      <c r="B861">
        <v>607</v>
      </c>
      <c r="C861" t="s">
        <v>4205</v>
      </c>
      <c r="D861">
        <v>2237</v>
      </c>
      <c r="E861" t="s">
        <v>1646</v>
      </c>
      <c r="F861" t="s">
        <v>22</v>
      </c>
      <c r="G861" t="s">
        <v>652</v>
      </c>
      <c r="H861" t="s">
        <v>4206</v>
      </c>
      <c r="I861" t="s">
        <v>51</v>
      </c>
      <c r="J861" t="s">
        <v>103</v>
      </c>
      <c r="K861" t="s">
        <v>1158</v>
      </c>
      <c r="L861" t="s">
        <v>1396</v>
      </c>
      <c r="M861">
        <v>220</v>
      </c>
      <c r="N861" t="s">
        <v>1298</v>
      </c>
      <c r="O861" t="s">
        <v>2658</v>
      </c>
      <c r="P861" t="s">
        <v>114</v>
      </c>
      <c r="Q861" t="s">
        <v>114</v>
      </c>
      <c r="R861" t="s">
        <v>79</v>
      </c>
      <c r="S861" t="s">
        <v>4207</v>
      </c>
      <c r="T861" t="s">
        <v>34</v>
      </c>
      <c r="U861" t="s">
        <v>34</v>
      </c>
    </row>
    <row r="862" spans="2:21" hidden="1" x14ac:dyDescent="0.3">
      <c r="B862">
        <v>606</v>
      </c>
      <c r="C862" t="s">
        <v>4208</v>
      </c>
      <c r="E862" t="s">
        <v>1874</v>
      </c>
      <c r="F862" t="s">
        <v>22</v>
      </c>
      <c r="G862" t="s">
        <v>36</v>
      </c>
      <c r="H862" t="s">
        <v>4209</v>
      </c>
      <c r="I862" t="s">
        <v>2007</v>
      </c>
      <c r="J862" t="s">
        <v>52</v>
      </c>
      <c r="K862" t="s">
        <v>4210</v>
      </c>
      <c r="L862" t="s">
        <v>4211</v>
      </c>
      <c r="M862">
        <v>220</v>
      </c>
      <c r="N862" t="s">
        <v>137</v>
      </c>
      <c r="O862" t="s">
        <v>2658</v>
      </c>
      <c r="P862" t="s">
        <v>429</v>
      </c>
      <c r="Q862" t="s">
        <v>77</v>
      </c>
      <c r="R862" t="s">
        <v>33</v>
      </c>
      <c r="S862" t="s">
        <v>34</v>
      </c>
      <c r="T862" t="s">
        <v>34</v>
      </c>
      <c r="U862" t="s">
        <v>34</v>
      </c>
    </row>
    <row r="863" spans="2:21" hidden="1" x14ac:dyDescent="0.3">
      <c r="B863">
        <v>605</v>
      </c>
      <c r="C863" t="s">
        <v>4212</v>
      </c>
      <c r="E863" t="s">
        <v>3412</v>
      </c>
      <c r="F863" t="s">
        <v>88</v>
      </c>
      <c r="G863" t="s">
        <v>2265</v>
      </c>
      <c r="H863" t="s">
        <v>4213</v>
      </c>
      <c r="I863" t="s">
        <v>4214</v>
      </c>
      <c r="J863" t="s">
        <v>103</v>
      </c>
      <c r="K863" t="s">
        <v>4215</v>
      </c>
      <c r="L863" t="s">
        <v>4216</v>
      </c>
      <c r="M863">
        <v>220</v>
      </c>
      <c r="N863" t="s">
        <v>389</v>
      </c>
      <c r="O863" t="s">
        <v>4217</v>
      </c>
      <c r="P863" t="s">
        <v>129</v>
      </c>
      <c r="Q863" t="s">
        <v>130</v>
      </c>
      <c r="R863" t="s">
        <v>98</v>
      </c>
      <c r="S863" t="s">
        <v>34</v>
      </c>
      <c r="T863" t="s">
        <v>34</v>
      </c>
      <c r="U863" t="s">
        <v>34</v>
      </c>
    </row>
    <row r="864" spans="2:21" hidden="1" x14ac:dyDescent="0.3">
      <c r="B864">
        <v>604</v>
      </c>
      <c r="C864" t="s">
        <v>4218</v>
      </c>
      <c r="D864">
        <v>2236</v>
      </c>
      <c r="E864" t="s">
        <v>333</v>
      </c>
      <c r="F864" t="s">
        <v>22</v>
      </c>
      <c r="G864" t="s">
        <v>819</v>
      </c>
      <c r="H864" t="s">
        <v>4219</v>
      </c>
      <c r="I864" t="s">
        <v>4220</v>
      </c>
      <c r="J864" t="s">
        <v>103</v>
      </c>
      <c r="K864" t="s">
        <v>1158</v>
      </c>
      <c r="L864" t="s">
        <v>4221</v>
      </c>
      <c r="M864">
        <v>220</v>
      </c>
      <c r="N864" t="s">
        <v>1578</v>
      </c>
      <c r="O864" t="s">
        <v>2800</v>
      </c>
      <c r="P864" t="s">
        <v>139</v>
      </c>
      <c r="Q864" t="s">
        <v>1050</v>
      </c>
      <c r="R864" t="s">
        <v>79</v>
      </c>
      <c r="S864" t="s">
        <v>34</v>
      </c>
      <c r="T864" t="s">
        <v>34</v>
      </c>
      <c r="U864" t="s">
        <v>34</v>
      </c>
    </row>
    <row r="865" spans="1:21" hidden="1" x14ac:dyDescent="0.3">
      <c r="B865">
        <v>603</v>
      </c>
      <c r="C865" t="s">
        <v>4222</v>
      </c>
      <c r="D865">
        <v>2233</v>
      </c>
      <c r="E865" t="s">
        <v>4223</v>
      </c>
      <c r="F865" t="s">
        <v>22</v>
      </c>
      <c r="G865" t="s">
        <v>2265</v>
      </c>
      <c r="H865" t="s">
        <v>4224</v>
      </c>
      <c r="I865" t="s">
        <v>181</v>
      </c>
      <c r="J865" t="s">
        <v>103</v>
      </c>
      <c r="K865" t="s">
        <v>1098</v>
      </c>
      <c r="L865" t="s">
        <v>4225</v>
      </c>
      <c r="M865">
        <v>23</v>
      </c>
      <c r="N865" t="s">
        <v>137</v>
      </c>
      <c r="O865" t="s">
        <v>1693</v>
      </c>
      <c r="P865" t="s">
        <v>114</v>
      </c>
      <c r="Q865" t="s">
        <v>168</v>
      </c>
      <c r="R865" t="s">
        <v>33</v>
      </c>
      <c r="S865" t="s">
        <v>4226</v>
      </c>
      <c r="T865" t="s">
        <v>34</v>
      </c>
      <c r="U865" t="s">
        <v>34</v>
      </c>
    </row>
    <row r="866" spans="1:21" hidden="1" x14ac:dyDescent="0.3">
      <c r="B866">
        <v>602</v>
      </c>
      <c r="C866" t="s">
        <v>4227</v>
      </c>
      <c r="E866" t="s">
        <v>333</v>
      </c>
      <c r="F866" t="s">
        <v>22</v>
      </c>
      <c r="G866" t="s">
        <v>819</v>
      </c>
      <c r="H866" t="s">
        <v>4228</v>
      </c>
      <c r="I866" t="s">
        <v>829</v>
      </c>
      <c r="J866" t="s">
        <v>52</v>
      </c>
      <c r="K866" t="s">
        <v>189</v>
      </c>
      <c r="L866" t="s">
        <v>4229</v>
      </c>
      <c r="M866">
        <v>220</v>
      </c>
      <c r="N866" t="s">
        <v>1578</v>
      </c>
      <c r="O866" t="s">
        <v>999</v>
      </c>
      <c r="P866" t="s">
        <v>57</v>
      </c>
      <c r="Q866" t="s">
        <v>58</v>
      </c>
      <c r="R866" t="s">
        <v>33</v>
      </c>
      <c r="S866" t="s">
        <v>34</v>
      </c>
      <c r="T866" t="s">
        <v>34</v>
      </c>
      <c r="U866" t="s">
        <v>34</v>
      </c>
    </row>
    <row r="867" spans="1:21" hidden="1" x14ac:dyDescent="0.3">
      <c r="B867">
        <v>601</v>
      </c>
      <c r="C867" t="s">
        <v>4230</v>
      </c>
      <c r="D867">
        <v>2277</v>
      </c>
      <c r="E867" t="s">
        <v>1900</v>
      </c>
      <c r="F867" t="s">
        <v>22</v>
      </c>
      <c r="G867" t="s">
        <v>678</v>
      </c>
      <c r="H867" t="s">
        <v>4231</v>
      </c>
      <c r="I867" t="s">
        <v>821</v>
      </c>
      <c r="J867" t="s">
        <v>103</v>
      </c>
      <c r="K867" t="s">
        <v>3694</v>
      </c>
      <c r="L867" t="s">
        <v>4232</v>
      </c>
      <c r="M867">
        <v>110</v>
      </c>
      <c r="N867" t="s">
        <v>3512</v>
      </c>
      <c r="O867" t="s">
        <v>4233</v>
      </c>
      <c r="P867" t="s">
        <v>96</v>
      </c>
      <c r="Q867" t="s">
        <v>1234</v>
      </c>
      <c r="R867" t="s">
        <v>79</v>
      </c>
      <c r="S867" t="s">
        <v>34</v>
      </c>
      <c r="T867" t="s">
        <v>34</v>
      </c>
      <c r="U867" t="s">
        <v>34</v>
      </c>
    </row>
    <row r="868" spans="1:21" x14ac:dyDescent="0.3">
      <c r="A868">
        <f>A867+1</f>
        <v>1</v>
      </c>
      <c r="B868">
        <v>600</v>
      </c>
      <c r="C868" t="s">
        <v>4234</v>
      </c>
      <c r="D868">
        <v>2090</v>
      </c>
      <c r="E868" t="s">
        <v>2293</v>
      </c>
      <c r="F868" t="s">
        <v>88</v>
      </c>
      <c r="G868" t="s">
        <v>819</v>
      </c>
      <c r="H868" t="s">
        <v>4235</v>
      </c>
      <c r="I868" t="s">
        <v>809</v>
      </c>
      <c r="J868" t="s">
        <v>26</v>
      </c>
      <c r="K868" t="s">
        <v>4236</v>
      </c>
      <c r="L868" t="s">
        <v>4237</v>
      </c>
      <c r="M868">
        <v>220</v>
      </c>
      <c r="N868" t="s">
        <v>811</v>
      </c>
      <c r="O868" t="s">
        <v>167</v>
      </c>
      <c r="P868" t="s">
        <v>202</v>
      </c>
      <c r="Q868" t="s">
        <v>4238</v>
      </c>
      <c r="R868" t="s">
        <v>98</v>
      </c>
      <c r="S868" t="s">
        <v>34</v>
      </c>
      <c r="T868" t="s">
        <v>34</v>
      </c>
      <c r="U868" t="s">
        <v>34</v>
      </c>
    </row>
    <row r="869" spans="1:21" hidden="1" x14ac:dyDescent="0.3">
      <c r="B869">
        <v>599</v>
      </c>
      <c r="C869" t="s">
        <v>4239</v>
      </c>
      <c r="E869" t="s">
        <v>122</v>
      </c>
      <c r="F869" t="s">
        <v>22</v>
      </c>
      <c r="G869" t="s">
        <v>819</v>
      </c>
      <c r="H869" t="s">
        <v>4240</v>
      </c>
      <c r="I869" t="s">
        <v>360</v>
      </c>
      <c r="J869" t="s">
        <v>103</v>
      </c>
      <c r="K869" t="s">
        <v>4241</v>
      </c>
      <c r="L869" t="s">
        <v>4242</v>
      </c>
      <c r="M869">
        <v>110</v>
      </c>
      <c r="N869" t="s">
        <v>137</v>
      </c>
      <c r="O869" t="s">
        <v>4243</v>
      </c>
      <c r="P869" t="s">
        <v>96</v>
      </c>
      <c r="Q869" t="s">
        <v>4244</v>
      </c>
      <c r="R869" t="s">
        <v>79</v>
      </c>
      <c r="S869" t="s">
        <v>34</v>
      </c>
      <c r="T869" t="s">
        <v>34</v>
      </c>
      <c r="U869" t="s">
        <v>34</v>
      </c>
    </row>
    <row r="870" spans="1:21" hidden="1" x14ac:dyDescent="0.3">
      <c r="B870">
        <v>598</v>
      </c>
      <c r="C870" t="s">
        <v>4245</v>
      </c>
      <c r="D870">
        <v>2128</v>
      </c>
      <c r="E870" t="s">
        <v>4246</v>
      </c>
      <c r="F870" t="s">
        <v>22</v>
      </c>
      <c r="G870" t="s">
        <v>678</v>
      </c>
      <c r="H870" t="s">
        <v>4247</v>
      </c>
      <c r="I870" t="s">
        <v>42</v>
      </c>
      <c r="J870" t="s">
        <v>52</v>
      </c>
      <c r="K870" t="s">
        <v>2326</v>
      </c>
      <c r="L870" t="s">
        <v>4248</v>
      </c>
      <c r="M870">
        <v>220</v>
      </c>
      <c r="N870" t="s">
        <v>4249</v>
      </c>
      <c r="O870" t="s">
        <v>472</v>
      </c>
      <c r="P870" t="s">
        <v>57</v>
      </c>
      <c r="Q870" t="s">
        <v>3478</v>
      </c>
      <c r="R870" t="s">
        <v>33</v>
      </c>
      <c r="S870" t="s">
        <v>34</v>
      </c>
      <c r="T870" t="s">
        <v>34</v>
      </c>
      <c r="U870" t="s">
        <v>34</v>
      </c>
    </row>
    <row r="871" spans="1:21" hidden="1" x14ac:dyDescent="0.3">
      <c r="B871">
        <v>597</v>
      </c>
      <c r="C871" t="s">
        <v>4250</v>
      </c>
      <c r="D871">
        <v>2231</v>
      </c>
      <c r="E871" t="s">
        <v>1021</v>
      </c>
      <c r="F871" t="s">
        <v>22</v>
      </c>
      <c r="G871" t="s">
        <v>36</v>
      </c>
      <c r="H871" t="s">
        <v>4251</v>
      </c>
      <c r="I871" t="s">
        <v>1446</v>
      </c>
      <c r="J871" t="s">
        <v>52</v>
      </c>
      <c r="K871" t="s">
        <v>2389</v>
      </c>
      <c r="L871" t="s">
        <v>4252</v>
      </c>
      <c r="M871">
        <v>220</v>
      </c>
      <c r="N871" t="s">
        <v>471</v>
      </c>
      <c r="O871" t="s">
        <v>911</v>
      </c>
      <c r="P871" t="s">
        <v>96</v>
      </c>
      <c r="Q871" t="s">
        <v>391</v>
      </c>
      <c r="R871" t="s">
        <v>79</v>
      </c>
      <c r="S871" t="s">
        <v>34</v>
      </c>
      <c r="T871" t="s">
        <v>34</v>
      </c>
      <c r="U871" t="s">
        <v>34</v>
      </c>
    </row>
    <row r="872" spans="1:21" hidden="1" x14ac:dyDescent="0.3">
      <c r="B872">
        <v>593</v>
      </c>
      <c r="C872" t="s">
        <v>4253</v>
      </c>
      <c r="E872" t="s">
        <v>1874</v>
      </c>
      <c r="F872" t="s">
        <v>22</v>
      </c>
      <c r="G872" t="s">
        <v>36</v>
      </c>
      <c r="H872" t="s">
        <v>4254</v>
      </c>
      <c r="I872" t="s">
        <v>4255</v>
      </c>
      <c r="J872" t="s">
        <v>103</v>
      </c>
      <c r="K872" t="s">
        <v>4256</v>
      </c>
      <c r="L872" t="s">
        <v>4257</v>
      </c>
      <c r="M872">
        <v>110</v>
      </c>
      <c r="N872" t="s">
        <v>137</v>
      </c>
      <c r="O872" t="s">
        <v>248</v>
      </c>
      <c r="P872" t="s">
        <v>96</v>
      </c>
      <c r="Q872" t="s">
        <v>689</v>
      </c>
      <c r="R872" t="s">
        <v>33</v>
      </c>
      <c r="S872" t="s">
        <v>34</v>
      </c>
      <c r="T872" t="s">
        <v>34</v>
      </c>
      <c r="U872" t="s">
        <v>34</v>
      </c>
    </row>
    <row r="873" spans="1:21" hidden="1" x14ac:dyDescent="0.3">
      <c r="B873">
        <v>592</v>
      </c>
      <c r="C873" t="s">
        <v>4258</v>
      </c>
      <c r="D873">
        <v>2212</v>
      </c>
      <c r="E873" t="s">
        <v>4094</v>
      </c>
      <c r="F873" t="s">
        <v>22</v>
      </c>
      <c r="G873" t="s">
        <v>308</v>
      </c>
      <c r="H873" t="s">
        <v>4259</v>
      </c>
      <c r="I873" t="s">
        <v>633</v>
      </c>
      <c r="J873" t="s">
        <v>72</v>
      </c>
      <c r="K873" t="s">
        <v>2887</v>
      </c>
      <c r="L873" t="s">
        <v>4260</v>
      </c>
      <c r="M873">
        <v>23</v>
      </c>
      <c r="N873" t="s">
        <v>4261</v>
      </c>
      <c r="O873" t="s">
        <v>2251</v>
      </c>
      <c r="P873" t="s">
        <v>77</v>
      </c>
      <c r="Q873" t="s">
        <v>2576</v>
      </c>
      <c r="R873" t="s">
        <v>79</v>
      </c>
      <c r="S873" t="s">
        <v>34</v>
      </c>
      <c r="T873" t="s">
        <v>34</v>
      </c>
      <c r="U873" t="s">
        <v>34</v>
      </c>
    </row>
    <row r="874" spans="1:21" hidden="1" x14ac:dyDescent="0.3">
      <c r="B874">
        <v>591</v>
      </c>
      <c r="C874" t="s">
        <v>4262</v>
      </c>
      <c r="D874">
        <v>2211</v>
      </c>
      <c r="E874" t="s">
        <v>1646</v>
      </c>
      <c r="F874" t="s">
        <v>22</v>
      </c>
      <c r="G874" t="s">
        <v>652</v>
      </c>
      <c r="H874" t="s">
        <v>4263</v>
      </c>
      <c r="I874" t="s">
        <v>51</v>
      </c>
      <c r="J874" t="s">
        <v>103</v>
      </c>
      <c r="K874" t="s">
        <v>3342</v>
      </c>
      <c r="L874" t="s">
        <v>1396</v>
      </c>
      <c r="M874">
        <v>220</v>
      </c>
      <c r="N874" t="s">
        <v>4264</v>
      </c>
      <c r="O874" t="s">
        <v>4072</v>
      </c>
      <c r="P874" t="s">
        <v>114</v>
      </c>
      <c r="Q874" t="s">
        <v>114</v>
      </c>
      <c r="R874" t="s">
        <v>79</v>
      </c>
      <c r="S874" t="s">
        <v>4207</v>
      </c>
      <c r="T874" t="s">
        <v>34</v>
      </c>
      <c r="U874" t="s">
        <v>34</v>
      </c>
    </row>
    <row r="875" spans="1:21" hidden="1" x14ac:dyDescent="0.3">
      <c r="B875">
        <v>590</v>
      </c>
      <c r="C875" t="s">
        <v>4265</v>
      </c>
      <c r="E875" t="s">
        <v>4266</v>
      </c>
      <c r="F875" t="s">
        <v>22</v>
      </c>
      <c r="G875" t="s">
        <v>196</v>
      </c>
      <c r="H875" t="s">
        <v>4267</v>
      </c>
      <c r="I875" t="s">
        <v>181</v>
      </c>
      <c r="J875" t="s">
        <v>103</v>
      </c>
      <c r="K875" t="s">
        <v>4268</v>
      </c>
      <c r="L875" t="s">
        <v>4269</v>
      </c>
      <c r="M875">
        <v>12</v>
      </c>
      <c r="N875" t="s">
        <v>29</v>
      </c>
      <c r="O875" t="s">
        <v>1539</v>
      </c>
      <c r="P875" t="s">
        <v>96</v>
      </c>
      <c r="Q875" t="s">
        <v>825</v>
      </c>
      <c r="R875" t="s">
        <v>79</v>
      </c>
      <c r="S875" t="s">
        <v>34</v>
      </c>
      <c r="T875" t="s">
        <v>34</v>
      </c>
      <c r="U875" t="s">
        <v>34</v>
      </c>
    </row>
    <row r="876" spans="1:21" hidden="1" x14ac:dyDescent="0.3">
      <c r="B876">
        <v>589</v>
      </c>
      <c r="C876" t="s">
        <v>4270</v>
      </c>
      <c r="E876" t="s">
        <v>1021</v>
      </c>
      <c r="F876" t="s">
        <v>22</v>
      </c>
      <c r="G876" t="s">
        <v>36</v>
      </c>
      <c r="H876" t="s">
        <v>4271</v>
      </c>
      <c r="I876" t="s">
        <v>1446</v>
      </c>
      <c r="J876" t="s">
        <v>103</v>
      </c>
      <c r="K876" t="s">
        <v>4272</v>
      </c>
      <c r="L876" t="s">
        <v>4273</v>
      </c>
      <c r="M876">
        <v>220</v>
      </c>
      <c r="N876" t="s">
        <v>4274</v>
      </c>
      <c r="O876" t="s">
        <v>911</v>
      </c>
      <c r="P876" t="s">
        <v>96</v>
      </c>
      <c r="Q876" t="s">
        <v>391</v>
      </c>
      <c r="R876" t="s">
        <v>79</v>
      </c>
      <c r="S876" t="s">
        <v>34</v>
      </c>
      <c r="T876" t="s">
        <v>34</v>
      </c>
      <c r="U876" t="s">
        <v>34</v>
      </c>
    </row>
    <row r="877" spans="1:21" hidden="1" x14ac:dyDescent="0.3">
      <c r="B877">
        <v>588</v>
      </c>
      <c r="C877" t="s">
        <v>4275</v>
      </c>
      <c r="E877" t="s">
        <v>475</v>
      </c>
      <c r="F877" t="s">
        <v>88</v>
      </c>
      <c r="G877" t="s">
        <v>819</v>
      </c>
      <c r="H877" t="s">
        <v>4276</v>
      </c>
      <c r="I877" t="s">
        <v>4277</v>
      </c>
      <c r="J877" t="s">
        <v>103</v>
      </c>
      <c r="K877" t="s">
        <v>2813</v>
      </c>
      <c r="L877" t="s">
        <v>4278</v>
      </c>
      <c r="M877">
        <v>220</v>
      </c>
      <c r="N877" t="s">
        <v>4279</v>
      </c>
      <c r="O877" t="s">
        <v>4280</v>
      </c>
      <c r="P877" t="s">
        <v>46</v>
      </c>
      <c r="Q877" t="s">
        <v>421</v>
      </c>
      <c r="R877" t="s">
        <v>98</v>
      </c>
      <c r="S877" t="s">
        <v>34</v>
      </c>
      <c r="T877" t="s">
        <v>34</v>
      </c>
      <c r="U877" t="s">
        <v>34</v>
      </c>
    </row>
    <row r="878" spans="1:21" hidden="1" x14ac:dyDescent="0.3">
      <c r="B878">
        <v>578</v>
      </c>
      <c r="C878" t="s">
        <v>4281</v>
      </c>
      <c r="D878">
        <v>2023</v>
      </c>
      <c r="E878" t="s">
        <v>4282</v>
      </c>
      <c r="F878" t="s">
        <v>88</v>
      </c>
      <c r="G878" t="s">
        <v>819</v>
      </c>
      <c r="H878" t="s">
        <v>4283</v>
      </c>
      <c r="I878" t="s">
        <v>461</v>
      </c>
      <c r="J878" t="s">
        <v>103</v>
      </c>
      <c r="K878" t="s">
        <v>3609</v>
      </c>
      <c r="L878" t="s">
        <v>4284</v>
      </c>
      <c r="M878">
        <v>110</v>
      </c>
      <c r="N878" t="s">
        <v>4285</v>
      </c>
      <c r="O878" t="s">
        <v>1818</v>
      </c>
      <c r="P878" t="s">
        <v>46</v>
      </c>
      <c r="Q878" t="s">
        <v>120</v>
      </c>
      <c r="R878" t="s">
        <v>98</v>
      </c>
      <c r="S878" t="s">
        <v>34</v>
      </c>
      <c r="T878" t="s">
        <v>34</v>
      </c>
      <c r="U878" t="s">
        <v>34</v>
      </c>
    </row>
    <row r="879" spans="1:21" hidden="1" x14ac:dyDescent="0.3">
      <c r="B879">
        <v>577</v>
      </c>
      <c r="C879" t="s">
        <v>4286</v>
      </c>
      <c r="D879">
        <v>2137</v>
      </c>
      <c r="E879" t="s">
        <v>4287</v>
      </c>
      <c r="F879" t="s">
        <v>22</v>
      </c>
      <c r="G879" t="s">
        <v>652</v>
      </c>
      <c r="H879" t="s">
        <v>4288</v>
      </c>
      <c r="I879" t="s">
        <v>461</v>
      </c>
      <c r="J879" t="s">
        <v>103</v>
      </c>
      <c r="K879" t="s">
        <v>3609</v>
      </c>
      <c r="L879" t="s">
        <v>230</v>
      </c>
      <c r="M879">
        <v>66</v>
      </c>
      <c r="N879" t="s">
        <v>2951</v>
      </c>
      <c r="O879" t="s">
        <v>305</v>
      </c>
      <c r="P879" t="s">
        <v>232</v>
      </c>
      <c r="Q879" t="s">
        <v>233</v>
      </c>
      <c r="R879" t="s">
        <v>79</v>
      </c>
      <c r="S879" t="s">
        <v>4289</v>
      </c>
      <c r="T879" t="s">
        <v>2998</v>
      </c>
      <c r="U879" t="s">
        <v>34</v>
      </c>
    </row>
    <row r="880" spans="1:21" hidden="1" x14ac:dyDescent="0.3">
      <c r="B880">
        <v>575</v>
      </c>
      <c r="C880" t="s">
        <v>4035</v>
      </c>
      <c r="E880" t="s">
        <v>485</v>
      </c>
      <c r="F880" t="s">
        <v>22</v>
      </c>
      <c r="G880" t="s">
        <v>819</v>
      </c>
      <c r="H880" t="s">
        <v>4290</v>
      </c>
      <c r="I880" t="s">
        <v>124</v>
      </c>
      <c r="J880" t="s">
        <v>103</v>
      </c>
      <c r="K880" t="s">
        <v>4291</v>
      </c>
      <c r="L880" t="s">
        <v>4292</v>
      </c>
      <c r="M880">
        <v>66</v>
      </c>
      <c r="N880" t="s">
        <v>389</v>
      </c>
      <c r="O880" t="s">
        <v>248</v>
      </c>
      <c r="P880" t="s">
        <v>232</v>
      </c>
      <c r="Q880" t="s">
        <v>933</v>
      </c>
      <c r="R880" t="s">
        <v>79</v>
      </c>
      <c r="S880" t="s">
        <v>34</v>
      </c>
      <c r="T880" t="s">
        <v>34</v>
      </c>
      <c r="U880" t="s">
        <v>34</v>
      </c>
    </row>
    <row r="881" spans="2:21" hidden="1" x14ac:dyDescent="0.3">
      <c r="B881">
        <v>574</v>
      </c>
      <c r="C881" t="s">
        <v>4293</v>
      </c>
      <c r="E881" t="s">
        <v>485</v>
      </c>
      <c r="F881" t="s">
        <v>22</v>
      </c>
      <c r="G881" t="s">
        <v>819</v>
      </c>
      <c r="H881" t="s">
        <v>4294</v>
      </c>
      <c r="I881" t="s">
        <v>124</v>
      </c>
      <c r="J881" t="s">
        <v>103</v>
      </c>
      <c r="K881" t="s">
        <v>4291</v>
      </c>
      <c r="L881" t="s">
        <v>4295</v>
      </c>
      <c r="M881">
        <v>66</v>
      </c>
      <c r="N881" t="s">
        <v>389</v>
      </c>
      <c r="O881" t="s">
        <v>248</v>
      </c>
      <c r="P881" t="s">
        <v>324</v>
      </c>
      <c r="Q881" t="s">
        <v>1026</v>
      </c>
      <c r="R881" t="s">
        <v>79</v>
      </c>
      <c r="S881" t="s">
        <v>34</v>
      </c>
      <c r="T881" t="s">
        <v>34</v>
      </c>
      <c r="U881" t="s">
        <v>34</v>
      </c>
    </row>
    <row r="882" spans="2:21" hidden="1" x14ac:dyDescent="0.3">
      <c r="B882">
        <v>573</v>
      </c>
      <c r="C882" t="s">
        <v>4296</v>
      </c>
      <c r="E882" t="s">
        <v>485</v>
      </c>
      <c r="F882" t="s">
        <v>22</v>
      </c>
      <c r="G882" t="s">
        <v>819</v>
      </c>
      <c r="H882" t="s">
        <v>4297</v>
      </c>
      <c r="I882" t="s">
        <v>876</v>
      </c>
      <c r="J882" t="s">
        <v>103</v>
      </c>
      <c r="K882" t="s">
        <v>4291</v>
      </c>
      <c r="L882" t="s">
        <v>4298</v>
      </c>
      <c r="M882">
        <v>66</v>
      </c>
      <c r="N882" t="s">
        <v>389</v>
      </c>
      <c r="O882" t="s">
        <v>248</v>
      </c>
      <c r="P882" t="s">
        <v>232</v>
      </c>
      <c r="Q882" t="s">
        <v>1255</v>
      </c>
      <c r="R882" t="s">
        <v>79</v>
      </c>
      <c r="S882" t="s">
        <v>34</v>
      </c>
      <c r="T882" t="s">
        <v>34</v>
      </c>
      <c r="U882" t="s">
        <v>34</v>
      </c>
    </row>
    <row r="883" spans="2:21" hidden="1" x14ac:dyDescent="0.3">
      <c r="B883">
        <v>572</v>
      </c>
      <c r="C883" t="s">
        <v>4299</v>
      </c>
      <c r="D883">
        <v>2065</v>
      </c>
      <c r="E883" t="s">
        <v>132</v>
      </c>
      <c r="F883" t="s">
        <v>22</v>
      </c>
      <c r="G883" t="s">
        <v>1131</v>
      </c>
      <c r="H883" t="s">
        <v>4300</v>
      </c>
      <c r="I883" t="s">
        <v>111</v>
      </c>
      <c r="J883" t="s">
        <v>103</v>
      </c>
      <c r="K883" t="s">
        <v>4301</v>
      </c>
      <c r="L883" t="s">
        <v>4302</v>
      </c>
      <c r="M883">
        <v>66</v>
      </c>
      <c r="N883" t="s">
        <v>898</v>
      </c>
      <c r="O883" t="s">
        <v>231</v>
      </c>
      <c r="P883" t="s">
        <v>139</v>
      </c>
      <c r="Q883" t="s">
        <v>442</v>
      </c>
      <c r="R883" t="s">
        <v>79</v>
      </c>
      <c r="S883" t="s">
        <v>34</v>
      </c>
      <c r="T883" t="s">
        <v>34</v>
      </c>
      <c r="U883" t="s">
        <v>34</v>
      </c>
    </row>
    <row r="884" spans="2:21" hidden="1" x14ac:dyDescent="0.3">
      <c r="B884">
        <v>570</v>
      </c>
      <c r="C884" t="s">
        <v>4303</v>
      </c>
      <c r="E884" t="s">
        <v>1874</v>
      </c>
      <c r="F884" t="s">
        <v>88</v>
      </c>
      <c r="G884" t="s">
        <v>36</v>
      </c>
      <c r="H884" t="s">
        <v>4304</v>
      </c>
      <c r="I884" t="s">
        <v>111</v>
      </c>
      <c r="J884" t="s">
        <v>103</v>
      </c>
      <c r="K884" t="s">
        <v>4305</v>
      </c>
      <c r="L884" t="s">
        <v>4306</v>
      </c>
      <c r="M884">
        <v>220</v>
      </c>
      <c r="N884" t="s">
        <v>137</v>
      </c>
      <c r="O884" t="s">
        <v>911</v>
      </c>
      <c r="P884" t="s">
        <v>96</v>
      </c>
      <c r="Q884" t="s">
        <v>4307</v>
      </c>
      <c r="R884" t="s">
        <v>98</v>
      </c>
      <c r="S884" t="s">
        <v>34</v>
      </c>
      <c r="T884" t="s">
        <v>34</v>
      </c>
      <c r="U884" t="s">
        <v>34</v>
      </c>
    </row>
    <row r="885" spans="2:21" hidden="1" x14ac:dyDescent="0.3">
      <c r="B885">
        <v>569</v>
      </c>
      <c r="C885" t="s">
        <v>4308</v>
      </c>
      <c r="E885" t="s">
        <v>122</v>
      </c>
      <c r="F885" t="s">
        <v>22</v>
      </c>
      <c r="G885" t="s">
        <v>819</v>
      </c>
      <c r="H885" t="s">
        <v>4309</v>
      </c>
      <c r="I885" t="s">
        <v>124</v>
      </c>
      <c r="J885" t="s">
        <v>103</v>
      </c>
      <c r="K885" t="s">
        <v>3609</v>
      </c>
      <c r="L885" t="s">
        <v>4310</v>
      </c>
      <c r="M885">
        <v>66</v>
      </c>
      <c r="N885" t="s">
        <v>4311</v>
      </c>
      <c r="O885" t="s">
        <v>299</v>
      </c>
      <c r="P885" t="s">
        <v>139</v>
      </c>
      <c r="Q885" t="s">
        <v>287</v>
      </c>
      <c r="R885" t="s">
        <v>79</v>
      </c>
      <c r="S885" t="s">
        <v>34</v>
      </c>
      <c r="T885" t="s">
        <v>34</v>
      </c>
      <c r="U885" t="s">
        <v>34</v>
      </c>
    </row>
    <row r="886" spans="2:21" hidden="1" x14ac:dyDescent="0.3">
      <c r="B886">
        <v>568</v>
      </c>
      <c r="C886" t="s">
        <v>4202</v>
      </c>
      <c r="E886" t="s">
        <v>929</v>
      </c>
      <c r="F886" t="s">
        <v>22</v>
      </c>
      <c r="G886" t="s">
        <v>819</v>
      </c>
      <c r="H886" t="s">
        <v>4312</v>
      </c>
      <c r="I886" t="s">
        <v>544</v>
      </c>
      <c r="J886" t="s">
        <v>103</v>
      </c>
      <c r="K886" t="s">
        <v>4313</v>
      </c>
      <c r="L886" t="s">
        <v>1227</v>
      </c>
      <c r="M886">
        <v>220</v>
      </c>
      <c r="N886" t="s">
        <v>520</v>
      </c>
      <c r="O886" t="s">
        <v>3937</v>
      </c>
      <c r="P886" t="s">
        <v>96</v>
      </c>
      <c r="Q886" t="s">
        <v>825</v>
      </c>
      <c r="R886" t="s">
        <v>33</v>
      </c>
      <c r="S886" t="s">
        <v>34</v>
      </c>
      <c r="T886" t="s">
        <v>34</v>
      </c>
      <c r="U886" t="s">
        <v>34</v>
      </c>
    </row>
    <row r="887" spans="2:21" hidden="1" x14ac:dyDescent="0.3">
      <c r="B887">
        <v>567</v>
      </c>
      <c r="C887" t="s">
        <v>4314</v>
      </c>
      <c r="D887">
        <v>2142</v>
      </c>
      <c r="E887" t="s">
        <v>4315</v>
      </c>
      <c r="F887" t="s">
        <v>22</v>
      </c>
      <c r="G887" t="s">
        <v>678</v>
      </c>
      <c r="H887" t="s">
        <v>4316</v>
      </c>
      <c r="I887" t="s">
        <v>871</v>
      </c>
      <c r="J887" t="s">
        <v>103</v>
      </c>
      <c r="K887" t="s">
        <v>613</v>
      </c>
      <c r="L887" t="s">
        <v>4317</v>
      </c>
      <c r="M887">
        <v>220</v>
      </c>
      <c r="N887" t="s">
        <v>29</v>
      </c>
      <c r="O887" t="s">
        <v>2800</v>
      </c>
      <c r="P887" t="s">
        <v>65</v>
      </c>
      <c r="Q887" t="s">
        <v>66</v>
      </c>
      <c r="R887" t="s">
        <v>33</v>
      </c>
      <c r="S887" t="s">
        <v>34</v>
      </c>
      <c r="T887" t="s">
        <v>34</v>
      </c>
      <c r="U887" t="s">
        <v>34</v>
      </c>
    </row>
    <row r="888" spans="2:21" hidden="1" x14ac:dyDescent="0.3">
      <c r="B888">
        <v>566</v>
      </c>
      <c r="C888" t="s">
        <v>4318</v>
      </c>
      <c r="D888">
        <v>2162</v>
      </c>
      <c r="E888" t="s">
        <v>1021</v>
      </c>
      <c r="F888" t="s">
        <v>22</v>
      </c>
      <c r="G888" t="s">
        <v>678</v>
      </c>
      <c r="H888" t="s">
        <v>4319</v>
      </c>
      <c r="I888" t="s">
        <v>1446</v>
      </c>
      <c r="J888" t="s">
        <v>103</v>
      </c>
      <c r="K888" t="s">
        <v>4048</v>
      </c>
      <c r="L888" t="s">
        <v>1227</v>
      </c>
      <c r="M888">
        <v>220</v>
      </c>
      <c r="N888" t="s">
        <v>4320</v>
      </c>
      <c r="O888" t="s">
        <v>4321</v>
      </c>
      <c r="P888" t="s">
        <v>96</v>
      </c>
      <c r="Q888" t="s">
        <v>825</v>
      </c>
      <c r="R888" t="s">
        <v>79</v>
      </c>
      <c r="S888" t="s">
        <v>34</v>
      </c>
      <c r="T888" t="s">
        <v>34</v>
      </c>
      <c r="U888" t="s">
        <v>34</v>
      </c>
    </row>
    <row r="889" spans="2:21" hidden="1" x14ac:dyDescent="0.3">
      <c r="B889">
        <v>565</v>
      </c>
      <c r="C889" t="s">
        <v>4322</v>
      </c>
      <c r="E889" t="s">
        <v>1021</v>
      </c>
      <c r="F889" t="s">
        <v>22</v>
      </c>
      <c r="G889" t="s">
        <v>819</v>
      </c>
      <c r="H889" t="s">
        <v>4323</v>
      </c>
      <c r="I889" t="s">
        <v>1446</v>
      </c>
      <c r="J889" t="s">
        <v>103</v>
      </c>
      <c r="K889" t="s">
        <v>2523</v>
      </c>
      <c r="L889" t="s">
        <v>4324</v>
      </c>
      <c r="M889">
        <v>220</v>
      </c>
      <c r="N889" t="s">
        <v>239</v>
      </c>
      <c r="O889" t="s">
        <v>999</v>
      </c>
      <c r="P889" t="s">
        <v>57</v>
      </c>
      <c r="Q889" t="s">
        <v>58</v>
      </c>
      <c r="R889" t="s">
        <v>33</v>
      </c>
      <c r="S889" t="s">
        <v>34</v>
      </c>
      <c r="T889" t="s">
        <v>34</v>
      </c>
      <c r="U889" t="s">
        <v>34</v>
      </c>
    </row>
    <row r="890" spans="2:21" hidden="1" x14ac:dyDescent="0.3">
      <c r="B890">
        <v>564</v>
      </c>
      <c r="C890" t="s">
        <v>4325</v>
      </c>
      <c r="E890" t="s">
        <v>485</v>
      </c>
      <c r="F890" t="s">
        <v>22</v>
      </c>
      <c r="G890" t="s">
        <v>819</v>
      </c>
      <c r="H890" t="s">
        <v>4326</v>
      </c>
      <c r="I890" t="s">
        <v>821</v>
      </c>
      <c r="J890" t="s">
        <v>103</v>
      </c>
      <c r="K890" t="s">
        <v>4291</v>
      </c>
      <c r="L890" t="s">
        <v>4327</v>
      </c>
      <c r="M890">
        <v>66</v>
      </c>
      <c r="N890" t="s">
        <v>389</v>
      </c>
      <c r="O890" t="s">
        <v>248</v>
      </c>
      <c r="P890" t="s">
        <v>139</v>
      </c>
      <c r="Q890" t="s">
        <v>2682</v>
      </c>
      <c r="R890" t="s">
        <v>79</v>
      </c>
      <c r="S890" t="s">
        <v>34</v>
      </c>
      <c r="T890" t="s">
        <v>34</v>
      </c>
      <c r="U890" t="s">
        <v>34</v>
      </c>
    </row>
    <row r="891" spans="2:21" hidden="1" x14ac:dyDescent="0.3">
      <c r="B891">
        <v>563</v>
      </c>
      <c r="C891" t="s">
        <v>4328</v>
      </c>
      <c r="E891" t="s">
        <v>485</v>
      </c>
      <c r="F891" t="s">
        <v>22</v>
      </c>
      <c r="G891" t="s">
        <v>36</v>
      </c>
      <c r="H891" t="s">
        <v>4329</v>
      </c>
      <c r="I891" t="s">
        <v>124</v>
      </c>
      <c r="J891" t="s">
        <v>103</v>
      </c>
      <c r="K891" t="s">
        <v>4291</v>
      </c>
      <c r="L891" t="s">
        <v>4330</v>
      </c>
      <c r="M891">
        <v>66</v>
      </c>
      <c r="N891" t="s">
        <v>389</v>
      </c>
      <c r="O891" t="s">
        <v>248</v>
      </c>
      <c r="P891" t="s">
        <v>232</v>
      </c>
      <c r="Q891" t="s">
        <v>291</v>
      </c>
      <c r="R891" t="s">
        <v>79</v>
      </c>
      <c r="S891" t="s">
        <v>34</v>
      </c>
      <c r="T891" t="s">
        <v>34</v>
      </c>
      <c r="U891" t="s">
        <v>34</v>
      </c>
    </row>
    <row r="892" spans="2:21" hidden="1" x14ac:dyDescent="0.3">
      <c r="B892">
        <v>562</v>
      </c>
      <c r="C892" t="s">
        <v>4331</v>
      </c>
      <c r="E892" t="s">
        <v>485</v>
      </c>
      <c r="F892" t="s">
        <v>88</v>
      </c>
      <c r="G892" t="s">
        <v>36</v>
      </c>
      <c r="H892" t="s">
        <v>4332</v>
      </c>
      <c r="I892" t="s">
        <v>253</v>
      </c>
      <c r="J892" t="s">
        <v>103</v>
      </c>
      <c r="K892" t="s">
        <v>4291</v>
      </c>
      <c r="L892" t="s">
        <v>4333</v>
      </c>
      <c r="M892">
        <v>220</v>
      </c>
      <c r="N892" t="s">
        <v>389</v>
      </c>
      <c r="O892" t="s">
        <v>248</v>
      </c>
      <c r="P892" t="s">
        <v>96</v>
      </c>
      <c r="Q892" t="s">
        <v>1234</v>
      </c>
      <c r="R892" t="s">
        <v>98</v>
      </c>
      <c r="S892" t="s">
        <v>34</v>
      </c>
      <c r="T892" t="s">
        <v>34</v>
      </c>
      <c r="U892" t="s">
        <v>34</v>
      </c>
    </row>
    <row r="893" spans="2:21" hidden="1" x14ac:dyDescent="0.3">
      <c r="B893">
        <v>561</v>
      </c>
      <c r="C893" t="s">
        <v>4334</v>
      </c>
      <c r="E893" t="s">
        <v>485</v>
      </c>
      <c r="F893" t="s">
        <v>22</v>
      </c>
      <c r="G893" t="s">
        <v>36</v>
      </c>
      <c r="H893" t="s">
        <v>4335</v>
      </c>
      <c r="I893" t="s">
        <v>124</v>
      </c>
      <c r="J893" t="s">
        <v>52</v>
      </c>
      <c r="K893" t="s">
        <v>4291</v>
      </c>
      <c r="L893" t="s">
        <v>4336</v>
      </c>
      <c r="M893">
        <v>66</v>
      </c>
      <c r="N893" t="s">
        <v>4337</v>
      </c>
      <c r="O893" t="s">
        <v>276</v>
      </c>
      <c r="P893" t="s">
        <v>429</v>
      </c>
      <c r="Q893" t="s">
        <v>1086</v>
      </c>
      <c r="R893" t="s">
        <v>79</v>
      </c>
      <c r="S893" t="s">
        <v>34</v>
      </c>
      <c r="T893" t="s">
        <v>34</v>
      </c>
      <c r="U893" t="s">
        <v>34</v>
      </c>
    </row>
    <row r="894" spans="2:21" hidden="1" x14ac:dyDescent="0.3">
      <c r="B894">
        <v>560</v>
      </c>
      <c r="C894" t="s">
        <v>4338</v>
      </c>
      <c r="E894" t="s">
        <v>1874</v>
      </c>
      <c r="F894" t="s">
        <v>22</v>
      </c>
      <c r="G894" t="s">
        <v>36</v>
      </c>
      <c r="H894" t="s">
        <v>4339</v>
      </c>
      <c r="I894" t="s">
        <v>236</v>
      </c>
      <c r="J894" t="s">
        <v>103</v>
      </c>
      <c r="K894" t="s">
        <v>2691</v>
      </c>
      <c r="L894" t="s">
        <v>4340</v>
      </c>
      <c r="M894">
        <v>220</v>
      </c>
      <c r="N894" t="s">
        <v>137</v>
      </c>
      <c r="O894" t="s">
        <v>167</v>
      </c>
      <c r="P894" t="s">
        <v>232</v>
      </c>
      <c r="Q894" t="s">
        <v>3821</v>
      </c>
      <c r="R894" t="s">
        <v>33</v>
      </c>
      <c r="S894" t="s">
        <v>34</v>
      </c>
      <c r="T894" t="s">
        <v>34</v>
      </c>
      <c r="U894" t="s">
        <v>34</v>
      </c>
    </row>
    <row r="895" spans="2:21" hidden="1" x14ac:dyDescent="0.3">
      <c r="B895">
        <v>559</v>
      </c>
      <c r="C895" t="s">
        <v>3717</v>
      </c>
      <c r="D895">
        <v>2443</v>
      </c>
      <c r="E895" t="s">
        <v>3147</v>
      </c>
      <c r="F895" t="s">
        <v>22</v>
      </c>
      <c r="G895" t="s">
        <v>819</v>
      </c>
      <c r="H895" t="s">
        <v>4341</v>
      </c>
      <c r="I895" t="s">
        <v>387</v>
      </c>
      <c r="J895" t="s">
        <v>103</v>
      </c>
      <c r="K895" t="s">
        <v>4342</v>
      </c>
      <c r="L895" t="s">
        <v>688</v>
      </c>
      <c r="M895">
        <v>110</v>
      </c>
      <c r="N895" t="s">
        <v>3512</v>
      </c>
      <c r="O895" t="s">
        <v>566</v>
      </c>
      <c r="P895" t="s">
        <v>129</v>
      </c>
      <c r="Q895" t="s">
        <v>1373</v>
      </c>
      <c r="R895" t="s">
        <v>79</v>
      </c>
      <c r="S895" t="s">
        <v>34</v>
      </c>
      <c r="T895" t="s">
        <v>34</v>
      </c>
      <c r="U895" t="s">
        <v>34</v>
      </c>
    </row>
    <row r="896" spans="2:21" hidden="1" x14ac:dyDescent="0.3">
      <c r="B896">
        <v>558</v>
      </c>
      <c r="C896" t="s">
        <v>4343</v>
      </c>
      <c r="D896">
        <v>2191</v>
      </c>
      <c r="E896" t="s">
        <v>929</v>
      </c>
      <c r="F896" t="s">
        <v>22</v>
      </c>
      <c r="G896" t="s">
        <v>819</v>
      </c>
      <c r="H896" t="s">
        <v>4344</v>
      </c>
      <c r="I896" t="s">
        <v>544</v>
      </c>
      <c r="J896" t="s">
        <v>103</v>
      </c>
      <c r="K896" t="s">
        <v>4313</v>
      </c>
      <c r="L896" t="s">
        <v>4345</v>
      </c>
      <c r="M896">
        <v>110</v>
      </c>
      <c r="N896" t="s">
        <v>137</v>
      </c>
      <c r="O896" t="s">
        <v>167</v>
      </c>
      <c r="P896" t="s">
        <v>139</v>
      </c>
      <c r="Q896" t="s">
        <v>1050</v>
      </c>
      <c r="R896" t="s">
        <v>33</v>
      </c>
      <c r="S896" t="s">
        <v>34</v>
      </c>
      <c r="T896" t="s">
        <v>34</v>
      </c>
      <c r="U896" t="s">
        <v>34</v>
      </c>
    </row>
    <row r="897" spans="2:21" hidden="1" x14ac:dyDescent="0.3">
      <c r="B897">
        <v>557</v>
      </c>
      <c r="C897" t="s">
        <v>4346</v>
      </c>
      <c r="D897">
        <v>2139</v>
      </c>
      <c r="E897" t="s">
        <v>485</v>
      </c>
      <c r="F897" t="s">
        <v>22</v>
      </c>
      <c r="G897" t="s">
        <v>652</v>
      </c>
      <c r="H897" t="s">
        <v>4347</v>
      </c>
      <c r="I897" t="s">
        <v>42</v>
      </c>
      <c r="J897" t="s">
        <v>103</v>
      </c>
      <c r="K897" t="s">
        <v>2423</v>
      </c>
      <c r="L897" t="s">
        <v>4348</v>
      </c>
      <c r="M897">
        <v>220</v>
      </c>
      <c r="N897" t="s">
        <v>4349</v>
      </c>
      <c r="O897" t="s">
        <v>64</v>
      </c>
      <c r="P897" t="s">
        <v>31</v>
      </c>
      <c r="Q897" t="s">
        <v>32</v>
      </c>
      <c r="R897" t="s">
        <v>79</v>
      </c>
      <c r="S897" t="s">
        <v>4350</v>
      </c>
      <c r="T897" t="s">
        <v>1111</v>
      </c>
      <c r="U897" t="s">
        <v>34</v>
      </c>
    </row>
    <row r="898" spans="2:21" hidden="1" x14ac:dyDescent="0.3">
      <c r="B898">
        <v>556</v>
      </c>
      <c r="C898" t="s">
        <v>4351</v>
      </c>
      <c r="E898" t="s">
        <v>929</v>
      </c>
      <c r="F898" t="s">
        <v>22</v>
      </c>
      <c r="G898" t="s">
        <v>819</v>
      </c>
      <c r="H898" t="s">
        <v>4352</v>
      </c>
      <c r="I898" t="s">
        <v>111</v>
      </c>
      <c r="J898" t="s">
        <v>103</v>
      </c>
      <c r="K898" t="s">
        <v>4313</v>
      </c>
      <c r="L898" t="s">
        <v>4353</v>
      </c>
      <c r="M898">
        <v>110</v>
      </c>
      <c r="N898" t="s">
        <v>137</v>
      </c>
      <c r="O898" t="s">
        <v>1815</v>
      </c>
      <c r="P898" t="s">
        <v>96</v>
      </c>
      <c r="Q898" t="s">
        <v>4244</v>
      </c>
      <c r="R898" t="s">
        <v>33</v>
      </c>
      <c r="S898" t="s">
        <v>34</v>
      </c>
      <c r="T898" t="s">
        <v>34</v>
      </c>
      <c r="U898" t="s">
        <v>34</v>
      </c>
    </row>
    <row r="899" spans="2:21" hidden="1" x14ac:dyDescent="0.3">
      <c r="B899">
        <v>555</v>
      </c>
      <c r="C899" t="s">
        <v>4354</v>
      </c>
      <c r="D899">
        <v>2194</v>
      </c>
      <c r="E899" t="s">
        <v>485</v>
      </c>
      <c r="F899" t="s">
        <v>88</v>
      </c>
      <c r="G899" t="s">
        <v>819</v>
      </c>
      <c r="H899" t="s">
        <v>4355</v>
      </c>
      <c r="I899" t="s">
        <v>2528</v>
      </c>
      <c r="J899" t="s">
        <v>52</v>
      </c>
      <c r="K899" t="s">
        <v>4356</v>
      </c>
      <c r="L899" t="s">
        <v>4357</v>
      </c>
      <c r="M899">
        <v>110</v>
      </c>
      <c r="N899" t="s">
        <v>389</v>
      </c>
      <c r="O899" t="s">
        <v>167</v>
      </c>
      <c r="P899" t="s">
        <v>77</v>
      </c>
      <c r="Q899" t="s">
        <v>1306</v>
      </c>
      <c r="R899" t="s">
        <v>98</v>
      </c>
      <c r="S899" t="s">
        <v>34</v>
      </c>
      <c r="T899" t="s">
        <v>34</v>
      </c>
      <c r="U899" t="s">
        <v>34</v>
      </c>
    </row>
    <row r="900" spans="2:21" hidden="1" x14ac:dyDescent="0.3">
      <c r="B900">
        <v>554</v>
      </c>
      <c r="C900" t="s">
        <v>4358</v>
      </c>
      <c r="E900" t="s">
        <v>3147</v>
      </c>
      <c r="F900" t="s">
        <v>22</v>
      </c>
      <c r="G900" t="s">
        <v>819</v>
      </c>
      <c r="H900" t="s">
        <v>4359</v>
      </c>
      <c r="I900" t="s">
        <v>1117</v>
      </c>
      <c r="J900" t="s">
        <v>52</v>
      </c>
      <c r="K900" t="s">
        <v>3609</v>
      </c>
      <c r="L900" t="s">
        <v>4360</v>
      </c>
      <c r="M900">
        <v>110</v>
      </c>
      <c r="N900" t="s">
        <v>389</v>
      </c>
      <c r="O900" t="s">
        <v>107</v>
      </c>
      <c r="P900" t="s">
        <v>77</v>
      </c>
      <c r="Q900" t="s">
        <v>1140</v>
      </c>
      <c r="R900" t="s">
        <v>79</v>
      </c>
      <c r="S900" t="s">
        <v>34</v>
      </c>
      <c r="T900" t="s">
        <v>34</v>
      </c>
      <c r="U900" t="s">
        <v>34</v>
      </c>
    </row>
    <row r="901" spans="2:21" hidden="1" x14ac:dyDescent="0.3">
      <c r="B901">
        <v>553</v>
      </c>
      <c r="C901" t="s">
        <v>4361</v>
      </c>
      <c r="E901" t="s">
        <v>4362</v>
      </c>
      <c r="F901" t="s">
        <v>88</v>
      </c>
      <c r="G901" t="s">
        <v>819</v>
      </c>
      <c r="H901" t="s">
        <v>4363</v>
      </c>
      <c r="I901" t="s">
        <v>1512</v>
      </c>
      <c r="J901" t="s">
        <v>72</v>
      </c>
      <c r="K901" t="s">
        <v>4364</v>
      </c>
      <c r="L901" t="s">
        <v>4365</v>
      </c>
      <c r="M901">
        <v>11</v>
      </c>
      <c r="N901" t="s">
        <v>4366</v>
      </c>
      <c r="O901" t="s">
        <v>4367</v>
      </c>
      <c r="P901" t="s">
        <v>202</v>
      </c>
      <c r="Q901" t="s">
        <v>555</v>
      </c>
      <c r="R901" t="s">
        <v>98</v>
      </c>
      <c r="S901" t="s">
        <v>34</v>
      </c>
      <c r="T901" t="s">
        <v>34</v>
      </c>
      <c r="U901" t="s">
        <v>34</v>
      </c>
    </row>
    <row r="902" spans="2:21" hidden="1" x14ac:dyDescent="0.3">
      <c r="B902">
        <v>552</v>
      </c>
      <c r="C902" t="s">
        <v>4368</v>
      </c>
      <c r="D902">
        <v>2169</v>
      </c>
      <c r="E902" t="s">
        <v>4369</v>
      </c>
      <c r="F902" t="s">
        <v>22</v>
      </c>
      <c r="G902" t="s">
        <v>652</v>
      </c>
      <c r="H902" t="s">
        <v>4370</v>
      </c>
      <c r="I902" t="s">
        <v>1177</v>
      </c>
      <c r="J902" t="s">
        <v>103</v>
      </c>
      <c r="K902" t="s">
        <v>822</v>
      </c>
      <c r="L902" t="s">
        <v>4371</v>
      </c>
      <c r="M902">
        <v>154</v>
      </c>
      <c r="N902" t="s">
        <v>684</v>
      </c>
      <c r="O902" t="s">
        <v>4372</v>
      </c>
      <c r="P902" t="s">
        <v>232</v>
      </c>
      <c r="Q902" t="s">
        <v>4038</v>
      </c>
      <c r="R902" t="s">
        <v>79</v>
      </c>
      <c r="S902" t="s">
        <v>4373</v>
      </c>
      <c r="T902" t="s">
        <v>4374</v>
      </c>
      <c r="U902" t="s">
        <v>34</v>
      </c>
    </row>
    <row r="903" spans="2:21" hidden="1" x14ac:dyDescent="0.3">
      <c r="B903">
        <v>551</v>
      </c>
      <c r="C903" t="s">
        <v>4375</v>
      </c>
      <c r="E903" t="s">
        <v>3271</v>
      </c>
      <c r="F903" t="s">
        <v>22</v>
      </c>
      <c r="G903" t="s">
        <v>308</v>
      </c>
      <c r="H903" t="s">
        <v>4376</v>
      </c>
      <c r="I903" t="s">
        <v>4377</v>
      </c>
      <c r="J903" t="s">
        <v>72</v>
      </c>
      <c r="K903" t="s">
        <v>4378</v>
      </c>
      <c r="L903" t="s">
        <v>3274</v>
      </c>
      <c r="M903">
        <v>12</v>
      </c>
      <c r="N903" t="s">
        <v>4379</v>
      </c>
      <c r="O903" t="s">
        <v>4380</v>
      </c>
      <c r="P903" t="s">
        <v>96</v>
      </c>
      <c r="Q903" t="s">
        <v>3277</v>
      </c>
      <c r="R903" t="s">
        <v>79</v>
      </c>
      <c r="S903" t="s">
        <v>34</v>
      </c>
      <c r="T903" t="s">
        <v>34</v>
      </c>
      <c r="U903" t="s">
        <v>34</v>
      </c>
    </row>
    <row r="904" spans="2:21" hidden="1" x14ac:dyDescent="0.3">
      <c r="B904">
        <v>550</v>
      </c>
      <c r="C904" t="s">
        <v>4381</v>
      </c>
      <c r="E904" t="s">
        <v>3271</v>
      </c>
      <c r="F904" t="s">
        <v>22</v>
      </c>
      <c r="G904" t="s">
        <v>308</v>
      </c>
      <c r="H904" t="s">
        <v>4382</v>
      </c>
      <c r="I904" t="s">
        <v>2444</v>
      </c>
      <c r="J904" t="s">
        <v>72</v>
      </c>
      <c r="K904" t="s">
        <v>4014</v>
      </c>
      <c r="L904" t="s">
        <v>4383</v>
      </c>
      <c r="M904">
        <v>23</v>
      </c>
      <c r="N904" t="s">
        <v>4384</v>
      </c>
      <c r="O904" t="s">
        <v>76</v>
      </c>
      <c r="P904" t="s">
        <v>96</v>
      </c>
      <c r="Q904" t="s">
        <v>689</v>
      </c>
      <c r="R904" t="s">
        <v>79</v>
      </c>
      <c r="S904" t="s">
        <v>34</v>
      </c>
      <c r="T904" t="s">
        <v>34</v>
      </c>
      <c r="U904" t="s">
        <v>34</v>
      </c>
    </row>
    <row r="905" spans="2:21" hidden="1" x14ac:dyDescent="0.3">
      <c r="B905">
        <v>549</v>
      </c>
      <c r="C905" t="s">
        <v>4385</v>
      </c>
      <c r="E905" t="s">
        <v>485</v>
      </c>
      <c r="F905" t="s">
        <v>22</v>
      </c>
      <c r="G905" t="s">
        <v>36</v>
      </c>
      <c r="H905" t="s">
        <v>4386</v>
      </c>
      <c r="I905" t="s">
        <v>360</v>
      </c>
      <c r="J905" t="s">
        <v>52</v>
      </c>
      <c r="K905" t="s">
        <v>2638</v>
      </c>
      <c r="L905" t="s">
        <v>4387</v>
      </c>
      <c r="M905">
        <v>66</v>
      </c>
      <c r="N905" t="s">
        <v>29</v>
      </c>
      <c r="O905" t="s">
        <v>337</v>
      </c>
      <c r="P905" t="s">
        <v>77</v>
      </c>
      <c r="Q905" t="s">
        <v>271</v>
      </c>
      <c r="R905" t="s">
        <v>79</v>
      </c>
      <c r="S905" t="s">
        <v>34</v>
      </c>
      <c r="T905" t="s">
        <v>34</v>
      </c>
      <c r="U905" t="s">
        <v>34</v>
      </c>
    </row>
    <row r="906" spans="2:21" hidden="1" x14ac:dyDescent="0.3">
      <c r="B906">
        <v>548</v>
      </c>
      <c r="C906" t="s">
        <v>4388</v>
      </c>
      <c r="D906">
        <v>2167</v>
      </c>
      <c r="E906" t="s">
        <v>333</v>
      </c>
      <c r="F906" t="s">
        <v>22</v>
      </c>
      <c r="G906" t="s">
        <v>652</v>
      </c>
      <c r="H906" t="s">
        <v>4389</v>
      </c>
      <c r="I906" t="s">
        <v>4390</v>
      </c>
      <c r="J906" t="s">
        <v>52</v>
      </c>
      <c r="K906" t="s">
        <v>4391</v>
      </c>
      <c r="L906" t="s">
        <v>4392</v>
      </c>
      <c r="M906">
        <v>220</v>
      </c>
      <c r="N906" t="s">
        <v>29</v>
      </c>
      <c r="O906" t="s">
        <v>999</v>
      </c>
      <c r="P906" t="s">
        <v>77</v>
      </c>
      <c r="Q906" t="s">
        <v>1140</v>
      </c>
      <c r="R906" t="s">
        <v>79</v>
      </c>
      <c r="S906" t="s">
        <v>4393</v>
      </c>
      <c r="T906" t="s">
        <v>1173</v>
      </c>
      <c r="U906" t="s">
        <v>34</v>
      </c>
    </row>
    <row r="907" spans="2:21" hidden="1" x14ac:dyDescent="0.3">
      <c r="B907">
        <v>547</v>
      </c>
      <c r="C907" t="s">
        <v>3835</v>
      </c>
      <c r="E907" t="s">
        <v>4394</v>
      </c>
      <c r="F907" t="s">
        <v>22</v>
      </c>
      <c r="G907" t="s">
        <v>819</v>
      </c>
      <c r="H907" t="s">
        <v>4395</v>
      </c>
      <c r="I907" t="s">
        <v>2516</v>
      </c>
      <c r="J907" t="s">
        <v>103</v>
      </c>
      <c r="K907" t="s">
        <v>2675</v>
      </c>
      <c r="L907" t="s">
        <v>4396</v>
      </c>
      <c r="M907">
        <v>220</v>
      </c>
      <c r="N907" t="s">
        <v>633</v>
      </c>
      <c r="O907" t="s">
        <v>4397</v>
      </c>
      <c r="P907" t="s">
        <v>114</v>
      </c>
      <c r="Q907" t="s">
        <v>249</v>
      </c>
      <c r="R907" t="s">
        <v>33</v>
      </c>
      <c r="S907" t="s">
        <v>34</v>
      </c>
      <c r="T907" t="s">
        <v>34</v>
      </c>
      <c r="U907" t="s">
        <v>34</v>
      </c>
    </row>
    <row r="908" spans="2:21" hidden="1" x14ac:dyDescent="0.3">
      <c r="B908">
        <v>545</v>
      </c>
      <c r="C908" t="s">
        <v>4398</v>
      </c>
      <c r="E908" t="s">
        <v>2122</v>
      </c>
      <c r="F908" t="s">
        <v>88</v>
      </c>
      <c r="G908" t="s">
        <v>819</v>
      </c>
      <c r="H908" t="s">
        <v>4399</v>
      </c>
      <c r="I908" t="s">
        <v>360</v>
      </c>
      <c r="J908" t="s">
        <v>103</v>
      </c>
      <c r="K908" t="s">
        <v>4400</v>
      </c>
      <c r="L908" t="s">
        <v>4401</v>
      </c>
      <c r="M908">
        <v>220</v>
      </c>
      <c r="N908" t="s">
        <v>4402</v>
      </c>
      <c r="O908" t="s">
        <v>45</v>
      </c>
      <c r="P908" t="s">
        <v>114</v>
      </c>
      <c r="Q908" t="s">
        <v>114</v>
      </c>
      <c r="R908" t="s">
        <v>98</v>
      </c>
      <c r="S908" t="s">
        <v>34</v>
      </c>
      <c r="T908" t="s">
        <v>34</v>
      </c>
      <c r="U908" t="s">
        <v>34</v>
      </c>
    </row>
    <row r="909" spans="2:21" hidden="1" x14ac:dyDescent="0.3">
      <c r="B909">
        <v>544</v>
      </c>
      <c r="C909" t="s">
        <v>4403</v>
      </c>
      <c r="D909">
        <v>2141</v>
      </c>
      <c r="E909" t="s">
        <v>2122</v>
      </c>
      <c r="F909" t="s">
        <v>22</v>
      </c>
      <c r="G909" t="s">
        <v>1079</v>
      </c>
      <c r="H909" t="s">
        <v>4404</v>
      </c>
      <c r="I909" t="s">
        <v>2574</v>
      </c>
      <c r="J909" t="s">
        <v>103</v>
      </c>
      <c r="K909" t="s">
        <v>1691</v>
      </c>
      <c r="L909" t="s">
        <v>4405</v>
      </c>
      <c r="M909">
        <v>110</v>
      </c>
      <c r="N909" t="s">
        <v>4406</v>
      </c>
      <c r="O909" t="s">
        <v>3151</v>
      </c>
      <c r="P909" t="s">
        <v>46</v>
      </c>
      <c r="Q909" t="s">
        <v>158</v>
      </c>
      <c r="R909" t="s">
        <v>79</v>
      </c>
      <c r="S909" t="s">
        <v>34</v>
      </c>
      <c r="T909" t="s">
        <v>34</v>
      </c>
      <c r="U909" t="s">
        <v>34</v>
      </c>
    </row>
    <row r="910" spans="2:21" hidden="1" x14ac:dyDescent="0.3">
      <c r="B910">
        <v>543</v>
      </c>
      <c r="C910" t="s">
        <v>4407</v>
      </c>
      <c r="E910" t="s">
        <v>377</v>
      </c>
      <c r="F910" t="s">
        <v>88</v>
      </c>
      <c r="G910" t="s">
        <v>2265</v>
      </c>
      <c r="H910" t="s">
        <v>4408</v>
      </c>
      <c r="I910" t="s">
        <v>348</v>
      </c>
      <c r="J910" t="s">
        <v>103</v>
      </c>
      <c r="K910" t="s">
        <v>4409</v>
      </c>
      <c r="L910" t="s">
        <v>4410</v>
      </c>
      <c r="M910">
        <v>220</v>
      </c>
      <c r="N910" t="s">
        <v>622</v>
      </c>
      <c r="O910" t="s">
        <v>167</v>
      </c>
      <c r="P910" t="s">
        <v>46</v>
      </c>
      <c r="Q910" t="s">
        <v>47</v>
      </c>
      <c r="R910" t="s">
        <v>98</v>
      </c>
      <c r="S910" t="s">
        <v>34</v>
      </c>
      <c r="T910" t="s">
        <v>34</v>
      </c>
      <c r="U910" t="s">
        <v>34</v>
      </c>
    </row>
    <row r="911" spans="2:21" hidden="1" x14ac:dyDescent="0.3">
      <c r="B911">
        <v>542</v>
      </c>
      <c r="C911" t="s">
        <v>4411</v>
      </c>
      <c r="D911">
        <v>2161</v>
      </c>
      <c r="E911" t="s">
        <v>333</v>
      </c>
      <c r="F911" t="s">
        <v>22</v>
      </c>
      <c r="G911" t="s">
        <v>652</v>
      </c>
      <c r="H911" t="s">
        <v>4412</v>
      </c>
      <c r="I911" t="s">
        <v>829</v>
      </c>
      <c r="J911" t="s">
        <v>52</v>
      </c>
      <c r="K911" t="s">
        <v>1438</v>
      </c>
      <c r="L911" t="s">
        <v>4413</v>
      </c>
      <c r="M911">
        <v>220</v>
      </c>
      <c r="N911" t="s">
        <v>1578</v>
      </c>
      <c r="O911" t="s">
        <v>266</v>
      </c>
      <c r="P911" t="s">
        <v>324</v>
      </c>
      <c r="Q911" t="s">
        <v>450</v>
      </c>
      <c r="R911" t="s">
        <v>33</v>
      </c>
      <c r="S911" t="s">
        <v>4414</v>
      </c>
      <c r="T911" t="s">
        <v>1788</v>
      </c>
      <c r="U911" t="s">
        <v>34</v>
      </c>
    </row>
    <row r="912" spans="2:21" hidden="1" x14ac:dyDescent="0.3">
      <c r="B912">
        <v>541</v>
      </c>
      <c r="C912" t="s">
        <v>4415</v>
      </c>
      <c r="D912">
        <v>2091</v>
      </c>
      <c r="E912" t="s">
        <v>333</v>
      </c>
      <c r="F912" t="s">
        <v>22</v>
      </c>
      <c r="G912" t="s">
        <v>678</v>
      </c>
      <c r="H912" t="s">
        <v>4416</v>
      </c>
      <c r="I912" t="s">
        <v>4417</v>
      </c>
      <c r="J912" t="s">
        <v>52</v>
      </c>
      <c r="K912" t="s">
        <v>2191</v>
      </c>
      <c r="L912" t="s">
        <v>4418</v>
      </c>
      <c r="M912">
        <v>110</v>
      </c>
      <c r="N912" t="s">
        <v>29</v>
      </c>
      <c r="O912" t="s">
        <v>390</v>
      </c>
      <c r="P912" t="s">
        <v>77</v>
      </c>
      <c r="Q912" t="s">
        <v>3010</v>
      </c>
      <c r="R912" t="s">
        <v>79</v>
      </c>
      <c r="S912" t="s">
        <v>34</v>
      </c>
      <c r="T912" t="s">
        <v>34</v>
      </c>
      <c r="U912" t="s">
        <v>34</v>
      </c>
    </row>
    <row r="913" spans="2:21" hidden="1" x14ac:dyDescent="0.3">
      <c r="B913">
        <v>540</v>
      </c>
      <c r="C913" t="s">
        <v>4419</v>
      </c>
      <c r="D913">
        <v>2074</v>
      </c>
      <c r="E913" t="s">
        <v>333</v>
      </c>
      <c r="F913" t="s">
        <v>22</v>
      </c>
      <c r="G913" t="s">
        <v>1131</v>
      </c>
      <c r="H913" t="s">
        <v>4420</v>
      </c>
      <c r="I913" t="s">
        <v>253</v>
      </c>
      <c r="J913" t="s">
        <v>103</v>
      </c>
      <c r="K913" t="s">
        <v>3342</v>
      </c>
      <c r="L913" t="s">
        <v>1179</v>
      </c>
      <c r="M913">
        <v>220</v>
      </c>
      <c r="N913" t="s">
        <v>1578</v>
      </c>
      <c r="O913" t="s">
        <v>4421</v>
      </c>
      <c r="P913" t="s">
        <v>139</v>
      </c>
      <c r="Q913" t="s">
        <v>1050</v>
      </c>
      <c r="R913" t="s">
        <v>79</v>
      </c>
      <c r="S913" t="s">
        <v>34</v>
      </c>
      <c r="T913" t="s">
        <v>34</v>
      </c>
      <c r="U913" t="s">
        <v>34</v>
      </c>
    </row>
    <row r="914" spans="2:21" hidden="1" x14ac:dyDescent="0.3">
      <c r="B914">
        <v>539</v>
      </c>
      <c r="C914" t="s">
        <v>2685</v>
      </c>
      <c r="D914">
        <v>2092</v>
      </c>
      <c r="E914" t="s">
        <v>333</v>
      </c>
      <c r="F914" t="s">
        <v>88</v>
      </c>
      <c r="G914" t="s">
        <v>888</v>
      </c>
      <c r="H914" t="s">
        <v>4422</v>
      </c>
      <c r="I914" t="s">
        <v>571</v>
      </c>
      <c r="J914" t="s">
        <v>52</v>
      </c>
      <c r="K914" t="s">
        <v>868</v>
      </c>
      <c r="L914" t="s">
        <v>4423</v>
      </c>
      <c r="M914">
        <v>110</v>
      </c>
      <c r="N914" t="s">
        <v>4424</v>
      </c>
      <c r="O914" t="s">
        <v>566</v>
      </c>
      <c r="P914" t="s">
        <v>139</v>
      </c>
      <c r="Q914" t="s">
        <v>1050</v>
      </c>
      <c r="R914" t="s">
        <v>98</v>
      </c>
      <c r="S914" t="s">
        <v>34</v>
      </c>
      <c r="T914" t="s">
        <v>34</v>
      </c>
      <c r="U914" t="s">
        <v>34</v>
      </c>
    </row>
    <row r="915" spans="2:21" hidden="1" x14ac:dyDescent="0.3">
      <c r="B915">
        <v>538</v>
      </c>
      <c r="C915" t="s">
        <v>4425</v>
      </c>
      <c r="E915" t="s">
        <v>929</v>
      </c>
      <c r="F915" t="s">
        <v>22</v>
      </c>
      <c r="G915" t="s">
        <v>819</v>
      </c>
      <c r="H915" t="s">
        <v>4426</v>
      </c>
      <c r="I915" t="s">
        <v>387</v>
      </c>
      <c r="J915" t="s">
        <v>103</v>
      </c>
      <c r="K915" t="s">
        <v>2423</v>
      </c>
      <c r="L915" t="s">
        <v>4427</v>
      </c>
      <c r="M915">
        <v>220</v>
      </c>
      <c r="N915" t="s">
        <v>4428</v>
      </c>
      <c r="O915" t="s">
        <v>64</v>
      </c>
      <c r="P915" t="s">
        <v>139</v>
      </c>
      <c r="Q915" t="s">
        <v>1050</v>
      </c>
      <c r="R915" t="s">
        <v>33</v>
      </c>
      <c r="S915" t="s">
        <v>34</v>
      </c>
      <c r="T915" t="s">
        <v>34</v>
      </c>
      <c r="U915" t="s">
        <v>34</v>
      </c>
    </row>
    <row r="916" spans="2:21" hidden="1" x14ac:dyDescent="0.3">
      <c r="B916">
        <v>537</v>
      </c>
      <c r="C916" t="s">
        <v>4429</v>
      </c>
      <c r="D916">
        <v>2129</v>
      </c>
      <c r="E916" t="s">
        <v>209</v>
      </c>
      <c r="F916" t="s">
        <v>22</v>
      </c>
      <c r="G916" t="s">
        <v>2265</v>
      </c>
      <c r="H916" t="s">
        <v>4430</v>
      </c>
      <c r="I916" t="s">
        <v>212</v>
      </c>
      <c r="J916" t="s">
        <v>72</v>
      </c>
      <c r="K916" t="s">
        <v>4431</v>
      </c>
      <c r="L916" t="s">
        <v>214</v>
      </c>
      <c r="M916">
        <v>220</v>
      </c>
      <c r="N916" t="s">
        <v>4432</v>
      </c>
      <c r="O916" t="s">
        <v>216</v>
      </c>
      <c r="P916" t="s">
        <v>129</v>
      </c>
      <c r="Q916" t="s">
        <v>217</v>
      </c>
      <c r="R916" t="s">
        <v>33</v>
      </c>
      <c r="S916" t="s">
        <v>4433</v>
      </c>
      <c r="T916" t="s">
        <v>1111</v>
      </c>
      <c r="U916" t="s">
        <v>34</v>
      </c>
    </row>
    <row r="917" spans="2:21" hidden="1" x14ac:dyDescent="0.3">
      <c r="B917">
        <v>536</v>
      </c>
      <c r="C917" t="s">
        <v>4434</v>
      </c>
      <c r="E917" t="s">
        <v>1874</v>
      </c>
      <c r="F917" t="s">
        <v>88</v>
      </c>
      <c r="G917" t="s">
        <v>819</v>
      </c>
      <c r="H917" t="s">
        <v>4435</v>
      </c>
      <c r="I917" t="s">
        <v>821</v>
      </c>
      <c r="J917" t="s">
        <v>103</v>
      </c>
      <c r="K917" t="s">
        <v>4059</v>
      </c>
      <c r="L917" t="s">
        <v>4436</v>
      </c>
      <c r="M917">
        <v>22</v>
      </c>
      <c r="N917" t="s">
        <v>137</v>
      </c>
      <c r="O917" t="s">
        <v>4437</v>
      </c>
      <c r="P917" t="s">
        <v>129</v>
      </c>
      <c r="Q917" t="s">
        <v>805</v>
      </c>
      <c r="R917" t="s">
        <v>98</v>
      </c>
      <c r="S917" t="s">
        <v>34</v>
      </c>
      <c r="T917" t="s">
        <v>34</v>
      </c>
      <c r="U917" t="s">
        <v>34</v>
      </c>
    </row>
    <row r="918" spans="2:21" hidden="1" x14ac:dyDescent="0.3">
      <c r="B918">
        <v>535</v>
      </c>
      <c r="C918" t="s">
        <v>4438</v>
      </c>
      <c r="D918">
        <v>2160</v>
      </c>
      <c r="E918" t="s">
        <v>4439</v>
      </c>
      <c r="F918" t="s">
        <v>22</v>
      </c>
      <c r="G918" t="s">
        <v>678</v>
      </c>
      <c r="H918" t="s">
        <v>4440</v>
      </c>
      <c r="I918" t="s">
        <v>111</v>
      </c>
      <c r="J918" t="s">
        <v>103</v>
      </c>
      <c r="K918" t="s">
        <v>4441</v>
      </c>
      <c r="L918" t="s">
        <v>4442</v>
      </c>
      <c r="M918">
        <v>110</v>
      </c>
      <c r="N918" t="s">
        <v>722</v>
      </c>
      <c r="O918" t="s">
        <v>167</v>
      </c>
      <c r="P918" t="s">
        <v>202</v>
      </c>
      <c r="Q918" t="s">
        <v>778</v>
      </c>
      <c r="R918" t="s">
        <v>33</v>
      </c>
      <c r="S918" t="s">
        <v>34</v>
      </c>
      <c r="T918" t="s">
        <v>34</v>
      </c>
      <c r="U918" t="s">
        <v>34</v>
      </c>
    </row>
    <row r="919" spans="2:21" hidden="1" x14ac:dyDescent="0.3">
      <c r="B919">
        <v>534</v>
      </c>
      <c r="C919" t="s">
        <v>4443</v>
      </c>
      <c r="E919" t="s">
        <v>1587</v>
      </c>
      <c r="F919" t="s">
        <v>88</v>
      </c>
      <c r="G919" t="s">
        <v>36</v>
      </c>
      <c r="H919" t="s">
        <v>4444</v>
      </c>
      <c r="I919" t="s">
        <v>102</v>
      </c>
      <c r="J919" t="s">
        <v>103</v>
      </c>
      <c r="K919" t="s">
        <v>3909</v>
      </c>
      <c r="L919" t="s">
        <v>4445</v>
      </c>
      <c r="M919">
        <v>44</v>
      </c>
      <c r="N919" t="s">
        <v>137</v>
      </c>
      <c r="O919" t="s">
        <v>167</v>
      </c>
      <c r="P919" t="s">
        <v>129</v>
      </c>
      <c r="Q919" t="s">
        <v>130</v>
      </c>
      <c r="R919" t="s">
        <v>98</v>
      </c>
      <c r="S919" t="s">
        <v>34</v>
      </c>
      <c r="T919" t="s">
        <v>34</v>
      </c>
      <c r="U919" t="s">
        <v>34</v>
      </c>
    </row>
    <row r="920" spans="2:21" hidden="1" x14ac:dyDescent="0.3">
      <c r="B920">
        <v>584</v>
      </c>
      <c r="C920" t="s">
        <v>4446</v>
      </c>
      <c r="D920">
        <v>1265</v>
      </c>
      <c r="E920" t="s">
        <v>122</v>
      </c>
      <c r="F920" t="s">
        <v>22</v>
      </c>
      <c r="G920" t="s">
        <v>819</v>
      </c>
      <c r="H920" t="s">
        <v>4447</v>
      </c>
      <c r="I920" t="s">
        <v>1446</v>
      </c>
      <c r="J920" t="s">
        <v>103</v>
      </c>
      <c r="K920" t="s">
        <v>3609</v>
      </c>
      <c r="L920" t="s">
        <v>4448</v>
      </c>
      <c r="M920">
        <v>220</v>
      </c>
      <c r="N920" t="s">
        <v>4449</v>
      </c>
      <c r="O920" t="s">
        <v>64</v>
      </c>
      <c r="P920" t="s">
        <v>139</v>
      </c>
      <c r="Q920" t="s">
        <v>4450</v>
      </c>
      <c r="R920" t="s">
        <v>33</v>
      </c>
      <c r="S920" t="s">
        <v>34</v>
      </c>
      <c r="T920" t="s">
        <v>34</v>
      </c>
      <c r="U920" t="s">
        <v>34</v>
      </c>
    </row>
    <row r="921" spans="2:21" hidden="1" x14ac:dyDescent="0.3">
      <c r="B921">
        <v>533</v>
      </c>
      <c r="C921" t="s">
        <v>4451</v>
      </c>
      <c r="E921" t="s">
        <v>1587</v>
      </c>
      <c r="F921" t="s">
        <v>88</v>
      </c>
      <c r="G921" t="s">
        <v>819</v>
      </c>
      <c r="H921" t="s">
        <v>4452</v>
      </c>
      <c r="I921" t="s">
        <v>181</v>
      </c>
      <c r="J921" t="s">
        <v>103</v>
      </c>
      <c r="K921" t="s">
        <v>2873</v>
      </c>
      <c r="L921" t="s">
        <v>4453</v>
      </c>
      <c r="M921">
        <v>23</v>
      </c>
      <c r="N921" t="s">
        <v>167</v>
      </c>
      <c r="O921" t="s">
        <v>167</v>
      </c>
      <c r="P921" t="s">
        <v>114</v>
      </c>
      <c r="Q921" t="s">
        <v>114</v>
      </c>
      <c r="R921" t="s">
        <v>98</v>
      </c>
      <c r="S921" t="s">
        <v>34</v>
      </c>
      <c r="T921" t="s">
        <v>34</v>
      </c>
      <c r="U921" t="s">
        <v>34</v>
      </c>
    </row>
    <row r="922" spans="2:21" hidden="1" x14ac:dyDescent="0.3">
      <c r="B922">
        <v>532</v>
      </c>
      <c r="C922" t="s">
        <v>4454</v>
      </c>
      <c r="E922" t="s">
        <v>1874</v>
      </c>
      <c r="F922" t="s">
        <v>22</v>
      </c>
      <c r="G922" t="s">
        <v>36</v>
      </c>
      <c r="H922" t="s">
        <v>4455</v>
      </c>
      <c r="I922" t="s">
        <v>181</v>
      </c>
      <c r="J922" t="s">
        <v>52</v>
      </c>
      <c r="K922" t="s">
        <v>4059</v>
      </c>
      <c r="L922" t="s">
        <v>4456</v>
      </c>
      <c r="M922">
        <v>66</v>
      </c>
      <c r="N922" t="s">
        <v>137</v>
      </c>
      <c r="O922" t="s">
        <v>305</v>
      </c>
      <c r="P922" t="s">
        <v>77</v>
      </c>
      <c r="Q922" t="s">
        <v>4457</v>
      </c>
      <c r="R922" t="s">
        <v>79</v>
      </c>
      <c r="S922" t="s">
        <v>34</v>
      </c>
      <c r="T922" t="s">
        <v>34</v>
      </c>
      <c r="U922" t="s">
        <v>34</v>
      </c>
    </row>
    <row r="923" spans="2:21" hidden="1" x14ac:dyDescent="0.3">
      <c r="B923">
        <v>531</v>
      </c>
      <c r="C923" t="s">
        <v>4458</v>
      </c>
      <c r="E923" t="s">
        <v>1587</v>
      </c>
      <c r="F923" t="s">
        <v>22</v>
      </c>
      <c r="G923" t="s">
        <v>36</v>
      </c>
      <c r="H923" t="s">
        <v>4459</v>
      </c>
      <c r="I923" t="s">
        <v>821</v>
      </c>
      <c r="J923" t="s">
        <v>52</v>
      </c>
      <c r="K923" t="s">
        <v>3665</v>
      </c>
      <c r="L923" t="s">
        <v>4460</v>
      </c>
      <c r="M923">
        <v>66</v>
      </c>
      <c r="N923" t="s">
        <v>167</v>
      </c>
      <c r="O923" t="s">
        <v>167</v>
      </c>
      <c r="P923" t="s">
        <v>77</v>
      </c>
      <c r="Q923" t="s">
        <v>2187</v>
      </c>
      <c r="R923" t="s">
        <v>79</v>
      </c>
      <c r="S923" t="s">
        <v>34</v>
      </c>
      <c r="T923" t="s">
        <v>34</v>
      </c>
      <c r="U923" t="s">
        <v>34</v>
      </c>
    </row>
    <row r="924" spans="2:21" hidden="1" x14ac:dyDescent="0.3">
      <c r="B924">
        <v>530</v>
      </c>
      <c r="C924" t="s">
        <v>4461</v>
      </c>
      <c r="D924">
        <v>2083</v>
      </c>
      <c r="E924" t="s">
        <v>485</v>
      </c>
      <c r="F924" t="s">
        <v>22</v>
      </c>
      <c r="G924" t="s">
        <v>819</v>
      </c>
      <c r="H924" t="s">
        <v>4462</v>
      </c>
      <c r="I924" t="s">
        <v>181</v>
      </c>
      <c r="J924" t="s">
        <v>103</v>
      </c>
      <c r="K924" t="s">
        <v>3909</v>
      </c>
      <c r="L924" t="s">
        <v>4463</v>
      </c>
      <c r="M924">
        <v>13</v>
      </c>
      <c r="N924" t="s">
        <v>389</v>
      </c>
      <c r="O924" t="s">
        <v>167</v>
      </c>
      <c r="P924" t="s">
        <v>232</v>
      </c>
      <c r="Q924" t="s">
        <v>2746</v>
      </c>
      <c r="R924" t="s">
        <v>79</v>
      </c>
      <c r="S924" t="s">
        <v>34</v>
      </c>
      <c r="T924" t="s">
        <v>34</v>
      </c>
      <c r="U924" t="s">
        <v>34</v>
      </c>
    </row>
    <row r="925" spans="2:21" hidden="1" x14ac:dyDescent="0.3">
      <c r="B925">
        <v>529</v>
      </c>
      <c r="C925" t="s">
        <v>4464</v>
      </c>
      <c r="D925">
        <v>2086</v>
      </c>
      <c r="E925" t="s">
        <v>485</v>
      </c>
      <c r="F925" t="s">
        <v>22</v>
      </c>
      <c r="G925" t="s">
        <v>2265</v>
      </c>
      <c r="H925" t="s">
        <v>4465</v>
      </c>
      <c r="I925" t="s">
        <v>1272</v>
      </c>
      <c r="J925" t="s">
        <v>103</v>
      </c>
      <c r="K925" t="s">
        <v>3909</v>
      </c>
      <c r="L925" t="s">
        <v>4466</v>
      </c>
      <c r="M925">
        <v>13</v>
      </c>
      <c r="N925" t="s">
        <v>137</v>
      </c>
      <c r="O925" t="s">
        <v>167</v>
      </c>
      <c r="P925" t="s">
        <v>139</v>
      </c>
      <c r="Q925" t="s">
        <v>442</v>
      </c>
      <c r="R925" t="s">
        <v>79</v>
      </c>
      <c r="S925" t="s">
        <v>4467</v>
      </c>
      <c r="T925" t="s">
        <v>34</v>
      </c>
      <c r="U925" t="s">
        <v>34</v>
      </c>
    </row>
    <row r="926" spans="2:21" hidden="1" x14ac:dyDescent="0.3">
      <c r="B926">
        <v>528</v>
      </c>
      <c r="C926" t="s">
        <v>4468</v>
      </c>
      <c r="D926">
        <v>2116</v>
      </c>
      <c r="E926" t="s">
        <v>1874</v>
      </c>
      <c r="F926" t="s">
        <v>22</v>
      </c>
      <c r="G926" t="s">
        <v>819</v>
      </c>
      <c r="H926" t="s">
        <v>4469</v>
      </c>
      <c r="I926" t="s">
        <v>487</v>
      </c>
      <c r="J926" t="s">
        <v>103</v>
      </c>
      <c r="K926" t="s">
        <v>4059</v>
      </c>
      <c r="L926" t="s">
        <v>688</v>
      </c>
      <c r="M926">
        <v>110</v>
      </c>
      <c r="N926" t="s">
        <v>137</v>
      </c>
      <c r="O926" t="s">
        <v>566</v>
      </c>
      <c r="P926" t="s">
        <v>96</v>
      </c>
      <c r="Q926" t="s">
        <v>689</v>
      </c>
      <c r="R926" t="s">
        <v>33</v>
      </c>
      <c r="S926" t="s">
        <v>34</v>
      </c>
      <c r="T926" t="s">
        <v>34</v>
      </c>
      <c r="U926" t="s">
        <v>34</v>
      </c>
    </row>
    <row r="927" spans="2:21" hidden="1" x14ac:dyDescent="0.3">
      <c r="B927">
        <v>527</v>
      </c>
      <c r="C927" t="s">
        <v>3852</v>
      </c>
      <c r="E927" t="s">
        <v>3853</v>
      </c>
      <c r="F927" t="s">
        <v>22</v>
      </c>
      <c r="G927" t="s">
        <v>36</v>
      </c>
      <c r="H927" t="s">
        <v>4470</v>
      </c>
      <c r="I927" t="s">
        <v>2516</v>
      </c>
      <c r="J927" t="s">
        <v>103</v>
      </c>
      <c r="K927" t="s">
        <v>781</v>
      </c>
      <c r="L927" t="s">
        <v>1634</v>
      </c>
      <c r="M927">
        <v>220</v>
      </c>
      <c r="N927" t="s">
        <v>638</v>
      </c>
      <c r="O927" t="s">
        <v>4471</v>
      </c>
      <c r="P927" t="s">
        <v>114</v>
      </c>
      <c r="Q927" t="s">
        <v>2386</v>
      </c>
      <c r="R927" t="s">
        <v>33</v>
      </c>
      <c r="S927" t="s">
        <v>34</v>
      </c>
      <c r="T927" t="s">
        <v>34</v>
      </c>
      <c r="U927" t="s">
        <v>34</v>
      </c>
    </row>
    <row r="928" spans="2:21" hidden="1" x14ac:dyDescent="0.3">
      <c r="B928">
        <v>526</v>
      </c>
      <c r="C928" t="s">
        <v>4472</v>
      </c>
      <c r="D928">
        <v>2111</v>
      </c>
      <c r="E928" t="s">
        <v>4094</v>
      </c>
      <c r="F928" t="s">
        <v>22</v>
      </c>
      <c r="G928" t="s">
        <v>308</v>
      </c>
      <c r="H928" t="s">
        <v>4473</v>
      </c>
      <c r="I928" t="s">
        <v>1272</v>
      </c>
      <c r="J928" t="s">
        <v>72</v>
      </c>
      <c r="K928" t="s">
        <v>4474</v>
      </c>
      <c r="L928" t="s">
        <v>3179</v>
      </c>
      <c r="M928">
        <v>23</v>
      </c>
      <c r="N928" t="s">
        <v>167</v>
      </c>
      <c r="O928" t="s">
        <v>1100</v>
      </c>
      <c r="P928" t="s">
        <v>429</v>
      </c>
      <c r="Q928" t="s">
        <v>610</v>
      </c>
      <c r="R928" t="s">
        <v>79</v>
      </c>
      <c r="S928" t="s">
        <v>34</v>
      </c>
      <c r="T928" t="s">
        <v>34</v>
      </c>
      <c r="U928" t="s">
        <v>34</v>
      </c>
    </row>
    <row r="929" spans="2:21" hidden="1" x14ac:dyDescent="0.3">
      <c r="B929">
        <v>525</v>
      </c>
      <c r="C929" t="s">
        <v>4475</v>
      </c>
      <c r="E929" t="s">
        <v>1021</v>
      </c>
      <c r="F929" t="s">
        <v>22</v>
      </c>
      <c r="G929" t="s">
        <v>819</v>
      </c>
      <c r="H929" t="s">
        <v>4476</v>
      </c>
      <c r="I929" t="s">
        <v>2504</v>
      </c>
      <c r="J929" t="s">
        <v>103</v>
      </c>
      <c r="K929" t="s">
        <v>4241</v>
      </c>
      <c r="L929" t="s">
        <v>4477</v>
      </c>
      <c r="M929">
        <v>66</v>
      </c>
      <c r="N929" t="s">
        <v>4478</v>
      </c>
      <c r="O929" t="s">
        <v>231</v>
      </c>
      <c r="P929" t="s">
        <v>324</v>
      </c>
      <c r="Q929" t="s">
        <v>1026</v>
      </c>
      <c r="R929" t="s">
        <v>79</v>
      </c>
      <c r="S929" t="s">
        <v>34</v>
      </c>
      <c r="T929" t="s">
        <v>34</v>
      </c>
      <c r="U929" t="s">
        <v>34</v>
      </c>
    </row>
    <row r="930" spans="2:21" hidden="1" x14ac:dyDescent="0.3">
      <c r="B930">
        <v>524</v>
      </c>
      <c r="C930" t="s">
        <v>4479</v>
      </c>
      <c r="E930" t="s">
        <v>1874</v>
      </c>
      <c r="F930" t="s">
        <v>22</v>
      </c>
      <c r="G930" t="s">
        <v>36</v>
      </c>
      <c r="H930" t="s">
        <v>4480</v>
      </c>
      <c r="I930" t="s">
        <v>829</v>
      </c>
      <c r="J930" t="s">
        <v>52</v>
      </c>
      <c r="K930" t="s">
        <v>4481</v>
      </c>
      <c r="L930" t="s">
        <v>4482</v>
      </c>
      <c r="M930">
        <v>220</v>
      </c>
      <c r="N930" t="s">
        <v>4483</v>
      </c>
      <c r="O930" t="s">
        <v>645</v>
      </c>
      <c r="P930" t="s">
        <v>57</v>
      </c>
      <c r="Q930" t="s">
        <v>590</v>
      </c>
      <c r="R930" t="s">
        <v>33</v>
      </c>
      <c r="S930" t="s">
        <v>34</v>
      </c>
      <c r="T930" t="s">
        <v>34</v>
      </c>
      <c r="U930" t="s">
        <v>34</v>
      </c>
    </row>
    <row r="931" spans="2:21" hidden="1" x14ac:dyDescent="0.3">
      <c r="B931">
        <v>583</v>
      </c>
      <c r="C931" t="s">
        <v>4484</v>
      </c>
      <c r="D931">
        <v>1271</v>
      </c>
      <c r="E931" t="s">
        <v>485</v>
      </c>
      <c r="F931" t="s">
        <v>22</v>
      </c>
      <c r="G931" t="s">
        <v>819</v>
      </c>
      <c r="H931" t="s">
        <v>4485</v>
      </c>
      <c r="I931" t="s">
        <v>461</v>
      </c>
      <c r="J931" t="s">
        <v>103</v>
      </c>
      <c r="K931" t="s">
        <v>4486</v>
      </c>
      <c r="L931" t="s">
        <v>4487</v>
      </c>
      <c r="M931">
        <v>66</v>
      </c>
      <c r="N931" t="s">
        <v>55</v>
      </c>
      <c r="O931" t="s">
        <v>138</v>
      </c>
      <c r="P931" t="s">
        <v>96</v>
      </c>
      <c r="Q931" t="s">
        <v>825</v>
      </c>
      <c r="R931" t="s">
        <v>79</v>
      </c>
      <c r="S931" t="s">
        <v>34</v>
      </c>
      <c r="T931" t="s">
        <v>34</v>
      </c>
      <c r="U931" t="s">
        <v>34</v>
      </c>
    </row>
    <row r="932" spans="2:21" hidden="1" x14ac:dyDescent="0.3">
      <c r="B932">
        <v>522</v>
      </c>
      <c r="C932" t="s">
        <v>4488</v>
      </c>
      <c r="D932">
        <v>2115</v>
      </c>
      <c r="E932" t="s">
        <v>3254</v>
      </c>
      <c r="F932" t="s">
        <v>22</v>
      </c>
      <c r="G932" t="s">
        <v>652</v>
      </c>
      <c r="H932" t="s">
        <v>4489</v>
      </c>
      <c r="I932" t="s">
        <v>253</v>
      </c>
      <c r="J932" t="s">
        <v>103</v>
      </c>
      <c r="K932" t="s">
        <v>2303</v>
      </c>
      <c r="L932" t="s">
        <v>4490</v>
      </c>
      <c r="M932">
        <v>220</v>
      </c>
      <c r="N932" t="s">
        <v>3701</v>
      </c>
      <c r="O932" t="s">
        <v>4372</v>
      </c>
      <c r="P932" t="s">
        <v>139</v>
      </c>
      <c r="Q932" t="s">
        <v>287</v>
      </c>
      <c r="R932" t="s">
        <v>79</v>
      </c>
      <c r="S932" t="s">
        <v>4491</v>
      </c>
      <c r="T932" t="s">
        <v>4492</v>
      </c>
      <c r="U932" t="s">
        <v>34</v>
      </c>
    </row>
    <row r="933" spans="2:21" hidden="1" x14ac:dyDescent="0.3">
      <c r="B933">
        <v>520</v>
      </c>
      <c r="C933" t="s">
        <v>4493</v>
      </c>
      <c r="D933">
        <v>2072</v>
      </c>
      <c r="E933" t="s">
        <v>1021</v>
      </c>
      <c r="F933" t="s">
        <v>22</v>
      </c>
      <c r="G933" t="s">
        <v>678</v>
      </c>
      <c r="H933" t="s">
        <v>4494</v>
      </c>
      <c r="I933" t="s">
        <v>181</v>
      </c>
      <c r="J933" t="s">
        <v>103</v>
      </c>
      <c r="K933" t="s">
        <v>3448</v>
      </c>
      <c r="L933" t="s">
        <v>4495</v>
      </c>
      <c r="M933">
        <v>13</v>
      </c>
      <c r="N933" t="s">
        <v>981</v>
      </c>
      <c r="O933" t="s">
        <v>1056</v>
      </c>
      <c r="P933" t="s">
        <v>324</v>
      </c>
      <c r="Q933" t="s">
        <v>2594</v>
      </c>
      <c r="R933" t="s">
        <v>79</v>
      </c>
      <c r="S933" t="s">
        <v>34</v>
      </c>
      <c r="T933" t="s">
        <v>34</v>
      </c>
      <c r="U933" t="s">
        <v>34</v>
      </c>
    </row>
    <row r="934" spans="2:21" hidden="1" x14ac:dyDescent="0.3">
      <c r="B934">
        <v>320</v>
      </c>
      <c r="C934" t="s">
        <v>3761</v>
      </c>
      <c r="D934">
        <v>17340</v>
      </c>
      <c r="E934" t="s">
        <v>3762</v>
      </c>
      <c r="F934" t="s">
        <v>22</v>
      </c>
      <c r="G934" t="s">
        <v>819</v>
      </c>
      <c r="H934" t="s">
        <v>4496</v>
      </c>
      <c r="I934" t="s">
        <v>236</v>
      </c>
      <c r="J934" t="s">
        <v>52</v>
      </c>
      <c r="K934" t="s">
        <v>4497</v>
      </c>
      <c r="L934" t="s">
        <v>4498</v>
      </c>
      <c r="M934">
        <v>220</v>
      </c>
      <c r="N934" t="s">
        <v>4499</v>
      </c>
      <c r="O934" t="s">
        <v>4499</v>
      </c>
      <c r="P934" t="s">
        <v>114</v>
      </c>
      <c r="Q934" t="s">
        <v>168</v>
      </c>
      <c r="R934" t="s">
        <v>33</v>
      </c>
      <c r="S934" t="s">
        <v>34</v>
      </c>
      <c r="T934" t="s">
        <v>34</v>
      </c>
      <c r="U934" t="s">
        <v>34</v>
      </c>
    </row>
    <row r="935" spans="2:21" hidden="1" x14ac:dyDescent="0.3">
      <c r="B935">
        <v>319</v>
      </c>
      <c r="C935" t="s">
        <v>4500</v>
      </c>
      <c r="D935">
        <v>1728</v>
      </c>
      <c r="E935" t="s">
        <v>1631</v>
      </c>
      <c r="F935" t="s">
        <v>22</v>
      </c>
      <c r="G935" t="s">
        <v>819</v>
      </c>
      <c r="H935" t="s">
        <v>4496</v>
      </c>
      <c r="I935" t="s">
        <v>253</v>
      </c>
      <c r="J935" t="s">
        <v>52</v>
      </c>
      <c r="K935" t="s">
        <v>4501</v>
      </c>
      <c r="L935" t="s">
        <v>494</v>
      </c>
      <c r="M935">
        <v>220</v>
      </c>
      <c r="N935" t="s">
        <v>4502</v>
      </c>
      <c r="O935" t="s">
        <v>248</v>
      </c>
      <c r="P935" t="s">
        <v>57</v>
      </c>
      <c r="Q935" t="s">
        <v>496</v>
      </c>
      <c r="R935" t="s">
        <v>79</v>
      </c>
      <c r="S935" t="s">
        <v>34</v>
      </c>
      <c r="T935" t="s">
        <v>34</v>
      </c>
      <c r="U935" t="s">
        <v>34</v>
      </c>
    </row>
    <row r="936" spans="2:21" hidden="1" x14ac:dyDescent="0.3">
      <c r="B936">
        <v>353</v>
      </c>
      <c r="C936" t="s">
        <v>4503</v>
      </c>
      <c r="D936">
        <v>1733</v>
      </c>
      <c r="E936" t="s">
        <v>4504</v>
      </c>
      <c r="F936" t="s">
        <v>22</v>
      </c>
      <c r="G936" t="s">
        <v>2265</v>
      </c>
      <c r="H936" t="s">
        <v>4496</v>
      </c>
      <c r="I936" t="s">
        <v>4013</v>
      </c>
      <c r="J936" t="s">
        <v>72</v>
      </c>
      <c r="K936" t="s">
        <v>4505</v>
      </c>
      <c r="L936" t="s">
        <v>4506</v>
      </c>
      <c r="M936">
        <v>23</v>
      </c>
      <c r="N936" t="s">
        <v>4507</v>
      </c>
      <c r="O936" t="s">
        <v>638</v>
      </c>
      <c r="P936" t="s">
        <v>46</v>
      </c>
      <c r="Q936" t="s">
        <v>120</v>
      </c>
      <c r="R936" t="s">
        <v>79</v>
      </c>
      <c r="S936" t="s">
        <v>4508</v>
      </c>
      <c r="T936" t="s">
        <v>34</v>
      </c>
      <c r="U936" t="s">
        <v>34</v>
      </c>
    </row>
    <row r="937" spans="2:21" hidden="1" x14ac:dyDescent="0.3">
      <c r="B937">
        <v>230</v>
      </c>
      <c r="C937" t="s">
        <v>4509</v>
      </c>
      <c r="D937">
        <v>1729</v>
      </c>
      <c r="E937" t="s">
        <v>485</v>
      </c>
      <c r="F937" t="s">
        <v>88</v>
      </c>
      <c r="G937" t="s">
        <v>36</v>
      </c>
      <c r="H937" t="s">
        <v>4496</v>
      </c>
      <c r="I937" t="s">
        <v>181</v>
      </c>
      <c r="J937" t="s">
        <v>103</v>
      </c>
      <c r="K937" t="s">
        <v>4510</v>
      </c>
      <c r="L937" t="s">
        <v>350</v>
      </c>
      <c r="M937">
        <v>33</v>
      </c>
      <c r="N937" t="s">
        <v>4499</v>
      </c>
      <c r="O937" t="s">
        <v>4499</v>
      </c>
      <c r="P937" t="s">
        <v>114</v>
      </c>
      <c r="Q937" t="s">
        <v>249</v>
      </c>
      <c r="R937" t="s">
        <v>98</v>
      </c>
      <c r="S937" t="s">
        <v>34</v>
      </c>
      <c r="T937" t="s">
        <v>34</v>
      </c>
      <c r="U937" t="s">
        <v>34</v>
      </c>
    </row>
    <row r="938" spans="2:21" hidden="1" x14ac:dyDescent="0.3">
      <c r="B938">
        <v>231</v>
      </c>
      <c r="C938" t="s">
        <v>4511</v>
      </c>
      <c r="D938">
        <v>1730</v>
      </c>
      <c r="E938" t="s">
        <v>485</v>
      </c>
      <c r="F938" t="s">
        <v>88</v>
      </c>
      <c r="G938" t="s">
        <v>819</v>
      </c>
      <c r="H938" t="s">
        <v>4496</v>
      </c>
      <c r="I938" t="s">
        <v>181</v>
      </c>
      <c r="J938" t="s">
        <v>103</v>
      </c>
      <c r="K938" t="s">
        <v>4510</v>
      </c>
      <c r="L938" t="s">
        <v>4512</v>
      </c>
      <c r="M938">
        <v>23</v>
      </c>
      <c r="N938" t="s">
        <v>4499</v>
      </c>
      <c r="O938" t="s">
        <v>4499</v>
      </c>
      <c r="P938" t="s">
        <v>114</v>
      </c>
      <c r="Q938" t="s">
        <v>740</v>
      </c>
      <c r="R938" t="s">
        <v>98</v>
      </c>
      <c r="S938" t="s">
        <v>34</v>
      </c>
      <c r="T938" t="s">
        <v>34</v>
      </c>
      <c r="U938" t="s">
        <v>34</v>
      </c>
    </row>
    <row r="939" spans="2:21" hidden="1" x14ac:dyDescent="0.3">
      <c r="B939">
        <v>518</v>
      </c>
      <c r="C939" t="s">
        <v>4513</v>
      </c>
      <c r="E939" t="s">
        <v>4094</v>
      </c>
      <c r="F939" t="s">
        <v>22</v>
      </c>
      <c r="G939" t="s">
        <v>308</v>
      </c>
      <c r="H939" t="s">
        <v>4514</v>
      </c>
      <c r="I939" t="s">
        <v>4515</v>
      </c>
      <c r="J939" t="s">
        <v>72</v>
      </c>
      <c r="K939" t="s">
        <v>2937</v>
      </c>
      <c r="L939" t="s">
        <v>4516</v>
      </c>
      <c r="M939">
        <v>23</v>
      </c>
      <c r="N939" t="s">
        <v>4517</v>
      </c>
      <c r="O939" t="s">
        <v>1100</v>
      </c>
      <c r="P939" t="s">
        <v>77</v>
      </c>
      <c r="Q939" t="s">
        <v>1299</v>
      </c>
      <c r="R939" t="s">
        <v>79</v>
      </c>
      <c r="S939" t="s">
        <v>34</v>
      </c>
      <c r="T939" t="s">
        <v>34</v>
      </c>
      <c r="U939" t="s">
        <v>34</v>
      </c>
    </row>
    <row r="940" spans="2:21" hidden="1" x14ac:dyDescent="0.3">
      <c r="B940">
        <v>515</v>
      </c>
      <c r="C940" t="s">
        <v>4518</v>
      </c>
      <c r="D940">
        <v>2079</v>
      </c>
      <c r="E940" t="s">
        <v>68</v>
      </c>
      <c r="F940" t="s">
        <v>22</v>
      </c>
      <c r="G940" t="s">
        <v>652</v>
      </c>
      <c r="H940" t="s">
        <v>4519</v>
      </c>
      <c r="I940" t="s">
        <v>4520</v>
      </c>
      <c r="J940" t="s">
        <v>72</v>
      </c>
      <c r="K940" t="s">
        <v>4521</v>
      </c>
      <c r="L940" t="s">
        <v>4522</v>
      </c>
      <c r="M940">
        <v>23</v>
      </c>
      <c r="N940" t="s">
        <v>4523</v>
      </c>
      <c r="O940" t="s">
        <v>167</v>
      </c>
      <c r="P940" t="s">
        <v>300</v>
      </c>
      <c r="Q940" t="s">
        <v>4109</v>
      </c>
      <c r="R940" t="s">
        <v>79</v>
      </c>
      <c r="S940" t="s">
        <v>4524</v>
      </c>
      <c r="T940" t="s">
        <v>34</v>
      </c>
      <c r="U940" t="s">
        <v>34</v>
      </c>
    </row>
    <row r="941" spans="2:21" hidden="1" x14ac:dyDescent="0.3">
      <c r="B941">
        <v>514</v>
      </c>
      <c r="C941" t="s">
        <v>4525</v>
      </c>
      <c r="E941" t="s">
        <v>1021</v>
      </c>
      <c r="F941" t="s">
        <v>22</v>
      </c>
      <c r="G941" t="s">
        <v>819</v>
      </c>
      <c r="H941" t="s">
        <v>4526</v>
      </c>
      <c r="I941" t="s">
        <v>181</v>
      </c>
      <c r="J941" t="s">
        <v>103</v>
      </c>
      <c r="K941" t="s">
        <v>4527</v>
      </c>
      <c r="L941" t="s">
        <v>4528</v>
      </c>
      <c r="M941">
        <v>23</v>
      </c>
      <c r="N941" t="s">
        <v>1062</v>
      </c>
      <c r="O941" t="s">
        <v>1100</v>
      </c>
      <c r="P941" t="s">
        <v>57</v>
      </c>
      <c r="Q941" t="s">
        <v>58</v>
      </c>
      <c r="R941" t="s">
        <v>79</v>
      </c>
      <c r="S941" t="s">
        <v>34</v>
      </c>
      <c r="T941" t="s">
        <v>34</v>
      </c>
      <c r="U941" t="s">
        <v>34</v>
      </c>
    </row>
    <row r="942" spans="2:21" hidden="1" x14ac:dyDescent="0.3">
      <c r="B942">
        <v>513</v>
      </c>
      <c r="C942" t="s">
        <v>4529</v>
      </c>
      <c r="E942" t="s">
        <v>1021</v>
      </c>
      <c r="F942" t="s">
        <v>22</v>
      </c>
      <c r="G942" t="s">
        <v>819</v>
      </c>
      <c r="H942" t="s">
        <v>4530</v>
      </c>
      <c r="I942" t="s">
        <v>181</v>
      </c>
      <c r="J942" t="s">
        <v>103</v>
      </c>
      <c r="K942" t="s">
        <v>4531</v>
      </c>
      <c r="L942" t="s">
        <v>4528</v>
      </c>
      <c r="M942">
        <v>23</v>
      </c>
      <c r="N942" t="s">
        <v>1062</v>
      </c>
      <c r="O942" t="s">
        <v>85</v>
      </c>
      <c r="P942" t="s">
        <v>57</v>
      </c>
      <c r="Q942" t="s">
        <v>58</v>
      </c>
      <c r="R942" t="s">
        <v>79</v>
      </c>
      <c r="S942" t="s">
        <v>34</v>
      </c>
      <c r="T942" t="s">
        <v>34</v>
      </c>
      <c r="U942" t="s">
        <v>34</v>
      </c>
    </row>
    <row r="943" spans="2:21" hidden="1" x14ac:dyDescent="0.3">
      <c r="B943">
        <v>512</v>
      </c>
      <c r="C943" t="s">
        <v>4532</v>
      </c>
      <c r="E943" t="s">
        <v>1021</v>
      </c>
      <c r="F943" t="s">
        <v>22</v>
      </c>
      <c r="G943" t="s">
        <v>819</v>
      </c>
      <c r="H943" t="s">
        <v>4533</v>
      </c>
      <c r="I943" t="s">
        <v>1446</v>
      </c>
      <c r="J943" t="s">
        <v>103</v>
      </c>
      <c r="K943" t="s">
        <v>3646</v>
      </c>
      <c r="L943" t="s">
        <v>1239</v>
      </c>
      <c r="M943">
        <v>220</v>
      </c>
      <c r="N943" t="s">
        <v>4534</v>
      </c>
      <c r="O943" t="s">
        <v>645</v>
      </c>
      <c r="P943" t="s">
        <v>232</v>
      </c>
      <c r="Q943" t="s">
        <v>291</v>
      </c>
      <c r="R943" t="s">
        <v>79</v>
      </c>
      <c r="S943" t="s">
        <v>34</v>
      </c>
      <c r="T943" t="s">
        <v>34</v>
      </c>
      <c r="U943" t="s">
        <v>34</v>
      </c>
    </row>
    <row r="944" spans="2:21" hidden="1" x14ac:dyDescent="0.3">
      <c r="B944">
        <v>511</v>
      </c>
      <c r="C944" t="s">
        <v>4535</v>
      </c>
      <c r="D944">
        <v>2076</v>
      </c>
      <c r="E944" t="s">
        <v>1021</v>
      </c>
      <c r="F944" t="s">
        <v>22</v>
      </c>
      <c r="G944" t="s">
        <v>652</v>
      </c>
      <c r="H944" t="s">
        <v>4536</v>
      </c>
      <c r="I944" t="s">
        <v>461</v>
      </c>
      <c r="J944" t="s">
        <v>103</v>
      </c>
      <c r="K944" t="s">
        <v>3448</v>
      </c>
      <c r="L944" t="s">
        <v>4537</v>
      </c>
      <c r="M944">
        <v>66</v>
      </c>
      <c r="N944" t="s">
        <v>137</v>
      </c>
      <c r="O944" t="s">
        <v>138</v>
      </c>
      <c r="P944" t="s">
        <v>324</v>
      </c>
      <c r="Q944" t="s">
        <v>2594</v>
      </c>
      <c r="R944" t="s">
        <v>79</v>
      </c>
      <c r="S944" t="s">
        <v>4538</v>
      </c>
      <c r="T944" t="s">
        <v>2261</v>
      </c>
      <c r="U944" t="s">
        <v>34</v>
      </c>
    </row>
    <row r="945" spans="1:21" hidden="1" x14ac:dyDescent="0.3">
      <c r="B945">
        <v>510</v>
      </c>
      <c r="C945" t="s">
        <v>4539</v>
      </c>
      <c r="E945" t="s">
        <v>1021</v>
      </c>
      <c r="F945" t="s">
        <v>22</v>
      </c>
      <c r="G945" t="s">
        <v>819</v>
      </c>
      <c r="H945" t="s">
        <v>4540</v>
      </c>
      <c r="I945" t="s">
        <v>1446</v>
      </c>
      <c r="J945" t="s">
        <v>103</v>
      </c>
      <c r="K945" t="s">
        <v>2350</v>
      </c>
      <c r="L945" t="s">
        <v>1033</v>
      </c>
      <c r="M945">
        <v>220</v>
      </c>
      <c r="N945" t="s">
        <v>4534</v>
      </c>
      <c r="O945" t="s">
        <v>645</v>
      </c>
      <c r="P945" t="s">
        <v>232</v>
      </c>
      <c r="Q945" t="s">
        <v>933</v>
      </c>
      <c r="R945" t="s">
        <v>79</v>
      </c>
      <c r="S945" t="s">
        <v>34</v>
      </c>
      <c r="T945" t="s">
        <v>34</v>
      </c>
      <c r="U945" t="s">
        <v>34</v>
      </c>
    </row>
    <row r="946" spans="1:21" hidden="1" x14ac:dyDescent="0.3">
      <c r="B946">
        <v>509</v>
      </c>
      <c r="C946" t="s">
        <v>4541</v>
      </c>
      <c r="D946">
        <v>2193</v>
      </c>
      <c r="E946" t="s">
        <v>122</v>
      </c>
      <c r="F946" t="s">
        <v>22</v>
      </c>
      <c r="G946" t="s">
        <v>819</v>
      </c>
      <c r="H946" t="s">
        <v>4542</v>
      </c>
      <c r="I946" t="s">
        <v>181</v>
      </c>
      <c r="J946" t="s">
        <v>103</v>
      </c>
      <c r="K946" t="s">
        <v>4400</v>
      </c>
      <c r="L946" t="s">
        <v>1717</v>
      </c>
      <c r="M946">
        <v>15</v>
      </c>
      <c r="N946" t="s">
        <v>1055</v>
      </c>
      <c r="O946" t="s">
        <v>715</v>
      </c>
      <c r="P946" t="s">
        <v>232</v>
      </c>
      <c r="Q946" t="s">
        <v>291</v>
      </c>
      <c r="R946" t="s">
        <v>79</v>
      </c>
      <c r="S946" t="s">
        <v>34</v>
      </c>
      <c r="T946" t="s">
        <v>34</v>
      </c>
      <c r="U946" t="s">
        <v>34</v>
      </c>
    </row>
    <row r="947" spans="1:21" hidden="1" x14ac:dyDescent="0.3">
      <c r="B947">
        <v>508</v>
      </c>
      <c r="C947" t="s">
        <v>4543</v>
      </c>
      <c r="D947">
        <v>2075</v>
      </c>
      <c r="E947" t="s">
        <v>122</v>
      </c>
      <c r="F947" t="s">
        <v>22</v>
      </c>
      <c r="G947" t="s">
        <v>652</v>
      </c>
      <c r="H947" t="s">
        <v>4544</v>
      </c>
      <c r="I947" t="s">
        <v>461</v>
      </c>
      <c r="J947" t="s">
        <v>103</v>
      </c>
      <c r="K947" t="s">
        <v>2434</v>
      </c>
      <c r="L947" t="s">
        <v>4537</v>
      </c>
      <c r="M947">
        <v>66</v>
      </c>
      <c r="N947" t="s">
        <v>4545</v>
      </c>
      <c r="O947" t="s">
        <v>299</v>
      </c>
      <c r="P947" t="s">
        <v>324</v>
      </c>
      <c r="Q947" t="s">
        <v>2594</v>
      </c>
      <c r="R947" t="s">
        <v>79</v>
      </c>
      <c r="S947" t="s">
        <v>4546</v>
      </c>
      <c r="T947" t="s">
        <v>34</v>
      </c>
      <c r="U947" t="s">
        <v>34</v>
      </c>
    </row>
    <row r="948" spans="1:21" x14ac:dyDescent="0.3">
      <c r="A948">
        <f>A947+1</f>
        <v>1</v>
      </c>
      <c r="B948">
        <v>507</v>
      </c>
      <c r="C948" t="s">
        <v>430</v>
      </c>
      <c r="E948" t="s">
        <v>827</v>
      </c>
      <c r="F948" t="s">
        <v>22</v>
      </c>
      <c r="G948" t="s">
        <v>819</v>
      </c>
      <c r="H948" t="s">
        <v>4547</v>
      </c>
      <c r="I948" t="s">
        <v>51</v>
      </c>
      <c r="J948" t="s">
        <v>26</v>
      </c>
      <c r="K948" t="s">
        <v>2691</v>
      </c>
      <c r="L948" t="s">
        <v>1811</v>
      </c>
      <c r="M948">
        <v>220</v>
      </c>
      <c r="N948" t="s">
        <v>137</v>
      </c>
      <c r="O948" t="s">
        <v>645</v>
      </c>
      <c r="P948" t="s">
        <v>202</v>
      </c>
      <c r="Q948" t="s">
        <v>778</v>
      </c>
      <c r="R948" t="s">
        <v>33</v>
      </c>
      <c r="S948" t="s">
        <v>34</v>
      </c>
      <c r="T948" t="s">
        <v>34</v>
      </c>
      <c r="U948" t="s">
        <v>34</v>
      </c>
    </row>
    <row r="949" spans="1:21" hidden="1" x14ac:dyDescent="0.3">
      <c r="B949">
        <v>506</v>
      </c>
      <c r="C949" t="s">
        <v>4548</v>
      </c>
      <c r="E949" t="s">
        <v>1874</v>
      </c>
      <c r="F949" t="s">
        <v>22</v>
      </c>
      <c r="G949" t="s">
        <v>36</v>
      </c>
      <c r="H949" t="s">
        <v>4549</v>
      </c>
      <c r="I949" t="s">
        <v>124</v>
      </c>
      <c r="J949" t="s">
        <v>103</v>
      </c>
      <c r="K949" t="s">
        <v>4550</v>
      </c>
      <c r="L949" t="s">
        <v>4551</v>
      </c>
      <c r="M949">
        <v>66</v>
      </c>
      <c r="N949" t="s">
        <v>4552</v>
      </c>
      <c r="O949" t="s">
        <v>167</v>
      </c>
      <c r="P949" t="s">
        <v>139</v>
      </c>
      <c r="Q949" t="s">
        <v>442</v>
      </c>
      <c r="R949" t="s">
        <v>79</v>
      </c>
      <c r="S949" t="s">
        <v>34</v>
      </c>
      <c r="T949" t="s">
        <v>34</v>
      </c>
      <c r="U949" t="s">
        <v>34</v>
      </c>
    </row>
    <row r="950" spans="1:21" hidden="1" x14ac:dyDescent="0.3">
      <c r="B950">
        <v>505</v>
      </c>
      <c r="C950" t="s">
        <v>4553</v>
      </c>
      <c r="E950" t="s">
        <v>1874</v>
      </c>
      <c r="F950" t="s">
        <v>22</v>
      </c>
      <c r="G950" t="s">
        <v>36</v>
      </c>
      <c r="H950" t="s">
        <v>4554</v>
      </c>
      <c r="I950" t="s">
        <v>181</v>
      </c>
      <c r="J950" t="s">
        <v>52</v>
      </c>
      <c r="K950" t="s">
        <v>1053</v>
      </c>
      <c r="L950" t="s">
        <v>4555</v>
      </c>
      <c r="M950">
        <v>66</v>
      </c>
      <c r="N950" t="s">
        <v>147</v>
      </c>
      <c r="O950" t="s">
        <v>248</v>
      </c>
      <c r="P950" t="s">
        <v>129</v>
      </c>
      <c r="Q950" t="s">
        <v>1580</v>
      </c>
      <c r="R950" t="s">
        <v>79</v>
      </c>
      <c r="S950" t="s">
        <v>34</v>
      </c>
      <c r="T950" t="s">
        <v>34</v>
      </c>
      <c r="U950" t="s">
        <v>34</v>
      </c>
    </row>
    <row r="951" spans="1:21" hidden="1" x14ac:dyDescent="0.3">
      <c r="B951">
        <v>582</v>
      </c>
      <c r="C951" t="s">
        <v>4556</v>
      </c>
      <c r="D951">
        <v>1506</v>
      </c>
      <c r="E951" t="s">
        <v>132</v>
      </c>
      <c r="F951" t="s">
        <v>22</v>
      </c>
      <c r="G951" t="s">
        <v>819</v>
      </c>
      <c r="H951" t="s">
        <v>4557</v>
      </c>
      <c r="I951" t="s">
        <v>111</v>
      </c>
      <c r="J951" t="s">
        <v>103</v>
      </c>
      <c r="K951" t="s">
        <v>4486</v>
      </c>
      <c r="L951" t="s">
        <v>4487</v>
      </c>
      <c r="M951">
        <v>66</v>
      </c>
      <c r="N951" t="s">
        <v>137</v>
      </c>
      <c r="O951" t="s">
        <v>4499</v>
      </c>
      <c r="P951" t="s">
        <v>96</v>
      </c>
      <c r="Q951" t="s">
        <v>825</v>
      </c>
      <c r="R951" t="s">
        <v>79</v>
      </c>
      <c r="S951" t="s">
        <v>34</v>
      </c>
      <c r="T951" t="s">
        <v>34</v>
      </c>
      <c r="U951" t="s">
        <v>34</v>
      </c>
    </row>
    <row r="952" spans="1:21" hidden="1" x14ac:dyDescent="0.3">
      <c r="B952">
        <v>489</v>
      </c>
      <c r="C952" t="s">
        <v>4558</v>
      </c>
      <c r="E952" t="s">
        <v>1874</v>
      </c>
      <c r="F952" t="s">
        <v>22</v>
      </c>
      <c r="G952" t="s">
        <v>36</v>
      </c>
      <c r="H952" t="s">
        <v>4559</v>
      </c>
      <c r="I952" t="s">
        <v>181</v>
      </c>
      <c r="J952" t="s">
        <v>52</v>
      </c>
      <c r="K952" t="s">
        <v>769</v>
      </c>
      <c r="L952" t="s">
        <v>4560</v>
      </c>
      <c r="M952">
        <v>66</v>
      </c>
      <c r="N952" t="s">
        <v>137</v>
      </c>
      <c r="O952" t="s">
        <v>138</v>
      </c>
      <c r="P952" t="s">
        <v>300</v>
      </c>
      <c r="Q952" t="s">
        <v>670</v>
      </c>
      <c r="R952" t="s">
        <v>79</v>
      </c>
      <c r="S952" t="s">
        <v>34</v>
      </c>
      <c r="T952" t="s">
        <v>34</v>
      </c>
      <c r="U952" t="s">
        <v>34</v>
      </c>
    </row>
    <row r="953" spans="1:21" hidden="1" x14ac:dyDescent="0.3">
      <c r="B953">
        <v>488</v>
      </c>
      <c r="C953" t="s">
        <v>4561</v>
      </c>
      <c r="E953" t="s">
        <v>1874</v>
      </c>
      <c r="F953" t="s">
        <v>22</v>
      </c>
      <c r="G953" t="s">
        <v>36</v>
      </c>
      <c r="H953" t="s">
        <v>4562</v>
      </c>
      <c r="I953" t="s">
        <v>387</v>
      </c>
      <c r="J953" t="s">
        <v>103</v>
      </c>
      <c r="K953" t="s">
        <v>659</v>
      </c>
      <c r="L953" t="s">
        <v>4563</v>
      </c>
      <c r="M953">
        <v>110</v>
      </c>
      <c r="N953" t="s">
        <v>4564</v>
      </c>
      <c r="O953" t="s">
        <v>4565</v>
      </c>
      <c r="P953" t="s">
        <v>202</v>
      </c>
      <c r="Q953" t="s">
        <v>202</v>
      </c>
      <c r="R953" t="s">
        <v>33</v>
      </c>
      <c r="S953" t="s">
        <v>34</v>
      </c>
      <c r="T953" t="s">
        <v>34</v>
      </c>
      <c r="U953" t="s">
        <v>34</v>
      </c>
    </row>
    <row r="954" spans="1:21" hidden="1" x14ac:dyDescent="0.3">
      <c r="B954">
        <v>581</v>
      </c>
      <c r="C954" t="s">
        <v>4566</v>
      </c>
      <c r="D954">
        <v>1505</v>
      </c>
      <c r="E954" t="s">
        <v>4567</v>
      </c>
      <c r="F954" t="s">
        <v>22</v>
      </c>
      <c r="G954" t="s">
        <v>819</v>
      </c>
      <c r="H954" t="s">
        <v>4568</v>
      </c>
      <c r="I954" t="s">
        <v>821</v>
      </c>
      <c r="J954" t="s">
        <v>103</v>
      </c>
      <c r="K954" t="s">
        <v>4569</v>
      </c>
      <c r="L954" t="s">
        <v>4570</v>
      </c>
      <c r="M954">
        <v>66</v>
      </c>
      <c r="N954" t="s">
        <v>4285</v>
      </c>
      <c r="O954" t="s">
        <v>276</v>
      </c>
      <c r="P954" t="s">
        <v>114</v>
      </c>
      <c r="Q954" t="s">
        <v>168</v>
      </c>
      <c r="R954" t="s">
        <v>33</v>
      </c>
      <c r="S954" t="s">
        <v>34</v>
      </c>
      <c r="T954" t="s">
        <v>34</v>
      </c>
      <c r="U954" t="s">
        <v>34</v>
      </c>
    </row>
    <row r="955" spans="1:21" hidden="1" x14ac:dyDescent="0.3">
      <c r="B955">
        <v>487</v>
      </c>
      <c r="C955" t="s">
        <v>4571</v>
      </c>
      <c r="E955" t="s">
        <v>1874</v>
      </c>
      <c r="F955" t="s">
        <v>88</v>
      </c>
      <c r="G955" t="s">
        <v>36</v>
      </c>
      <c r="H955" t="s">
        <v>4572</v>
      </c>
      <c r="I955" t="s">
        <v>181</v>
      </c>
      <c r="J955" t="s">
        <v>52</v>
      </c>
      <c r="K955" t="s">
        <v>769</v>
      </c>
      <c r="L955" t="s">
        <v>4573</v>
      </c>
      <c r="M955">
        <v>110</v>
      </c>
      <c r="N955" t="s">
        <v>137</v>
      </c>
      <c r="O955" t="s">
        <v>566</v>
      </c>
      <c r="P955" t="s">
        <v>77</v>
      </c>
      <c r="Q955" t="s">
        <v>1306</v>
      </c>
      <c r="R955" t="s">
        <v>98</v>
      </c>
      <c r="S955" t="s">
        <v>34</v>
      </c>
      <c r="T955" t="s">
        <v>34</v>
      </c>
      <c r="U955" t="s">
        <v>34</v>
      </c>
    </row>
    <row r="956" spans="1:21" hidden="1" x14ac:dyDescent="0.3">
      <c r="B956">
        <v>580</v>
      </c>
      <c r="C956" t="s">
        <v>4574</v>
      </c>
      <c r="D956">
        <v>1504</v>
      </c>
      <c r="E956" t="s">
        <v>4567</v>
      </c>
      <c r="F956" t="s">
        <v>88</v>
      </c>
      <c r="G956" t="s">
        <v>819</v>
      </c>
      <c r="H956" t="s">
        <v>4575</v>
      </c>
      <c r="I956" t="s">
        <v>253</v>
      </c>
      <c r="J956" t="s">
        <v>103</v>
      </c>
      <c r="K956" t="s">
        <v>4569</v>
      </c>
      <c r="L956" t="s">
        <v>4576</v>
      </c>
      <c r="M956">
        <v>220</v>
      </c>
      <c r="N956" t="s">
        <v>4285</v>
      </c>
      <c r="O956" t="s">
        <v>3191</v>
      </c>
      <c r="P956" t="s">
        <v>114</v>
      </c>
      <c r="Q956" t="s">
        <v>168</v>
      </c>
      <c r="R956" t="s">
        <v>98</v>
      </c>
      <c r="S956" t="s">
        <v>34</v>
      </c>
      <c r="T956" t="s">
        <v>34</v>
      </c>
      <c r="U956" t="s">
        <v>34</v>
      </c>
    </row>
    <row r="957" spans="1:21" hidden="1" x14ac:dyDescent="0.3">
      <c r="B957">
        <v>579</v>
      </c>
      <c r="C957" t="s">
        <v>4577</v>
      </c>
      <c r="D957">
        <v>1503</v>
      </c>
      <c r="E957" t="s">
        <v>4567</v>
      </c>
      <c r="F957" t="s">
        <v>22</v>
      </c>
      <c r="G957" t="s">
        <v>819</v>
      </c>
      <c r="H957" t="s">
        <v>4578</v>
      </c>
      <c r="I957" t="s">
        <v>360</v>
      </c>
      <c r="J957" t="s">
        <v>103</v>
      </c>
      <c r="K957" t="s">
        <v>4569</v>
      </c>
      <c r="L957" t="s">
        <v>4579</v>
      </c>
      <c r="M957">
        <v>220</v>
      </c>
      <c r="N957" t="s">
        <v>4285</v>
      </c>
      <c r="O957" t="s">
        <v>999</v>
      </c>
      <c r="P957" t="s">
        <v>202</v>
      </c>
      <c r="Q957" t="s">
        <v>778</v>
      </c>
      <c r="R957" t="s">
        <v>33</v>
      </c>
      <c r="S957" t="s">
        <v>34</v>
      </c>
      <c r="T957" t="s">
        <v>34</v>
      </c>
      <c r="U957" t="s">
        <v>34</v>
      </c>
    </row>
    <row r="958" spans="1:21" hidden="1" x14ac:dyDescent="0.3">
      <c r="B958">
        <v>486</v>
      </c>
      <c r="C958" t="s">
        <v>4151</v>
      </c>
      <c r="E958" t="s">
        <v>1631</v>
      </c>
      <c r="F958" t="s">
        <v>22</v>
      </c>
      <c r="G958" t="s">
        <v>36</v>
      </c>
      <c r="H958" t="s">
        <v>4580</v>
      </c>
      <c r="I958" t="s">
        <v>4581</v>
      </c>
      <c r="J958" t="s">
        <v>52</v>
      </c>
      <c r="K958" t="s">
        <v>1572</v>
      </c>
      <c r="L958" t="s">
        <v>2657</v>
      </c>
      <c r="M958">
        <v>220</v>
      </c>
      <c r="N958" t="s">
        <v>4582</v>
      </c>
      <c r="O958" t="s">
        <v>45</v>
      </c>
      <c r="P958" t="s">
        <v>31</v>
      </c>
      <c r="Q958" t="s">
        <v>32</v>
      </c>
      <c r="R958" t="s">
        <v>33</v>
      </c>
      <c r="S958" t="s">
        <v>34</v>
      </c>
      <c r="T958" t="s">
        <v>34</v>
      </c>
      <c r="U958" t="s">
        <v>34</v>
      </c>
    </row>
    <row r="959" spans="1:21" hidden="1" x14ac:dyDescent="0.3">
      <c r="B959">
        <v>502</v>
      </c>
      <c r="C959" t="s">
        <v>4583</v>
      </c>
      <c r="D959">
        <v>2022</v>
      </c>
      <c r="E959" t="s">
        <v>1874</v>
      </c>
      <c r="F959" t="s">
        <v>88</v>
      </c>
      <c r="G959" t="s">
        <v>36</v>
      </c>
      <c r="H959" t="s">
        <v>4584</v>
      </c>
      <c r="I959" t="s">
        <v>212</v>
      </c>
      <c r="J959" t="s">
        <v>52</v>
      </c>
      <c r="K959" t="s">
        <v>2859</v>
      </c>
      <c r="L959" t="s">
        <v>4585</v>
      </c>
      <c r="M959">
        <v>66</v>
      </c>
      <c r="N959" t="s">
        <v>4499</v>
      </c>
      <c r="O959" t="s">
        <v>34</v>
      </c>
      <c r="P959" t="s">
        <v>300</v>
      </c>
      <c r="Q959" t="s">
        <v>670</v>
      </c>
      <c r="R959" t="s">
        <v>98</v>
      </c>
      <c r="S959" t="s">
        <v>34</v>
      </c>
      <c r="T959" t="s">
        <v>34</v>
      </c>
      <c r="U959" t="s">
        <v>34</v>
      </c>
    </row>
    <row r="960" spans="1:21" hidden="1" x14ac:dyDescent="0.3">
      <c r="B960">
        <v>501</v>
      </c>
      <c r="C960" t="s">
        <v>4586</v>
      </c>
      <c r="D960">
        <v>2019</v>
      </c>
      <c r="E960" t="s">
        <v>4587</v>
      </c>
      <c r="F960" t="s">
        <v>22</v>
      </c>
      <c r="G960" t="s">
        <v>652</v>
      </c>
      <c r="H960" t="s">
        <v>4588</v>
      </c>
      <c r="I960" t="s">
        <v>487</v>
      </c>
      <c r="J960" t="s">
        <v>103</v>
      </c>
      <c r="K960" t="s">
        <v>4589</v>
      </c>
      <c r="L960" t="s">
        <v>4590</v>
      </c>
      <c r="M960">
        <v>110</v>
      </c>
      <c r="N960" t="s">
        <v>4591</v>
      </c>
      <c r="O960" t="s">
        <v>34</v>
      </c>
      <c r="P960" t="s">
        <v>114</v>
      </c>
      <c r="Q960" t="s">
        <v>2386</v>
      </c>
      <c r="R960" t="s">
        <v>79</v>
      </c>
      <c r="S960" t="s">
        <v>4592</v>
      </c>
      <c r="T960" t="s">
        <v>1167</v>
      </c>
      <c r="U960" t="s">
        <v>34</v>
      </c>
    </row>
    <row r="961" spans="2:21" hidden="1" x14ac:dyDescent="0.3">
      <c r="B961">
        <v>499</v>
      </c>
      <c r="C961" t="s">
        <v>1888</v>
      </c>
      <c r="D961">
        <v>2016</v>
      </c>
      <c r="E961" t="s">
        <v>1874</v>
      </c>
      <c r="F961" t="s">
        <v>22</v>
      </c>
      <c r="G961" t="s">
        <v>819</v>
      </c>
      <c r="H961" t="s">
        <v>4593</v>
      </c>
      <c r="I961" t="s">
        <v>2007</v>
      </c>
      <c r="J961" t="s">
        <v>52</v>
      </c>
      <c r="K961" t="s">
        <v>3433</v>
      </c>
      <c r="L961" t="s">
        <v>427</v>
      </c>
      <c r="M961">
        <v>220</v>
      </c>
      <c r="N961" t="s">
        <v>389</v>
      </c>
      <c r="O961" t="s">
        <v>1516</v>
      </c>
      <c r="P961" t="s">
        <v>429</v>
      </c>
      <c r="Q961" t="s">
        <v>77</v>
      </c>
      <c r="R961" t="s">
        <v>33</v>
      </c>
      <c r="S961" t="s">
        <v>34</v>
      </c>
      <c r="T961" t="s">
        <v>34</v>
      </c>
      <c r="U961" t="s">
        <v>34</v>
      </c>
    </row>
    <row r="962" spans="2:21" hidden="1" x14ac:dyDescent="0.3">
      <c r="B962">
        <v>498</v>
      </c>
      <c r="C962" t="s">
        <v>4594</v>
      </c>
      <c r="D962">
        <v>2020</v>
      </c>
      <c r="E962" t="s">
        <v>333</v>
      </c>
      <c r="F962" t="s">
        <v>22</v>
      </c>
      <c r="G962" t="s">
        <v>819</v>
      </c>
      <c r="H962" t="s">
        <v>4595</v>
      </c>
      <c r="I962" t="s">
        <v>42</v>
      </c>
      <c r="J962" t="s">
        <v>103</v>
      </c>
      <c r="K962" t="s">
        <v>1562</v>
      </c>
      <c r="L962" t="s">
        <v>3311</v>
      </c>
      <c r="M962">
        <v>220</v>
      </c>
      <c r="N962" t="s">
        <v>4596</v>
      </c>
      <c r="O962" t="s">
        <v>119</v>
      </c>
      <c r="P962" t="s">
        <v>129</v>
      </c>
      <c r="Q962" t="s">
        <v>130</v>
      </c>
      <c r="R962" t="s">
        <v>33</v>
      </c>
      <c r="S962" t="s">
        <v>34</v>
      </c>
      <c r="T962" t="s">
        <v>34</v>
      </c>
      <c r="U962" t="s">
        <v>34</v>
      </c>
    </row>
    <row r="963" spans="2:21" hidden="1" x14ac:dyDescent="0.3">
      <c r="B963">
        <v>500</v>
      </c>
      <c r="C963" t="s">
        <v>4597</v>
      </c>
      <c r="D963">
        <v>2018</v>
      </c>
      <c r="E963" t="s">
        <v>996</v>
      </c>
      <c r="F963" t="s">
        <v>22</v>
      </c>
      <c r="G963" t="s">
        <v>819</v>
      </c>
      <c r="H963" t="s">
        <v>4595</v>
      </c>
      <c r="I963" t="s">
        <v>1551</v>
      </c>
      <c r="J963" t="s">
        <v>52</v>
      </c>
      <c r="K963" t="s">
        <v>3966</v>
      </c>
      <c r="L963" t="s">
        <v>4598</v>
      </c>
      <c r="M963">
        <v>154</v>
      </c>
      <c r="N963" t="s">
        <v>565</v>
      </c>
      <c r="O963" t="s">
        <v>4499</v>
      </c>
      <c r="P963" t="s">
        <v>324</v>
      </c>
      <c r="Q963" t="s">
        <v>2594</v>
      </c>
      <c r="R963" t="s">
        <v>79</v>
      </c>
      <c r="S963" t="s">
        <v>34</v>
      </c>
      <c r="T963" t="s">
        <v>34</v>
      </c>
      <c r="U963" t="s">
        <v>34</v>
      </c>
    </row>
    <row r="964" spans="2:21" hidden="1" x14ac:dyDescent="0.3">
      <c r="B964">
        <v>503</v>
      </c>
      <c r="C964" t="s">
        <v>4599</v>
      </c>
      <c r="D964">
        <v>2024</v>
      </c>
      <c r="E964" t="s">
        <v>4600</v>
      </c>
      <c r="F964" t="s">
        <v>88</v>
      </c>
      <c r="G964" t="s">
        <v>3499</v>
      </c>
      <c r="H964" t="s">
        <v>4595</v>
      </c>
      <c r="I964" t="s">
        <v>1163</v>
      </c>
      <c r="J964" t="s">
        <v>103</v>
      </c>
      <c r="K964" t="s">
        <v>4601</v>
      </c>
      <c r="L964" t="s">
        <v>4602</v>
      </c>
      <c r="M964">
        <v>110</v>
      </c>
      <c r="N964" t="s">
        <v>4499</v>
      </c>
      <c r="O964" t="s">
        <v>4499</v>
      </c>
      <c r="P964" t="s">
        <v>114</v>
      </c>
      <c r="Q964" t="s">
        <v>740</v>
      </c>
      <c r="R964" t="s">
        <v>98</v>
      </c>
      <c r="S964" t="s">
        <v>34</v>
      </c>
      <c r="T964" t="s">
        <v>34</v>
      </c>
      <c r="U964" t="s">
        <v>34</v>
      </c>
    </row>
    <row r="965" spans="2:21" hidden="1" x14ac:dyDescent="0.3">
      <c r="B965">
        <v>497</v>
      </c>
      <c r="C965" t="s">
        <v>4603</v>
      </c>
      <c r="D965">
        <v>2015</v>
      </c>
      <c r="E965" t="s">
        <v>1874</v>
      </c>
      <c r="F965" t="s">
        <v>22</v>
      </c>
      <c r="G965" t="s">
        <v>36</v>
      </c>
      <c r="H965" t="s">
        <v>4604</v>
      </c>
      <c r="I965" t="s">
        <v>181</v>
      </c>
      <c r="J965" t="s">
        <v>52</v>
      </c>
      <c r="K965" t="s">
        <v>3705</v>
      </c>
      <c r="L965" t="s">
        <v>4605</v>
      </c>
      <c r="M965">
        <v>66</v>
      </c>
      <c r="N965" t="s">
        <v>137</v>
      </c>
      <c r="O965" t="s">
        <v>4606</v>
      </c>
      <c r="P965" t="s">
        <v>300</v>
      </c>
      <c r="Q965" t="s">
        <v>3260</v>
      </c>
      <c r="R965" t="s">
        <v>79</v>
      </c>
      <c r="S965" t="s">
        <v>34</v>
      </c>
      <c r="T965" t="s">
        <v>34</v>
      </c>
      <c r="U965" t="s">
        <v>34</v>
      </c>
    </row>
    <row r="966" spans="2:21" hidden="1" x14ac:dyDescent="0.3">
      <c r="B966">
        <v>494</v>
      </c>
      <c r="C966" t="s">
        <v>4607</v>
      </c>
      <c r="D966">
        <v>2021</v>
      </c>
      <c r="E966" t="s">
        <v>4567</v>
      </c>
      <c r="F966" t="s">
        <v>88</v>
      </c>
      <c r="G966" t="s">
        <v>819</v>
      </c>
      <c r="H966" t="s">
        <v>4608</v>
      </c>
      <c r="I966" t="s">
        <v>181</v>
      </c>
      <c r="J966" t="s">
        <v>103</v>
      </c>
      <c r="K966" t="s">
        <v>3877</v>
      </c>
      <c r="L966" t="s">
        <v>4609</v>
      </c>
      <c r="M966">
        <v>15</v>
      </c>
      <c r="N966" t="s">
        <v>714</v>
      </c>
      <c r="O966" t="s">
        <v>1417</v>
      </c>
      <c r="P966" t="s">
        <v>202</v>
      </c>
      <c r="Q966" t="s">
        <v>778</v>
      </c>
      <c r="R966" t="s">
        <v>33</v>
      </c>
      <c r="S966" t="s">
        <v>34</v>
      </c>
      <c r="T966" t="s">
        <v>34</v>
      </c>
      <c r="U966" t="s">
        <v>34</v>
      </c>
    </row>
    <row r="967" spans="2:21" hidden="1" x14ac:dyDescent="0.3">
      <c r="B967">
        <v>493</v>
      </c>
      <c r="C967" t="s">
        <v>4610</v>
      </c>
      <c r="D967">
        <v>2001</v>
      </c>
      <c r="E967" t="s">
        <v>1631</v>
      </c>
      <c r="F967" t="s">
        <v>22</v>
      </c>
      <c r="G967" t="s">
        <v>678</v>
      </c>
      <c r="H967" t="s">
        <v>4611</v>
      </c>
      <c r="I967" t="s">
        <v>487</v>
      </c>
      <c r="J967" t="s">
        <v>103</v>
      </c>
      <c r="K967" t="s">
        <v>412</v>
      </c>
      <c r="L967" t="s">
        <v>4612</v>
      </c>
      <c r="M967">
        <v>110</v>
      </c>
      <c r="N967" t="s">
        <v>4499</v>
      </c>
      <c r="O967" t="s">
        <v>4499</v>
      </c>
      <c r="P967" t="s">
        <v>96</v>
      </c>
      <c r="Q967" t="s">
        <v>3152</v>
      </c>
      <c r="R967" t="s">
        <v>79</v>
      </c>
      <c r="S967" t="s">
        <v>34</v>
      </c>
      <c r="T967" t="s">
        <v>34</v>
      </c>
      <c r="U967" t="s">
        <v>34</v>
      </c>
    </row>
    <row r="968" spans="2:21" hidden="1" x14ac:dyDescent="0.3">
      <c r="B968">
        <v>492</v>
      </c>
      <c r="C968" t="s">
        <v>4613</v>
      </c>
      <c r="D968">
        <v>2004</v>
      </c>
      <c r="E968" t="s">
        <v>4614</v>
      </c>
      <c r="F968" t="s">
        <v>88</v>
      </c>
      <c r="G968" t="s">
        <v>819</v>
      </c>
      <c r="H968" t="s">
        <v>4615</v>
      </c>
      <c r="I968" t="s">
        <v>4616</v>
      </c>
      <c r="J968" t="s">
        <v>681</v>
      </c>
      <c r="K968" t="s">
        <v>4474</v>
      </c>
      <c r="L968" t="s">
        <v>4617</v>
      </c>
      <c r="M968">
        <v>23</v>
      </c>
      <c r="N968" t="s">
        <v>4499</v>
      </c>
      <c r="O968" t="s">
        <v>4499</v>
      </c>
      <c r="P968" t="s">
        <v>57</v>
      </c>
      <c r="Q968" t="s">
        <v>1377</v>
      </c>
      <c r="R968" t="s">
        <v>98</v>
      </c>
      <c r="S968" t="s">
        <v>34</v>
      </c>
      <c r="T968" t="s">
        <v>34</v>
      </c>
      <c r="U968" t="s">
        <v>34</v>
      </c>
    </row>
    <row r="969" spans="2:21" hidden="1" x14ac:dyDescent="0.3">
      <c r="B969">
        <v>483</v>
      </c>
      <c r="C969" t="s">
        <v>4618</v>
      </c>
      <c r="E969" t="s">
        <v>1874</v>
      </c>
      <c r="F969" t="s">
        <v>22</v>
      </c>
      <c r="G969" t="s">
        <v>819</v>
      </c>
      <c r="H969" t="s">
        <v>4619</v>
      </c>
      <c r="I969" t="s">
        <v>181</v>
      </c>
      <c r="J969" t="s">
        <v>52</v>
      </c>
      <c r="K969" t="s">
        <v>1133</v>
      </c>
      <c r="L969" t="s">
        <v>4620</v>
      </c>
      <c r="M969">
        <v>66</v>
      </c>
      <c r="N969" t="s">
        <v>137</v>
      </c>
      <c r="O969" t="s">
        <v>4621</v>
      </c>
      <c r="P969" t="s">
        <v>429</v>
      </c>
      <c r="Q969" t="s">
        <v>430</v>
      </c>
      <c r="R969" t="s">
        <v>79</v>
      </c>
      <c r="S969" t="s">
        <v>34</v>
      </c>
      <c r="T969" t="s">
        <v>34</v>
      </c>
      <c r="U969" t="s">
        <v>34</v>
      </c>
    </row>
    <row r="970" spans="2:21" hidden="1" x14ac:dyDescent="0.3">
      <c r="B970">
        <v>490</v>
      </c>
      <c r="C970" t="s">
        <v>4622</v>
      </c>
      <c r="D970">
        <v>2003</v>
      </c>
      <c r="E970" t="s">
        <v>3271</v>
      </c>
      <c r="F970" t="s">
        <v>88</v>
      </c>
      <c r="G970" t="s">
        <v>819</v>
      </c>
      <c r="H970" t="s">
        <v>4619</v>
      </c>
      <c r="I970" t="s">
        <v>745</v>
      </c>
      <c r="J970" t="s">
        <v>72</v>
      </c>
      <c r="K970" t="s">
        <v>4623</v>
      </c>
      <c r="L970" t="s">
        <v>4624</v>
      </c>
      <c r="M970">
        <v>12</v>
      </c>
      <c r="N970" t="s">
        <v>4499</v>
      </c>
      <c r="O970" t="s">
        <v>4499</v>
      </c>
      <c r="P970" t="s">
        <v>96</v>
      </c>
      <c r="Q970" t="s">
        <v>3277</v>
      </c>
      <c r="R970" t="s">
        <v>79</v>
      </c>
      <c r="S970" t="s">
        <v>34</v>
      </c>
      <c r="T970" t="s">
        <v>34</v>
      </c>
      <c r="U970" t="s">
        <v>34</v>
      </c>
    </row>
    <row r="971" spans="2:21" hidden="1" x14ac:dyDescent="0.3">
      <c r="B971">
        <v>491</v>
      </c>
      <c r="C971" t="s">
        <v>4625</v>
      </c>
      <c r="D971">
        <v>2002</v>
      </c>
      <c r="E971" t="s">
        <v>3271</v>
      </c>
      <c r="F971" t="s">
        <v>88</v>
      </c>
      <c r="G971" t="s">
        <v>819</v>
      </c>
      <c r="H971" t="s">
        <v>4619</v>
      </c>
      <c r="I971" t="s">
        <v>102</v>
      </c>
      <c r="J971" t="s">
        <v>72</v>
      </c>
      <c r="K971" t="s">
        <v>4623</v>
      </c>
      <c r="L971" t="s">
        <v>4626</v>
      </c>
      <c r="M971">
        <v>23</v>
      </c>
      <c r="N971" t="s">
        <v>4499</v>
      </c>
      <c r="O971" t="s">
        <v>4499</v>
      </c>
      <c r="P971" t="s">
        <v>96</v>
      </c>
      <c r="Q971" t="s">
        <v>689</v>
      </c>
      <c r="R971" t="s">
        <v>79</v>
      </c>
      <c r="S971" t="s">
        <v>34</v>
      </c>
      <c r="T971" t="s">
        <v>34</v>
      </c>
      <c r="U971" t="s">
        <v>34</v>
      </c>
    </row>
    <row r="972" spans="2:21" hidden="1" x14ac:dyDescent="0.3">
      <c r="B972">
        <v>481</v>
      </c>
      <c r="C972" t="s">
        <v>4627</v>
      </c>
      <c r="E972" t="s">
        <v>4628</v>
      </c>
      <c r="F972" t="s">
        <v>22</v>
      </c>
      <c r="G972" t="s">
        <v>819</v>
      </c>
      <c r="H972" t="s">
        <v>4629</v>
      </c>
      <c r="I972" t="s">
        <v>42</v>
      </c>
      <c r="J972" t="s">
        <v>103</v>
      </c>
      <c r="K972" t="s">
        <v>1273</v>
      </c>
      <c r="L972" t="s">
        <v>4630</v>
      </c>
      <c r="M972">
        <v>220</v>
      </c>
      <c r="N972" t="s">
        <v>34</v>
      </c>
      <c r="O972" t="s">
        <v>34</v>
      </c>
      <c r="P972" t="s">
        <v>46</v>
      </c>
      <c r="Q972" t="s">
        <v>1222</v>
      </c>
      <c r="R972" t="s">
        <v>33</v>
      </c>
      <c r="S972" t="s">
        <v>34</v>
      </c>
      <c r="T972" t="s">
        <v>34</v>
      </c>
      <c r="U972" t="s">
        <v>34</v>
      </c>
    </row>
    <row r="973" spans="2:21" hidden="1" x14ac:dyDescent="0.3">
      <c r="B973">
        <v>482</v>
      </c>
      <c r="C973" t="s">
        <v>4631</v>
      </c>
      <c r="D973">
        <v>1999</v>
      </c>
      <c r="E973" t="s">
        <v>1646</v>
      </c>
      <c r="F973" t="s">
        <v>22</v>
      </c>
      <c r="G973" t="s">
        <v>652</v>
      </c>
      <c r="H973" t="s">
        <v>4629</v>
      </c>
      <c r="I973" t="s">
        <v>262</v>
      </c>
      <c r="J973" t="s">
        <v>103</v>
      </c>
      <c r="K973" t="s">
        <v>3039</v>
      </c>
      <c r="L973" t="s">
        <v>470</v>
      </c>
      <c r="M973">
        <v>220</v>
      </c>
      <c r="N973" t="s">
        <v>55</v>
      </c>
      <c r="O973" t="s">
        <v>4632</v>
      </c>
      <c r="P973" t="s">
        <v>139</v>
      </c>
      <c r="Q973" t="s">
        <v>287</v>
      </c>
      <c r="R973" t="s">
        <v>33</v>
      </c>
      <c r="S973" t="s">
        <v>4633</v>
      </c>
      <c r="T973" t="s">
        <v>1548</v>
      </c>
      <c r="U973" t="s">
        <v>34</v>
      </c>
    </row>
    <row r="974" spans="2:21" hidden="1" x14ac:dyDescent="0.3">
      <c r="B974">
        <v>480</v>
      </c>
      <c r="C974" t="s">
        <v>4634</v>
      </c>
      <c r="D974">
        <v>2177</v>
      </c>
      <c r="E974" t="s">
        <v>4635</v>
      </c>
      <c r="F974" t="s">
        <v>22</v>
      </c>
      <c r="G974" t="s">
        <v>819</v>
      </c>
      <c r="H974" t="s">
        <v>4636</v>
      </c>
      <c r="I974" t="s">
        <v>387</v>
      </c>
      <c r="J974" t="s">
        <v>103</v>
      </c>
      <c r="K974" t="s">
        <v>3646</v>
      </c>
      <c r="L974" t="s">
        <v>688</v>
      </c>
      <c r="M974">
        <v>110</v>
      </c>
      <c r="N974" t="s">
        <v>4637</v>
      </c>
      <c r="O974" t="s">
        <v>4638</v>
      </c>
      <c r="P974" t="s">
        <v>129</v>
      </c>
      <c r="Q974" t="s">
        <v>1373</v>
      </c>
      <c r="R974" t="s">
        <v>79</v>
      </c>
      <c r="S974" t="s">
        <v>34</v>
      </c>
      <c r="T974" t="s">
        <v>34</v>
      </c>
      <c r="U974" t="s">
        <v>34</v>
      </c>
    </row>
    <row r="975" spans="2:21" hidden="1" x14ac:dyDescent="0.3">
      <c r="B975">
        <v>479</v>
      </c>
      <c r="C975" t="s">
        <v>4639</v>
      </c>
      <c r="E975" t="s">
        <v>1874</v>
      </c>
      <c r="F975" t="s">
        <v>22</v>
      </c>
      <c r="G975" t="s">
        <v>36</v>
      </c>
      <c r="H975" t="s">
        <v>4640</v>
      </c>
      <c r="I975" t="s">
        <v>181</v>
      </c>
      <c r="J975" t="s">
        <v>52</v>
      </c>
      <c r="K975" t="s">
        <v>1133</v>
      </c>
      <c r="L975" t="s">
        <v>4641</v>
      </c>
      <c r="M975">
        <v>66</v>
      </c>
      <c r="N975" t="s">
        <v>137</v>
      </c>
      <c r="O975" t="s">
        <v>4499</v>
      </c>
      <c r="P975" t="s">
        <v>429</v>
      </c>
      <c r="Q975" t="s">
        <v>77</v>
      </c>
      <c r="R975" t="s">
        <v>79</v>
      </c>
      <c r="S975" t="s">
        <v>34</v>
      </c>
      <c r="T975" t="s">
        <v>34</v>
      </c>
      <c r="U975" t="s">
        <v>34</v>
      </c>
    </row>
    <row r="976" spans="2:21" hidden="1" x14ac:dyDescent="0.3">
      <c r="B976">
        <v>476</v>
      </c>
      <c r="C976" t="s">
        <v>4642</v>
      </c>
      <c r="D976">
        <v>1989</v>
      </c>
      <c r="E976" t="s">
        <v>3377</v>
      </c>
      <c r="F976" t="s">
        <v>22</v>
      </c>
      <c r="G976" t="s">
        <v>678</v>
      </c>
      <c r="H976" t="s">
        <v>4643</v>
      </c>
      <c r="I976" t="s">
        <v>4644</v>
      </c>
      <c r="J976" t="s">
        <v>72</v>
      </c>
      <c r="K976" t="s">
        <v>4645</v>
      </c>
      <c r="L976" t="s">
        <v>4646</v>
      </c>
      <c r="M976">
        <v>13.2</v>
      </c>
      <c r="N976" t="s">
        <v>55</v>
      </c>
      <c r="O976" t="s">
        <v>4647</v>
      </c>
      <c r="P976" t="s">
        <v>232</v>
      </c>
      <c r="Q976" t="s">
        <v>233</v>
      </c>
      <c r="R976" t="s">
        <v>79</v>
      </c>
      <c r="S976" t="s">
        <v>34</v>
      </c>
      <c r="T976" t="s">
        <v>34</v>
      </c>
      <c r="U976" t="s">
        <v>34</v>
      </c>
    </row>
    <row r="977" spans="2:21" hidden="1" x14ac:dyDescent="0.3">
      <c r="B977">
        <v>478</v>
      </c>
      <c r="C977" t="s">
        <v>4648</v>
      </c>
      <c r="D977">
        <v>1480</v>
      </c>
      <c r="E977" t="s">
        <v>4649</v>
      </c>
      <c r="F977" t="s">
        <v>22</v>
      </c>
      <c r="G977" t="s">
        <v>2265</v>
      </c>
      <c r="H977" t="s">
        <v>4643</v>
      </c>
      <c r="I977" t="s">
        <v>181</v>
      </c>
      <c r="J977" t="s">
        <v>103</v>
      </c>
      <c r="K977" t="s">
        <v>4650</v>
      </c>
      <c r="L977" t="s">
        <v>4651</v>
      </c>
      <c r="M977">
        <v>13.8</v>
      </c>
      <c r="N977" t="s">
        <v>4652</v>
      </c>
      <c r="O977" t="s">
        <v>4653</v>
      </c>
      <c r="P977" t="s">
        <v>232</v>
      </c>
      <c r="Q977" t="s">
        <v>933</v>
      </c>
      <c r="R977" t="s">
        <v>79</v>
      </c>
      <c r="S977" t="s">
        <v>4654</v>
      </c>
      <c r="T977" t="s">
        <v>34</v>
      </c>
      <c r="U977" t="s">
        <v>34</v>
      </c>
    </row>
    <row r="978" spans="2:21" hidden="1" x14ac:dyDescent="0.3">
      <c r="B978">
        <v>456</v>
      </c>
      <c r="C978" t="s">
        <v>4655</v>
      </c>
      <c r="D978">
        <v>1987</v>
      </c>
      <c r="E978" t="s">
        <v>4656</v>
      </c>
      <c r="F978" t="s">
        <v>22</v>
      </c>
      <c r="G978" t="s">
        <v>652</v>
      </c>
      <c r="H978" t="s">
        <v>4657</v>
      </c>
      <c r="I978" t="s">
        <v>3007</v>
      </c>
      <c r="J978" t="s">
        <v>52</v>
      </c>
      <c r="K978" t="s">
        <v>4658</v>
      </c>
      <c r="L978" t="s">
        <v>1972</v>
      </c>
      <c r="M978">
        <v>220</v>
      </c>
      <c r="N978" t="s">
        <v>4659</v>
      </c>
      <c r="O978" t="s">
        <v>2167</v>
      </c>
      <c r="P978" t="s">
        <v>57</v>
      </c>
      <c r="Q978" t="s">
        <v>590</v>
      </c>
      <c r="R978" t="s">
        <v>98</v>
      </c>
      <c r="S978" t="s">
        <v>4660</v>
      </c>
      <c r="T978" t="s">
        <v>1520</v>
      </c>
      <c r="U978" t="s">
        <v>34</v>
      </c>
    </row>
    <row r="979" spans="2:21" hidden="1" x14ac:dyDescent="0.3">
      <c r="B979">
        <v>441</v>
      </c>
      <c r="C979" t="s">
        <v>4661</v>
      </c>
      <c r="D979">
        <v>1959</v>
      </c>
      <c r="E979" t="s">
        <v>485</v>
      </c>
      <c r="F979" t="s">
        <v>88</v>
      </c>
      <c r="G979" t="s">
        <v>819</v>
      </c>
      <c r="H979" t="s">
        <v>4662</v>
      </c>
      <c r="I979" t="s">
        <v>181</v>
      </c>
      <c r="J979" t="s">
        <v>103</v>
      </c>
      <c r="K979" t="s">
        <v>2873</v>
      </c>
      <c r="L979" t="s">
        <v>4663</v>
      </c>
      <c r="M979">
        <v>23</v>
      </c>
      <c r="N979" t="s">
        <v>389</v>
      </c>
      <c r="O979" t="s">
        <v>4499</v>
      </c>
      <c r="P979" t="s">
        <v>31</v>
      </c>
      <c r="Q979" t="s">
        <v>2100</v>
      </c>
      <c r="R979" t="s">
        <v>79</v>
      </c>
      <c r="S979" t="s">
        <v>34</v>
      </c>
      <c r="T979" t="s">
        <v>34</v>
      </c>
      <c r="U979" t="s">
        <v>34</v>
      </c>
    </row>
    <row r="980" spans="2:21" hidden="1" x14ac:dyDescent="0.3">
      <c r="B980">
        <v>442</v>
      </c>
      <c r="C980" t="s">
        <v>4664</v>
      </c>
      <c r="D980">
        <v>1960</v>
      </c>
      <c r="E980" t="s">
        <v>485</v>
      </c>
      <c r="F980" t="s">
        <v>88</v>
      </c>
      <c r="G980" t="s">
        <v>819</v>
      </c>
      <c r="H980" t="s">
        <v>4662</v>
      </c>
      <c r="I980" t="s">
        <v>181</v>
      </c>
      <c r="J980" t="s">
        <v>103</v>
      </c>
      <c r="K980" t="s">
        <v>2873</v>
      </c>
      <c r="L980" t="s">
        <v>4663</v>
      </c>
      <c r="M980">
        <v>23</v>
      </c>
      <c r="N980" t="s">
        <v>389</v>
      </c>
      <c r="O980" t="s">
        <v>4499</v>
      </c>
      <c r="P980" t="s">
        <v>31</v>
      </c>
      <c r="Q980" t="s">
        <v>2100</v>
      </c>
      <c r="R980" t="s">
        <v>79</v>
      </c>
      <c r="S980" t="s">
        <v>34</v>
      </c>
      <c r="T980" t="s">
        <v>34</v>
      </c>
      <c r="U980" t="s">
        <v>34</v>
      </c>
    </row>
    <row r="981" spans="2:21" hidden="1" x14ac:dyDescent="0.3">
      <c r="B981">
        <v>477</v>
      </c>
      <c r="C981" t="s">
        <v>4665</v>
      </c>
      <c r="D981">
        <v>1991</v>
      </c>
      <c r="E981" t="s">
        <v>1587</v>
      </c>
      <c r="F981" t="s">
        <v>88</v>
      </c>
      <c r="G981" t="s">
        <v>36</v>
      </c>
      <c r="H981" t="s">
        <v>4662</v>
      </c>
      <c r="I981" t="s">
        <v>42</v>
      </c>
      <c r="J981" t="s">
        <v>103</v>
      </c>
      <c r="K981" t="s">
        <v>2350</v>
      </c>
      <c r="L981" t="s">
        <v>4666</v>
      </c>
      <c r="M981">
        <v>220</v>
      </c>
      <c r="N981" t="s">
        <v>4499</v>
      </c>
      <c r="O981" t="s">
        <v>4499</v>
      </c>
      <c r="P981" t="s">
        <v>129</v>
      </c>
      <c r="Q981" t="s">
        <v>130</v>
      </c>
      <c r="R981" t="s">
        <v>98</v>
      </c>
      <c r="S981" t="s">
        <v>34</v>
      </c>
      <c r="T981" t="s">
        <v>34</v>
      </c>
      <c r="U981" t="s">
        <v>34</v>
      </c>
    </row>
    <row r="982" spans="2:21" hidden="1" x14ac:dyDescent="0.3">
      <c r="B982">
        <v>457</v>
      </c>
      <c r="C982" t="s">
        <v>4667</v>
      </c>
      <c r="D982">
        <v>1985</v>
      </c>
      <c r="E982" t="s">
        <v>68</v>
      </c>
      <c r="F982" t="s">
        <v>22</v>
      </c>
      <c r="G982" t="s">
        <v>819</v>
      </c>
      <c r="H982" t="s">
        <v>4668</v>
      </c>
      <c r="I982" t="s">
        <v>348</v>
      </c>
      <c r="J982" t="s">
        <v>72</v>
      </c>
      <c r="K982" t="s">
        <v>2638</v>
      </c>
      <c r="L982" t="s">
        <v>4669</v>
      </c>
      <c r="M982">
        <v>15</v>
      </c>
      <c r="N982" t="s">
        <v>4499</v>
      </c>
      <c r="O982" t="s">
        <v>4670</v>
      </c>
      <c r="P982" t="s">
        <v>300</v>
      </c>
      <c r="Q982" t="s">
        <v>4671</v>
      </c>
      <c r="R982" t="s">
        <v>79</v>
      </c>
      <c r="S982" t="s">
        <v>34</v>
      </c>
      <c r="T982" t="s">
        <v>34</v>
      </c>
      <c r="U982" t="s">
        <v>34</v>
      </c>
    </row>
    <row r="983" spans="2:21" hidden="1" x14ac:dyDescent="0.3">
      <c r="B983">
        <v>458</v>
      </c>
      <c r="C983" t="s">
        <v>4672</v>
      </c>
      <c r="D983">
        <v>1988</v>
      </c>
      <c r="E983" t="s">
        <v>3412</v>
      </c>
      <c r="F983" t="s">
        <v>22</v>
      </c>
      <c r="G983" t="s">
        <v>819</v>
      </c>
      <c r="H983" t="s">
        <v>4673</v>
      </c>
      <c r="I983" t="s">
        <v>4674</v>
      </c>
      <c r="J983" t="s">
        <v>103</v>
      </c>
      <c r="K983" t="s">
        <v>3942</v>
      </c>
      <c r="L983" t="s">
        <v>4675</v>
      </c>
      <c r="M983">
        <v>220</v>
      </c>
      <c r="N983" t="s">
        <v>4659</v>
      </c>
      <c r="O983" t="s">
        <v>4217</v>
      </c>
      <c r="P983" t="s">
        <v>129</v>
      </c>
      <c r="Q983" t="s">
        <v>130</v>
      </c>
      <c r="R983" t="s">
        <v>33</v>
      </c>
      <c r="S983" t="s">
        <v>34</v>
      </c>
      <c r="T983" t="s">
        <v>34</v>
      </c>
      <c r="U983" t="s">
        <v>34</v>
      </c>
    </row>
    <row r="984" spans="2:21" hidden="1" x14ac:dyDescent="0.3">
      <c r="B984">
        <v>256</v>
      </c>
      <c r="C984" t="s">
        <v>4676</v>
      </c>
      <c r="D984">
        <v>550</v>
      </c>
      <c r="E984" t="s">
        <v>4677</v>
      </c>
      <c r="F984" t="s">
        <v>22</v>
      </c>
      <c r="G984" t="s">
        <v>652</v>
      </c>
      <c r="H984" t="s">
        <v>4673</v>
      </c>
      <c r="I984" t="s">
        <v>4678</v>
      </c>
      <c r="J984" t="s">
        <v>72</v>
      </c>
      <c r="K984" t="s">
        <v>213</v>
      </c>
      <c r="L984" t="s">
        <v>4679</v>
      </c>
      <c r="M984">
        <v>110</v>
      </c>
      <c r="N984" t="s">
        <v>3084</v>
      </c>
      <c r="O984" t="s">
        <v>4680</v>
      </c>
      <c r="P984" t="s">
        <v>129</v>
      </c>
      <c r="Q984" t="s">
        <v>939</v>
      </c>
      <c r="R984" t="s">
        <v>79</v>
      </c>
      <c r="S984" t="s">
        <v>4681</v>
      </c>
      <c r="T984" t="s">
        <v>34</v>
      </c>
      <c r="U984" t="s">
        <v>34</v>
      </c>
    </row>
    <row r="985" spans="2:21" hidden="1" x14ac:dyDescent="0.3">
      <c r="B985">
        <v>455</v>
      </c>
      <c r="C985" t="s">
        <v>4682</v>
      </c>
      <c r="D985">
        <v>1986</v>
      </c>
      <c r="E985" t="s">
        <v>2122</v>
      </c>
      <c r="F985" t="s">
        <v>22</v>
      </c>
      <c r="G985" t="s">
        <v>819</v>
      </c>
      <c r="H985" t="s">
        <v>4683</v>
      </c>
      <c r="I985" t="s">
        <v>181</v>
      </c>
      <c r="J985" t="s">
        <v>103</v>
      </c>
      <c r="K985" t="s">
        <v>3306</v>
      </c>
      <c r="L985" t="s">
        <v>4684</v>
      </c>
      <c r="M985">
        <v>66</v>
      </c>
      <c r="N985" t="s">
        <v>4499</v>
      </c>
      <c r="O985" t="s">
        <v>138</v>
      </c>
      <c r="P985" t="s">
        <v>324</v>
      </c>
      <c r="Q985" t="s">
        <v>944</v>
      </c>
      <c r="R985" t="s">
        <v>79</v>
      </c>
      <c r="S985" t="s">
        <v>34</v>
      </c>
      <c r="T985" t="s">
        <v>34</v>
      </c>
      <c r="U985" t="s">
        <v>34</v>
      </c>
    </row>
    <row r="986" spans="2:21" hidden="1" x14ac:dyDescent="0.3">
      <c r="B986">
        <v>451</v>
      </c>
      <c r="C986" t="s">
        <v>4685</v>
      </c>
      <c r="D986">
        <v>1969</v>
      </c>
      <c r="E986" t="s">
        <v>672</v>
      </c>
      <c r="F986" t="s">
        <v>22</v>
      </c>
      <c r="G986" t="s">
        <v>819</v>
      </c>
      <c r="H986" t="s">
        <v>4686</v>
      </c>
      <c r="I986" t="s">
        <v>51</v>
      </c>
      <c r="J986" t="s">
        <v>103</v>
      </c>
      <c r="K986" t="s">
        <v>2423</v>
      </c>
      <c r="L986" t="s">
        <v>62</v>
      </c>
      <c r="M986">
        <v>220</v>
      </c>
      <c r="N986" t="s">
        <v>4687</v>
      </c>
      <c r="O986" t="s">
        <v>3191</v>
      </c>
      <c r="P986" t="s">
        <v>65</v>
      </c>
      <c r="Q986" t="s">
        <v>66</v>
      </c>
      <c r="R986" t="s">
        <v>33</v>
      </c>
      <c r="S986" t="s">
        <v>34</v>
      </c>
      <c r="T986" t="s">
        <v>34</v>
      </c>
      <c r="U986" t="s">
        <v>34</v>
      </c>
    </row>
    <row r="987" spans="2:21" hidden="1" x14ac:dyDescent="0.3">
      <c r="B987">
        <v>449</v>
      </c>
      <c r="C987" t="s">
        <v>4688</v>
      </c>
      <c r="D987">
        <v>1967</v>
      </c>
      <c r="E987" t="s">
        <v>333</v>
      </c>
      <c r="F987" t="s">
        <v>22</v>
      </c>
      <c r="G987" t="s">
        <v>819</v>
      </c>
      <c r="H987" t="s">
        <v>4689</v>
      </c>
      <c r="I987" t="s">
        <v>4690</v>
      </c>
      <c r="J987" t="s">
        <v>103</v>
      </c>
      <c r="K987" t="s">
        <v>1158</v>
      </c>
      <c r="L987" t="s">
        <v>1811</v>
      </c>
      <c r="M987">
        <v>220</v>
      </c>
      <c r="N987" t="s">
        <v>55</v>
      </c>
      <c r="O987" t="s">
        <v>999</v>
      </c>
      <c r="P987" t="s">
        <v>202</v>
      </c>
      <c r="Q987" t="s">
        <v>778</v>
      </c>
      <c r="R987" t="s">
        <v>33</v>
      </c>
      <c r="S987" t="s">
        <v>34</v>
      </c>
      <c r="T987" t="s">
        <v>34</v>
      </c>
      <c r="U987" t="s">
        <v>34</v>
      </c>
    </row>
    <row r="988" spans="2:21" hidden="1" x14ac:dyDescent="0.3">
      <c r="B988">
        <v>450</v>
      </c>
      <c r="C988" t="s">
        <v>4691</v>
      </c>
      <c r="D988">
        <v>19680</v>
      </c>
      <c r="E988" t="s">
        <v>4118</v>
      </c>
      <c r="F988" t="s">
        <v>22</v>
      </c>
      <c r="G988" t="s">
        <v>819</v>
      </c>
      <c r="H988" t="s">
        <v>4689</v>
      </c>
      <c r="I988" t="s">
        <v>51</v>
      </c>
      <c r="J988" t="s">
        <v>103</v>
      </c>
      <c r="K988" t="s">
        <v>3877</v>
      </c>
      <c r="L988" t="s">
        <v>2657</v>
      </c>
      <c r="M988">
        <v>220</v>
      </c>
      <c r="N988" t="s">
        <v>4499</v>
      </c>
      <c r="O988" t="s">
        <v>266</v>
      </c>
      <c r="P988" t="s">
        <v>114</v>
      </c>
      <c r="Q988" t="s">
        <v>168</v>
      </c>
      <c r="R988" t="s">
        <v>33</v>
      </c>
      <c r="S988" t="s">
        <v>34</v>
      </c>
      <c r="T988" t="s">
        <v>34</v>
      </c>
      <c r="U988" t="s">
        <v>34</v>
      </c>
    </row>
    <row r="989" spans="2:21" hidden="1" x14ac:dyDescent="0.3">
      <c r="B989">
        <v>448</v>
      </c>
      <c r="C989" t="s">
        <v>4692</v>
      </c>
      <c r="D989">
        <v>1966</v>
      </c>
      <c r="E989" t="s">
        <v>333</v>
      </c>
      <c r="F989" t="s">
        <v>88</v>
      </c>
      <c r="G989" t="s">
        <v>888</v>
      </c>
      <c r="H989" t="s">
        <v>4693</v>
      </c>
      <c r="I989" t="s">
        <v>4694</v>
      </c>
      <c r="J989" t="s">
        <v>103</v>
      </c>
      <c r="K989" t="s">
        <v>4695</v>
      </c>
      <c r="L989" t="s">
        <v>4666</v>
      </c>
      <c r="M989">
        <v>220</v>
      </c>
      <c r="N989" t="s">
        <v>55</v>
      </c>
      <c r="O989" t="s">
        <v>911</v>
      </c>
      <c r="P989" t="s">
        <v>129</v>
      </c>
      <c r="Q989" t="s">
        <v>805</v>
      </c>
      <c r="R989" t="s">
        <v>98</v>
      </c>
      <c r="S989" t="s">
        <v>34</v>
      </c>
      <c r="T989" t="s">
        <v>34</v>
      </c>
      <c r="U989" t="s">
        <v>34</v>
      </c>
    </row>
    <row r="990" spans="2:21" hidden="1" x14ac:dyDescent="0.3">
      <c r="B990">
        <v>444</v>
      </c>
      <c r="C990" t="s">
        <v>4696</v>
      </c>
      <c r="D990">
        <v>1962</v>
      </c>
      <c r="E990" t="s">
        <v>4697</v>
      </c>
      <c r="F990" t="s">
        <v>22</v>
      </c>
      <c r="G990" t="s">
        <v>652</v>
      </c>
      <c r="H990" t="s">
        <v>4698</v>
      </c>
      <c r="I990" t="s">
        <v>1177</v>
      </c>
      <c r="J990" t="s">
        <v>52</v>
      </c>
      <c r="K990" t="s">
        <v>328</v>
      </c>
      <c r="L990" t="s">
        <v>1811</v>
      </c>
      <c r="M990">
        <v>220</v>
      </c>
      <c r="N990" t="s">
        <v>638</v>
      </c>
      <c r="O990" t="s">
        <v>999</v>
      </c>
      <c r="P990" t="s">
        <v>202</v>
      </c>
      <c r="Q990" t="s">
        <v>778</v>
      </c>
      <c r="R990" t="s">
        <v>33</v>
      </c>
      <c r="S990" t="s">
        <v>4699</v>
      </c>
      <c r="T990" t="s">
        <v>1340</v>
      </c>
      <c r="U990" t="s">
        <v>34</v>
      </c>
    </row>
    <row r="991" spans="2:21" hidden="1" x14ac:dyDescent="0.3">
      <c r="B991">
        <v>447</v>
      </c>
      <c r="C991" t="s">
        <v>4700</v>
      </c>
      <c r="D991">
        <v>1965</v>
      </c>
      <c r="E991" t="s">
        <v>1021</v>
      </c>
      <c r="F991" t="s">
        <v>22</v>
      </c>
      <c r="G991" t="s">
        <v>819</v>
      </c>
      <c r="H991" t="s">
        <v>4698</v>
      </c>
      <c r="I991" t="s">
        <v>360</v>
      </c>
      <c r="J991" t="s">
        <v>103</v>
      </c>
      <c r="K991" t="s">
        <v>2675</v>
      </c>
      <c r="L991" t="s">
        <v>4701</v>
      </c>
      <c r="M991">
        <v>220</v>
      </c>
      <c r="N991" t="s">
        <v>389</v>
      </c>
      <c r="O991" t="s">
        <v>645</v>
      </c>
      <c r="P991" t="s">
        <v>139</v>
      </c>
      <c r="Q991" t="s">
        <v>287</v>
      </c>
      <c r="R991" t="s">
        <v>33</v>
      </c>
      <c r="S991" t="s">
        <v>34</v>
      </c>
      <c r="T991" t="s">
        <v>34</v>
      </c>
      <c r="U991" t="s">
        <v>34</v>
      </c>
    </row>
    <row r="992" spans="2:21" hidden="1" x14ac:dyDescent="0.3">
      <c r="B992">
        <v>445</v>
      </c>
      <c r="C992" t="s">
        <v>4702</v>
      </c>
      <c r="D992">
        <v>1963</v>
      </c>
      <c r="E992" t="s">
        <v>2122</v>
      </c>
      <c r="F992" t="s">
        <v>22</v>
      </c>
      <c r="G992" t="s">
        <v>652</v>
      </c>
      <c r="H992" t="s">
        <v>4698</v>
      </c>
      <c r="I992" t="s">
        <v>181</v>
      </c>
      <c r="J992" t="s">
        <v>103</v>
      </c>
      <c r="K992" t="s">
        <v>4703</v>
      </c>
      <c r="L992" t="s">
        <v>4704</v>
      </c>
      <c r="M992">
        <v>66</v>
      </c>
      <c r="N992" t="s">
        <v>389</v>
      </c>
      <c r="O992" t="s">
        <v>299</v>
      </c>
      <c r="P992" t="s">
        <v>324</v>
      </c>
      <c r="Q992" t="s">
        <v>944</v>
      </c>
      <c r="R992" t="s">
        <v>79</v>
      </c>
      <c r="S992" t="s">
        <v>4705</v>
      </c>
      <c r="T992" t="s">
        <v>34</v>
      </c>
      <c r="U992" t="s">
        <v>34</v>
      </c>
    </row>
    <row r="993" spans="2:21" hidden="1" x14ac:dyDescent="0.3">
      <c r="B993">
        <v>446</v>
      </c>
      <c r="C993" t="s">
        <v>4706</v>
      </c>
      <c r="D993">
        <v>1964</v>
      </c>
      <c r="E993" t="s">
        <v>1021</v>
      </c>
      <c r="F993" t="s">
        <v>22</v>
      </c>
      <c r="G993" t="s">
        <v>819</v>
      </c>
      <c r="H993" t="s">
        <v>4698</v>
      </c>
      <c r="I993" t="s">
        <v>2007</v>
      </c>
      <c r="J993" t="s">
        <v>103</v>
      </c>
      <c r="K993" t="s">
        <v>3061</v>
      </c>
      <c r="L993" t="s">
        <v>4707</v>
      </c>
      <c r="M993">
        <v>154</v>
      </c>
      <c r="N993" t="s">
        <v>299</v>
      </c>
      <c r="O993" t="s">
        <v>4083</v>
      </c>
      <c r="P993" t="s">
        <v>139</v>
      </c>
      <c r="Q993" t="s">
        <v>473</v>
      </c>
      <c r="R993" t="s">
        <v>79</v>
      </c>
      <c r="S993" t="s">
        <v>34</v>
      </c>
      <c r="T993" t="s">
        <v>34</v>
      </c>
      <c r="U993" t="s">
        <v>34</v>
      </c>
    </row>
    <row r="994" spans="2:21" hidden="1" x14ac:dyDescent="0.3">
      <c r="B994">
        <v>443</v>
      </c>
      <c r="C994" t="s">
        <v>4708</v>
      </c>
      <c r="D994">
        <v>1961</v>
      </c>
      <c r="E994" t="s">
        <v>1021</v>
      </c>
      <c r="F994" t="s">
        <v>22</v>
      </c>
      <c r="G994" t="s">
        <v>819</v>
      </c>
      <c r="H994" t="s">
        <v>4709</v>
      </c>
      <c r="I994" t="s">
        <v>461</v>
      </c>
      <c r="J994" t="s">
        <v>103</v>
      </c>
      <c r="K994" t="s">
        <v>2523</v>
      </c>
      <c r="L994" t="s">
        <v>4710</v>
      </c>
      <c r="M994">
        <v>66</v>
      </c>
      <c r="N994" t="s">
        <v>389</v>
      </c>
      <c r="O994" t="s">
        <v>138</v>
      </c>
      <c r="P994" t="s">
        <v>57</v>
      </c>
      <c r="Q994" t="s">
        <v>58</v>
      </c>
      <c r="R994" t="s">
        <v>79</v>
      </c>
      <c r="S994" t="s">
        <v>34</v>
      </c>
      <c r="T994" t="s">
        <v>34</v>
      </c>
      <c r="U994" t="s">
        <v>34</v>
      </c>
    </row>
    <row r="995" spans="2:21" hidden="1" x14ac:dyDescent="0.3">
      <c r="B995">
        <v>453</v>
      </c>
      <c r="C995" t="s">
        <v>4711</v>
      </c>
      <c r="D995">
        <v>1959</v>
      </c>
      <c r="E995" t="s">
        <v>485</v>
      </c>
      <c r="F995" t="s">
        <v>22</v>
      </c>
      <c r="G995" t="s">
        <v>36</v>
      </c>
      <c r="H995" t="s">
        <v>4709</v>
      </c>
      <c r="I995" t="s">
        <v>181</v>
      </c>
      <c r="J995" t="s">
        <v>103</v>
      </c>
      <c r="K995" t="s">
        <v>2873</v>
      </c>
      <c r="L995" t="s">
        <v>4663</v>
      </c>
      <c r="M995">
        <v>23</v>
      </c>
      <c r="N995" t="s">
        <v>389</v>
      </c>
      <c r="O995" t="s">
        <v>4499</v>
      </c>
      <c r="P995" t="s">
        <v>31</v>
      </c>
      <c r="Q995" t="s">
        <v>2100</v>
      </c>
      <c r="R995" t="s">
        <v>98</v>
      </c>
      <c r="S995" t="s">
        <v>34</v>
      </c>
      <c r="T995" t="s">
        <v>34</v>
      </c>
      <c r="U995" t="s">
        <v>34</v>
      </c>
    </row>
    <row r="996" spans="2:21" hidden="1" x14ac:dyDescent="0.3">
      <c r="B996">
        <v>454</v>
      </c>
      <c r="C996" t="s">
        <v>4712</v>
      </c>
      <c r="D996">
        <v>1960</v>
      </c>
      <c r="E996" t="s">
        <v>485</v>
      </c>
      <c r="F996" t="s">
        <v>22</v>
      </c>
      <c r="G996" t="s">
        <v>36</v>
      </c>
      <c r="H996" t="s">
        <v>4709</v>
      </c>
      <c r="I996" t="s">
        <v>181</v>
      </c>
      <c r="J996" t="s">
        <v>103</v>
      </c>
      <c r="K996" t="s">
        <v>2873</v>
      </c>
      <c r="L996" t="s">
        <v>4663</v>
      </c>
      <c r="M996">
        <v>23</v>
      </c>
      <c r="N996" t="s">
        <v>389</v>
      </c>
      <c r="O996" t="s">
        <v>4499</v>
      </c>
      <c r="P996" t="s">
        <v>31</v>
      </c>
      <c r="Q996" t="s">
        <v>2100</v>
      </c>
      <c r="R996" t="s">
        <v>98</v>
      </c>
      <c r="S996" t="s">
        <v>34</v>
      </c>
      <c r="T996" t="s">
        <v>34</v>
      </c>
      <c r="U996" t="s">
        <v>34</v>
      </c>
    </row>
    <row r="997" spans="2:21" hidden="1" x14ac:dyDescent="0.3">
      <c r="B997">
        <v>440</v>
      </c>
      <c r="C997" t="s">
        <v>4713</v>
      </c>
      <c r="D997">
        <v>1958</v>
      </c>
      <c r="E997" t="s">
        <v>4714</v>
      </c>
      <c r="F997" t="s">
        <v>88</v>
      </c>
      <c r="G997" t="s">
        <v>2265</v>
      </c>
      <c r="H997" t="s">
        <v>4715</v>
      </c>
      <c r="I997" t="s">
        <v>4716</v>
      </c>
      <c r="J997" t="s">
        <v>103</v>
      </c>
      <c r="K997" t="s">
        <v>2873</v>
      </c>
      <c r="L997" t="s">
        <v>2028</v>
      </c>
      <c r="M997">
        <v>220</v>
      </c>
      <c r="N997" t="s">
        <v>4499</v>
      </c>
      <c r="O997" t="s">
        <v>4499</v>
      </c>
      <c r="P997" t="s">
        <v>46</v>
      </c>
      <c r="Q997" t="s">
        <v>421</v>
      </c>
      <c r="R997" t="s">
        <v>98</v>
      </c>
      <c r="S997" t="s">
        <v>34</v>
      </c>
      <c r="T997" t="s">
        <v>34</v>
      </c>
      <c r="U997" t="s">
        <v>34</v>
      </c>
    </row>
    <row r="998" spans="2:21" hidden="1" x14ac:dyDescent="0.3">
      <c r="B998">
        <v>439</v>
      </c>
      <c r="C998" t="s">
        <v>4717</v>
      </c>
      <c r="D998">
        <v>1957</v>
      </c>
      <c r="E998" t="s">
        <v>49</v>
      </c>
      <c r="F998" t="s">
        <v>22</v>
      </c>
      <c r="G998" t="s">
        <v>819</v>
      </c>
      <c r="H998" t="s">
        <v>4718</v>
      </c>
      <c r="I998" t="s">
        <v>262</v>
      </c>
      <c r="J998" t="s">
        <v>103</v>
      </c>
      <c r="K998" t="s">
        <v>2818</v>
      </c>
      <c r="L998" t="s">
        <v>4630</v>
      </c>
      <c r="M998">
        <v>220</v>
      </c>
      <c r="N998" t="s">
        <v>29</v>
      </c>
      <c r="O998" t="s">
        <v>472</v>
      </c>
      <c r="P998" t="s">
        <v>46</v>
      </c>
      <c r="Q998" t="s">
        <v>241</v>
      </c>
      <c r="R998" t="s">
        <v>33</v>
      </c>
      <c r="S998" t="s">
        <v>34</v>
      </c>
      <c r="T998" t="s">
        <v>34</v>
      </c>
      <c r="U998" t="s">
        <v>34</v>
      </c>
    </row>
    <row r="999" spans="2:21" hidden="1" x14ac:dyDescent="0.3">
      <c r="B999">
        <v>438</v>
      </c>
      <c r="C999" t="s">
        <v>4719</v>
      </c>
      <c r="D999">
        <v>1956</v>
      </c>
      <c r="E999" t="s">
        <v>4720</v>
      </c>
      <c r="F999" t="s">
        <v>22</v>
      </c>
      <c r="G999" t="s">
        <v>36</v>
      </c>
      <c r="H999" t="s">
        <v>4721</v>
      </c>
      <c r="I999" t="s">
        <v>4722</v>
      </c>
      <c r="J999" t="s">
        <v>52</v>
      </c>
      <c r="K999" t="s">
        <v>2873</v>
      </c>
      <c r="L999" t="s">
        <v>4723</v>
      </c>
      <c r="M999">
        <v>66</v>
      </c>
      <c r="N999" t="s">
        <v>4724</v>
      </c>
      <c r="O999" t="s">
        <v>138</v>
      </c>
      <c r="P999" t="s">
        <v>57</v>
      </c>
      <c r="Q999" t="s">
        <v>58</v>
      </c>
      <c r="R999" t="s">
        <v>79</v>
      </c>
      <c r="S999" t="s">
        <v>34</v>
      </c>
      <c r="T999" t="s">
        <v>34</v>
      </c>
      <c r="U999" t="s">
        <v>34</v>
      </c>
    </row>
    <row r="1000" spans="2:21" hidden="1" x14ac:dyDescent="0.3">
      <c r="B1000">
        <v>436</v>
      </c>
      <c r="C1000" t="s">
        <v>4725</v>
      </c>
      <c r="D1000">
        <v>1944</v>
      </c>
      <c r="E1000" t="s">
        <v>1021</v>
      </c>
      <c r="F1000" t="s">
        <v>22</v>
      </c>
      <c r="G1000" t="s">
        <v>36</v>
      </c>
      <c r="H1000" t="s">
        <v>4726</v>
      </c>
      <c r="I1000" t="s">
        <v>4727</v>
      </c>
      <c r="J1000" t="s">
        <v>103</v>
      </c>
      <c r="K1000" t="s">
        <v>2523</v>
      </c>
      <c r="L1000" t="s">
        <v>4728</v>
      </c>
      <c r="M1000">
        <v>220</v>
      </c>
      <c r="N1000" t="s">
        <v>389</v>
      </c>
      <c r="O1000" t="s">
        <v>2772</v>
      </c>
      <c r="P1000" t="s">
        <v>202</v>
      </c>
      <c r="Q1000" t="s">
        <v>202</v>
      </c>
      <c r="R1000" t="s">
        <v>33</v>
      </c>
      <c r="S1000" t="s">
        <v>34</v>
      </c>
      <c r="T1000" t="s">
        <v>34</v>
      </c>
      <c r="U1000" t="s">
        <v>34</v>
      </c>
    </row>
    <row r="1001" spans="2:21" hidden="1" x14ac:dyDescent="0.3">
      <c r="B1001">
        <v>437</v>
      </c>
      <c r="C1001" t="s">
        <v>4729</v>
      </c>
      <c r="D1001">
        <v>1955</v>
      </c>
      <c r="E1001" t="s">
        <v>1021</v>
      </c>
      <c r="F1001" t="s">
        <v>22</v>
      </c>
      <c r="G1001" t="s">
        <v>819</v>
      </c>
      <c r="H1001" t="s">
        <v>4726</v>
      </c>
      <c r="I1001" t="s">
        <v>1446</v>
      </c>
      <c r="J1001" t="s">
        <v>103</v>
      </c>
      <c r="K1001" t="s">
        <v>2523</v>
      </c>
      <c r="L1001" t="s">
        <v>4730</v>
      </c>
      <c r="M1001">
        <v>220</v>
      </c>
      <c r="N1001" t="s">
        <v>389</v>
      </c>
      <c r="O1001" t="s">
        <v>2525</v>
      </c>
      <c r="P1001" t="s">
        <v>57</v>
      </c>
      <c r="Q1001" t="s">
        <v>1104</v>
      </c>
      <c r="R1001" t="s">
        <v>79</v>
      </c>
      <c r="S1001" t="s">
        <v>34</v>
      </c>
      <c r="T1001" t="s">
        <v>34</v>
      </c>
      <c r="U1001" t="s">
        <v>34</v>
      </c>
    </row>
    <row r="1002" spans="2:21" hidden="1" x14ac:dyDescent="0.3">
      <c r="B1002">
        <v>435</v>
      </c>
      <c r="C1002" t="s">
        <v>4731</v>
      </c>
      <c r="D1002">
        <v>1943</v>
      </c>
      <c r="E1002" t="s">
        <v>1021</v>
      </c>
      <c r="F1002" t="s">
        <v>88</v>
      </c>
      <c r="G1002" t="s">
        <v>888</v>
      </c>
      <c r="H1002" t="s">
        <v>4726</v>
      </c>
      <c r="I1002" t="s">
        <v>2007</v>
      </c>
      <c r="J1002" t="s">
        <v>103</v>
      </c>
      <c r="K1002" t="s">
        <v>2541</v>
      </c>
      <c r="L1002" t="s">
        <v>4732</v>
      </c>
      <c r="M1002">
        <v>220</v>
      </c>
      <c r="N1002" t="s">
        <v>4499</v>
      </c>
      <c r="O1002" t="s">
        <v>4499</v>
      </c>
      <c r="P1002" t="s">
        <v>232</v>
      </c>
      <c r="Q1002" t="s">
        <v>729</v>
      </c>
      <c r="R1002" t="s">
        <v>98</v>
      </c>
      <c r="S1002" t="s">
        <v>34</v>
      </c>
      <c r="T1002" t="s">
        <v>34</v>
      </c>
      <c r="U1002" t="s">
        <v>34</v>
      </c>
    </row>
    <row r="1003" spans="2:21" hidden="1" x14ac:dyDescent="0.3">
      <c r="B1003">
        <v>432</v>
      </c>
      <c r="C1003" t="s">
        <v>4733</v>
      </c>
      <c r="D1003">
        <v>1940</v>
      </c>
      <c r="E1003" t="s">
        <v>333</v>
      </c>
      <c r="F1003" t="s">
        <v>22</v>
      </c>
      <c r="G1003" t="s">
        <v>678</v>
      </c>
      <c r="H1003" t="s">
        <v>4734</v>
      </c>
      <c r="I1003" t="s">
        <v>4735</v>
      </c>
      <c r="J1003" t="s">
        <v>52</v>
      </c>
      <c r="K1003" t="s">
        <v>956</v>
      </c>
      <c r="L1003" t="s">
        <v>4736</v>
      </c>
      <c r="M1003">
        <v>220</v>
      </c>
      <c r="N1003" t="s">
        <v>2830</v>
      </c>
      <c r="O1003" t="s">
        <v>645</v>
      </c>
      <c r="P1003" t="s">
        <v>77</v>
      </c>
      <c r="Q1003" t="s">
        <v>2576</v>
      </c>
      <c r="R1003" t="s">
        <v>33</v>
      </c>
      <c r="S1003" t="s">
        <v>34</v>
      </c>
      <c r="T1003" t="s">
        <v>34</v>
      </c>
      <c r="U1003" t="s">
        <v>34</v>
      </c>
    </row>
    <row r="1004" spans="2:21" hidden="1" x14ac:dyDescent="0.3">
      <c r="B1004">
        <v>434</v>
      </c>
      <c r="C1004" t="s">
        <v>4737</v>
      </c>
      <c r="D1004">
        <v>1942</v>
      </c>
      <c r="E1004" t="s">
        <v>2122</v>
      </c>
      <c r="F1004" t="s">
        <v>22</v>
      </c>
      <c r="G1004" t="s">
        <v>2265</v>
      </c>
      <c r="H1004" t="s">
        <v>4738</v>
      </c>
      <c r="I1004" t="s">
        <v>181</v>
      </c>
      <c r="J1004" t="s">
        <v>103</v>
      </c>
      <c r="K1004" t="s">
        <v>2350</v>
      </c>
      <c r="L1004" t="s">
        <v>4739</v>
      </c>
      <c r="M1004">
        <v>33</v>
      </c>
      <c r="N1004" t="s">
        <v>389</v>
      </c>
      <c r="O1004" t="s">
        <v>4499</v>
      </c>
      <c r="P1004" t="s">
        <v>324</v>
      </c>
      <c r="Q1004" t="s">
        <v>944</v>
      </c>
      <c r="R1004" t="s">
        <v>79</v>
      </c>
      <c r="S1004" t="s">
        <v>4740</v>
      </c>
      <c r="T1004" t="s">
        <v>34</v>
      </c>
      <c r="U1004" t="s">
        <v>34</v>
      </c>
    </row>
    <row r="1005" spans="2:21" hidden="1" x14ac:dyDescent="0.3">
      <c r="B1005">
        <v>430</v>
      </c>
      <c r="C1005" t="s">
        <v>4741</v>
      </c>
      <c r="D1005">
        <v>1938</v>
      </c>
      <c r="E1005" t="s">
        <v>1021</v>
      </c>
      <c r="F1005" t="s">
        <v>22</v>
      </c>
      <c r="G1005" t="s">
        <v>819</v>
      </c>
      <c r="H1005" t="s">
        <v>4742</v>
      </c>
      <c r="I1005" t="s">
        <v>1446</v>
      </c>
      <c r="J1005" t="s">
        <v>103</v>
      </c>
      <c r="K1005" t="s">
        <v>2675</v>
      </c>
      <c r="L1005" t="s">
        <v>4743</v>
      </c>
      <c r="M1005">
        <v>220</v>
      </c>
      <c r="N1005" t="s">
        <v>389</v>
      </c>
      <c r="O1005" t="s">
        <v>2525</v>
      </c>
      <c r="P1005" t="s">
        <v>232</v>
      </c>
      <c r="Q1005" t="s">
        <v>2746</v>
      </c>
      <c r="R1005" t="s">
        <v>33</v>
      </c>
      <c r="S1005" t="s">
        <v>34</v>
      </c>
      <c r="T1005" t="s">
        <v>34</v>
      </c>
      <c r="U1005" t="s">
        <v>34</v>
      </c>
    </row>
    <row r="1006" spans="2:21" hidden="1" x14ac:dyDescent="0.3">
      <c r="B1006">
        <v>431</v>
      </c>
      <c r="C1006" t="s">
        <v>4744</v>
      </c>
      <c r="D1006">
        <v>1939</v>
      </c>
      <c r="E1006" t="s">
        <v>1631</v>
      </c>
      <c r="F1006" t="s">
        <v>22</v>
      </c>
      <c r="G1006" t="s">
        <v>652</v>
      </c>
      <c r="H1006" t="s">
        <v>4742</v>
      </c>
      <c r="I1006" t="s">
        <v>1516</v>
      </c>
      <c r="J1006" t="s">
        <v>52</v>
      </c>
      <c r="K1006" t="s">
        <v>4745</v>
      </c>
      <c r="L1006" t="s">
        <v>54</v>
      </c>
      <c r="M1006">
        <v>220</v>
      </c>
      <c r="N1006" t="s">
        <v>4746</v>
      </c>
      <c r="O1006" t="s">
        <v>64</v>
      </c>
      <c r="P1006" t="s">
        <v>57</v>
      </c>
      <c r="Q1006" t="s">
        <v>58</v>
      </c>
      <c r="R1006" t="s">
        <v>33</v>
      </c>
      <c r="S1006" t="s">
        <v>4747</v>
      </c>
      <c r="T1006" t="s">
        <v>34</v>
      </c>
      <c r="U1006" t="s">
        <v>34</v>
      </c>
    </row>
    <row r="1007" spans="2:21" hidden="1" x14ac:dyDescent="0.3">
      <c r="B1007">
        <v>429</v>
      </c>
      <c r="C1007" t="s">
        <v>4748</v>
      </c>
      <c r="D1007">
        <v>1937</v>
      </c>
      <c r="E1007" t="s">
        <v>68</v>
      </c>
      <c r="F1007" t="s">
        <v>22</v>
      </c>
      <c r="G1007" t="s">
        <v>819</v>
      </c>
      <c r="H1007" t="s">
        <v>4742</v>
      </c>
      <c r="I1007" t="s">
        <v>4749</v>
      </c>
      <c r="J1007" t="s">
        <v>72</v>
      </c>
      <c r="K1007" t="s">
        <v>3885</v>
      </c>
      <c r="L1007" t="s">
        <v>2593</v>
      </c>
      <c r="M1007">
        <v>23</v>
      </c>
      <c r="N1007" t="s">
        <v>4499</v>
      </c>
      <c r="O1007" t="s">
        <v>4499</v>
      </c>
      <c r="P1007" t="s">
        <v>324</v>
      </c>
      <c r="Q1007" t="s">
        <v>1026</v>
      </c>
      <c r="R1007" t="s">
        <v>79</v>
      </c>
      <c r="S1007" t="s">
        <v>34</v>
      </c>
      <c r="T1007" t="s">
        <v>34</v>
      </c>
      <c r="U1007" t="s">
        <v>34</v>
      </c>
    </row>
    <row r="1008" spans="2:21" hidden="1" x14ac:dyDescent="0.3">
      <c r="B1008">
        <v>428</v>
      </c>
      <c r="C1008" t="s">
        <v>4750</v>
      </c>
      <c r="D1008">
        <v>1936</v>
      </c>
      <c r="E1008" t="s">
        <v>3336</v>
      </c>
      <c r="F1008" t="s">
        <v>22</v>
      </c>
      <c r="G1008" t="s">
        <v>819</v>
      </c>
      <c r="H1008" t="s">
        <v>4751</v>
      </c>
      <c r="I1008" t="s">
        <v>1060</v>
      </c>
      <c r="J1008" t="s">
        <v>103</v>
      </c>
      <c r="K1008" t="s">
        <v>2651</v>
      </c>
      <c r="L1008" t="s">
        <v>280</v>
      </c>
      <c r="M1008">
        <v>66</v>
      </c>
      <c r="N1008" t="s">
        <v>4746</v>
      </c>
      <c r="O1008" t="s">
        <v>2713</v>
      </c>
      <c r="P1008" t="s">
        <v>232</v>
      </c>
      <c r="Q1008" t="s">
        <v>283</v>
      </c>
      <c r="R1008" t="s">
        <v>79</v>
      </c>
      <c r="S1008" t="s">
        <v>34</v>
      </c>
      <c r="T1008" t="s">
        <v>34</v>
      </c>
      <c r="U1008" t="s">
        <v>34</v>
      </c>
    </row>
    <row r="1009" spans="2:21" hidden="1" x14ac:dyDescent="0.3">
      <c r="B1009">
        <v>433</v>
      </c>
      <c r="C1009" t="s">
        <v>4752</v>
      </c>
      <c r="D1009">
        <v>1941</v>
      </c>
      <c r="E1009" t="s">
        <v>2122</v>
      </c>
      <c r="F1009" t="s">
        <v>22</v>
      </c>
      <c r="G1009" t="s">
        <v>819</v>
      </c>
      <c r="H1009" t="s">
        <v>4751</v>
      </c>
      <c r="I1009" t="s">
        <v>181</v>
      </c>
      <c r="J1009" t="s">
        <v>103</v>
      </c>
      <c r="K1009" t="s">
        <v>4753</v>
      </c>
      <c r="L1009" t="s">
        <v>4754</v>
      </c>
      <c r="M1009">
        <v>23</v>
      </c>
      <c r="N1009" t="s">
        <v>633</v>
      </c>
      <c r="O1009" t="s">
        <v>85</v>
      </c>
      <c r="P1009" t="s">
        <v>139</v>
      </c>
      <c r="Q1009" t="s">
        <v>442</v>
      </c>
      <c r="R1009" t="s">
        <v>79</v>
      </c>
      <c r="S1009" t="s">
        <v>34</v>
      </c>
      <c r="T1009" t="s">
        <v>34</v>
      </c>
      <c r="U1009" t="s">
        <v>34</v>
      </c>
    </row>
    <row r="1010" spans="2:21" hidden="1" x14ac:dyDescent="0.3">
      <c r="B1010">
        <v>424</v>
      </c>
      <c r="C1010" t="s">
        <v>4755</v>
      </c>
      <c r="D1010">
        <v>1932</v>
      </c>
      <c r="E1010" t="s">
        <v>333</v>
      </c>
      <c r="F1010" t="s">
        <v>88</v>
      </c>
      <c r="G1010" t="s">
        <v>3499</v>
      </c>
      <c r="H1010" t="s">
        <v>4751</v>
      </c>
      <c r="I1010" t="s">
        <v>4756</v>
      </c>
      <c r="J1010" t="s">
        <v>103</v>
      </c>
      <c r="K1010" t="s">
        <v>1654</v>
      </c>
      <c r="L1010" t="s">
        <v>4757</v>
      </c>
      <c r="M1010">
        <v>220</v>
      </c>
      <c r="N1010" t="s">
        <v>4499</v>
      </c>
      <c r="O1010" t="s">
        <v>4499</v>
      </c>
      <c r="P1010" t="s">
        <v>114</v>
      </c>
      <c r="Q1010" t="s">
        <v>2815</v>
      </c>
      <c r="R1010" t="s">
        <v>98</v>
      </c>
      <c r="S1010" t="s">
        <v>34</v>
      </c>
      <c r="T1010" t="s">
        <v>34</v>
      </c>
      <c r="U1010" t="s">
        <v>34</v>
      </c>
    </row>
    <row r="1011" spans="2:21" hidden="1" x14ac:dyDescent="0.3">
      <c r="B1011">
        <v>785</v>
      </c>
      <c r="C1011" t="s">
        <v>4758</v>
      </c>
      <c r="D1011">
        <v>1982</v>
      </c>
      <c r="E1011" t="s">
        <v>4759</v>
      </c>
      <c r="F1011" t="s">
        <v>88</v>
      </c>
      <c r="G1011" t="s">
        <v>888</v>
      </c>
      <c r="H1011" t="s">
        <v>4760</v>
      </c>
      <c r="I1011" t="s">
        <v>3543</v>
      </c>
      <c r="J1011" t="s">
        <v>681</v>
      </c>
      <c r="K1011" t="s">
        <v>4761</v>
      </c>
      <c r="L1011" t="s">
        <v>4762</v>
      </c>
      <c r="M1011">
        <v>46</v>
      </c>
      <c r="N1011" t="s">
        <v>12</v>
      </c>
      <c r="O1011" t="s">
        <v>4763</v>
      </c>
      <c r="P1011" t="s">
        <v>139</v>
      </c>
      <c r="Q1011" t="s">
        <v>287</v>
      </c>
      <c r="R1011" t="s">
        <v>98</v>
      </c>
      <c r="S1011" t="s">
        <v>34</v>
      </c>
      <c r="T1011" t="s">
        <v>34</v>
      </c>
      <c r="U1011" t="s">
        <v>34</v>
      </c>
    </row>
    <row r="1012" spans="2:21" hidden="1" x14ac:dyDescent="0.3">
      <c r="B1012">
        <v>418</v>
      </c>
      <c r="C1012" t="s">
        <v>4764</v>
      </c>
      <c r="D1012">
        <v>1928</v>
      </c>
      <c r="E1012" t="s">
        <v>1874</v>
      </c>
      <c r="F1012" t="s">
        <v>22</v>
      </c>
      <c r="G1012" t="s">
        <v>819</v>
      </c>
      <c r="H1012" t="s">
        <v>4765</v>
      </c>
      <c r="I1012" t="s">
        <v>51</v>
      </c>
      <c r="J1012" t="s">
        <v>103</v>
      </c>
      <c r="K1012" t="s">
        <v>3247</v>
      </c>
      <c r="L1012" t="s">
        <v>4766</v>
      </c>
      <c r="M1012">
        <v>220</v>
      </c>
      <c r="N1012" t="s">
        <v>389</v>
      </c>
      <c r="O1012" t="s">
        <v>4499</v>
      </c>
      <c r="P1012" t="s">
        <v>232</v>
      </c>
      <c r="Q1012" t="s">
        <v>4767</v>
      </c>
      <c r="R1012" t="s">
        <v>33</v>
      </c>
      <c r="S1012" t="s">
        <v>34</v>
      </c>
      <c r="T1012" t="s">
        <v>34</v>
      </c>
      <c r="U1012" t="s">
        <v>34</v>
      </c>
    </row>
    <row r="1013" spans="2:21" hidden="1" x14ac:dyDescent="0.3">
      <c r="B1013">
        <v>425</v>
      </c>
      <c r="C1013" t="s">
        <v>4768</v>
      </c>
      <c r="D1013">
        <v>1933</v>
      </c>
      <c r="E1013" t="s">
        <v>1021</v>
      </c>
      <c r="F1013" t="s">
        <v>22</v>
      </c>
      <c r="G1013" t="s">
        <v>652</v>
      </c>
      <c r="H1013" t="s">
        <v>4765</v>
      </c>
      <c r="I1013" t="s">
        <v>181</v>
      </c>
      <c r="J1013" t="s">
        <v>103</v>
      </c>
      <c r="K1013" t="s">
        <v>2523</v>
      </c>
      <c r="L1013" t="s">
        <v>4769</v>
      </c>
      <c r="M1013">
        <v>23</v>
      </c>
      <c r="N1013" t="s">
        <v>389</v>
      </c>
      <c r="O1013" t="s">
        <v>1067</v>
      </c>
      <c r="P1013" t="s">
        <v>324</v>
      </c>
      <c r="Q1013" t="s">
        <v>1026</v>
      </c>
      <c r="R1013" t="s">
        <v>79</v>
      </c>
      <c r="S1013" t="s">
        <v>4770</v>
      </c>
      <c r="T1013" t="s">
        <v>34</v>
      </c>
      <c r="U1013" t="s">
        <v>34</v>
      </c>
    </row>
    <row r="1014" spans="2:21" hidden="1" x14ac:dyDescent="0.3">
      <c r="B1014">
        <v>426</v>
      </c>
      <c r="C1014" t="s">
        <v>4771</v>
      </c>
      <c r="D1014">
        <v>1934</v>
      </c>
      <c r="E1014" t="s">
        <v>1021</v>
      </c>
      <c r="F1014" t="s">
        <v>22</v>
      </c>
      <c r="G1014" t="s">
        <v>819</v>
      </c>
      <c r="H1014" t="s">
        <v>4765</v>
      </c>
      <c r="I1014" t="s">
        <v>181</v>
      </c>
      <c r="J1014" t="s">
        <v>103</v>
      </c>
      <c r="K1014" t="s">
        <v>2638</v>
      </c>
      <c r="L1014" t="s">
        <v>4772</v>
      </c>
      <c r="M1014">
        <v>33</v>
      </c>
      <c r="N1014" t="s">
        <v>389</v>
      </c>
      <c r="O1014" t="s">
        <v>4773</v>
      </c>
      <c r="P1014" t="s">
        <v>324</v>
      </c>
      <c r="Q1014" t="s">
        <v>944</v>
      </c>
      <c r="R1014" t="s">
        <v>79</v>
      </c>
      <c r="S1014" t="s">
        <v>34</v>
      </c>
      <c r="T1014" t="s">
        <v>34</v>
      </c>
      <c r="U1014" t="s">
        <v>34</v>
      </c>
    </row>
    <row r="1015" spans="2:21" hidden="1" x14ac:dyDescent="0.3">
      <c r="B1015">
        <v>427</v>
      </c>
      <c r="C1015" t="s">
        <v>4774</v>
      </c>
      <c r="D1015">
        <v>1935</v>
      </c>
      <c r="E1015" t="s">
        <v>1021</v>
      </c>
      <c r="F1015" t="s">
        <v>88</v>
      </c>
      <c r="G1015" t="s">
        <v>819</v>
      </c>
      <c r="H1015" t="s">
        <v>4765</v>
      </c>
      <c r="I1015" t="s">
        <v>2007</v>
      </c>
      <c r="J1015" t="s">
        <v>103</v>
      </c>
      <c r="K1015" t="s">
        <v>3061</v>
      </c>
      <c r="L1015" t="s">
        <v>4775</v>
      </c>
      <c r="M1015">
        <v>220</v>
      </c>
      <c r="N1015" t="s">
        <v>4499</v>
      </c>
      <c r="O1015" t="s">
        <v>4499</v>
      </c>
      <c r="P1015" t="s">
        <v>57</v>
      </c>
      <c r="Q1015" t="s">
        <v>58</v>
      </c>
      <c r="R1015" t="s">
        <v>98</v>
      </c>
      <c r="S1015" t="s">
        <v>34</v>
      </c>
      <c r="T1015" t="s">
        <v>34</v>
      </c>
      <c r="U1015" t="s">
        <v>34</v>
      </c>
    </row>
    <row r="1016" spans="2:21" hidden="1" x14ac:dyDescent="0.3">
      <c r="B1016">
        <v>420</v>
      </c>
      <c r="C1016" t="s">
        <v>4776</v>
      </c>
      <c r="D1016">
        <v>1930</v>
      </c>
      <c r="E1016" t="s">
        <v>2122</v>
      </c>
      <c r="F1016" t="s">
        <v>22</v>
      </c>
      <c r="G1016" t="s">
        <v>819</v>
      </c>
      <c r="H1016" t="s">
        <v>4777</v>
      </c>
      <c r="I1016" t="s">
        <v>181</v>
      </c>
      <c r="J1016" t="s">
        <v>103</v>
      </c>
      <c r="K1016" t="s">
        <v>4753</v>
      </c>
      <c r="L1016" t="s">
        <v>4778</v>
      </c>
      <c r="M1016">
        <v>13</v>
      </c>
      <c r="N1016" t="s">
        <v>389</v>
      </c>
      <c r="O1016" t="s">
        <v>1417</v>
      </c>
      <c r="P1016" t="s">
        <v>232</v>
      </c>
      <c r="Q1016" t="s">
        <v>1077</v>
      </c>
      <c r="R1016" t="s">
        <v>79</v>
      </c>
      <c r="S1016" t="s">
        <v>34</v>
      </c>
      <c r="T1016" t="s">
        <v>34</v>
      </c>
      <c r="U1016" t="s">
        <v>34</v>
      </c>
    </row>
    <row r="1017" spans="2:21" hidden="1" x14ac:dyDescent="0.3">
      <c r="B1017">
        <v>421</v>
      </c>
      <c r="C1017" t="s">
        <v>4779</v>
      </c>
      <c r="D1017">
        <v>1929</v>
      </c>
      <c r="E1017" t="s">
        <v>2122</v>
      </c>
      <c r="F1017" t="s">
        <v>22</v>
      </c>
      <c r="G1017" t="s">
        <v>652</v>
      </c>
      <c r="H1017" t="s">
        <v>4777</v>
      </c>
      <c r="I1017" t="s">
        <v>181</v>
      </c>
      <c r="J1017" t="s">
        <v>103</v>
      </c>
      <c r="K1017" t="s">
        <v>4753</v>
      </c>
      <c r="L1017" t="s">
        <v>4780</v>
      </c>
      <c r="M1017">
        <v>13</v>
      </c>
      <c r="N1017" t="s">
        <v>389</v>
      </c>
      <c r="O1017" t="s">
        <v>715</v>
      </c>
      <c r="P1017" t="s">
        <v>232</v>
      </c>
      <c r="Q1017" t="s">
        <v>1255</v>
      </c>
      <c r="R1017" t="s">
        <v>79</v>
      </c>
      <c r="S1017" t="s">
        <v>3479</v>
      </c>
      <c r="T1017" t="s">
        <v>34</v>
      </c>
      <c r="U1017" t="s">
        <v>34</v>
      </c>
    </row>
    <row r="1018" spans="2:21" hidden="1" x14ac:dyDescent="0.3">
      <c r="B1018">
        <v>422</v>
      </c>
      <c r="C1018" t="s">
        <v>4781</v>
      </c>
      <c r="D1018">
        <v>1953</v>
      </c>
      <c r="E1018" t="s">
        <v>2122</v>
      </c>
      <c r="F1018" t="s">
        <v>22</v>
      </c>
      <c r="G1018" t="s">
        <v>819</v>
      </c>
      <c r="H1018" t="s">
        <v>4777</v>
      </c>
      <c r="I1018" t="s">
        <v>181</v>
      </c>
      <c r="J1018" t="s">
        <v>103</v>
      </c>
      <c r="K1018" t="s">
        <v>4753</v>
      </c>
      <c r="L1018" t="s">
        <v>4782</v>
      </c>
      <c r="M1018">
        <v>66</v>
      </c>
      <c r="N1018" t="s">
        <v>4499</v>
      </c>
      <c r="O1018" t="s">
        <v>4783</v>
      </c>
      <c r="P1018" t="s">
        <v>232</v>
      </c>
      <c r="Q1018" t="s">
        <v>295</v>
      </c>
      <c r="R1018" t="s">
        <v>79</v>
      </c>
      <c r="S1018" t="s">
        <v>34</v>
      </c>
      <c r="T1018" t="s">
        <v>34</v>
      </c>
      <c r="U1018" t="s">
        <v>34</v>
      </c>
    </row>
    <row r="1019" spans="2:21" hidden="1" x14ac:dyDescent="0.3">
      <c r="B1019">
        <v>423</v>
      </c>
      <c r="C1019" t="s">
        <v>4784</v>
      </c>
      <c r="D1019">
        <v>1931</v>
      </c>
      <c r="E1019" t="s">
        <v>1021</v>
      </c>
      <c r="F1019" t="s">
        <v>88</v>
      </c>
      <c r="G1019" t="s">
        <v>819</v>
      </c>
      <c r="H1019" t="s">
        <v>4777</v>
      </c>
      <c r="I1019" t="s">
        <v>181</v>
      </c>
      <c r="J1019" t="s">
        <v>103</v>
      </c>
      <c r="K1019" t="s">
        <v>2523</v>
      </c>
      <c r="L1019" t="s">
        <v>4785</v>
      </c>
      <c r="M1019">
        <v>23</v>
      </c>
      <c r="N1019" t="s">
        <v>4499</v>
      </c>
      <c r="O1019" t="s">
        <v>4499</v>
      </c>
      <c r="P1019" t="s">
        <v>96</v>
      </c>
      <c r="Q1019" t="s">
        <v>258</v>
      </c>
      <c r="R1019" t="s">
        <v>98</v>
      </c>
      <c r="S1019" t="s">
        <v>34</v>
      </c>
      <c r="T1019" t="s">
        <v>34</v>
      </c>
      <c r="U1019" t="s">
        <v>34</v>
      </c>
    </row>
    <row r="1020" spans="2:21" hidden="1" x14ac:dyDescent="0.3">
      <c r="B1020">
        <v>416</v>
      </c>
      <c r="C1020" t="s">
        <v>4786</v>
      </c>
      <c r="D1020">
        <v>1903</v>
      </c>
      <c r="E1020" t="s">
        <v>1037</v>
      </c>
      <c r="F1020" t="s">
        <v>88</v>
      </c>
      <c r="G1020" t="s">
        <v>819</v>
      </c>
      <c r="H1020" t="s">
        <v>4787</v>
      </c>
      <c r="I1020" t="s">
        <v>181</v>
      </c>
      <c r="J1020" t="s">
        <v>103</v>
      </c>
      <c r="K1020" t="s">
        <v>3885</v>
      </c>
      <c r="L1020" t="s">
        <v>4788</v>
      </c>
      <c r="M1020">
        <v>44</v>
      </c>
      <c r="N1020" t="s">
        <v>4789</v>
      </c>
      <c r="O1020" t="s">
        <v>4499</v>
      </c>
      <c r="P1020" t="s">
        <v>129</v>
      </c>
      <c r="Q1020" t="s">
        <v>1327</v>
      </c>
      <c r="R1020" t="s">
        <v>98</v>
      </c>
      <c r="S1020" t="s">
        <v>34</v>
      </c>
      <c r="T1020" t="s">
        <v>34</v>
      </c>
      <c r="U1020" t="s">
        <v>34</v>
      </c>
    </row>
    <row r="1021" spans="2:21" hidden="1" x14ac:dyDescent="0.3">
      <c r="B1021">
        <v>415</v>
      </c>
      <c r="C1021" t="s">
        <v>4790</v>
      </c>
      <c r="D1021">
        <v>1902</v>
      </c>
      <c r="E1021" t="s">
        <v>68</v>
      </c>
      <c r="F1021" t="s">
        <v>88</v>
      </c>
      <c r="G1021" t="s">
        <v>888</v>
      </c>
      <c r="H1021" t="s">
        <v>4791</v>
      </c>
      <c r="I1021" t="s">
        <v>348</v>
      </c>
      <c r="J1021" t="s">
        <v>72</v>
      </c>
      <c r="K1021" t="s">
        <v>4007</v>
      </c>
      <c r="L1021" t="s">
        <v>4792</v>
      </c>
      <c r="M1021">
        <v>13</v>
      </c>
      <c r="N1021" t="s">
        <v>4499</v>
      </c>
      <c r="O1021" t="s">
        <v>4499</v>
      </c>
      <c r="P1021" t="s">
        <v>57</v>
      </c>
      <c r="Q1021" t="s">
        <v>763</v>
      </c>
      <c r="R1021" t="s">
        <v>98</v>
      </c>
      <c r="S1021" t="s">
        <v>34</v>
      </c>
      <c r="T1021" t="s">
        <v>34</v>
      </c>
      <c r="U1021" t="s">
        <v>34</v>
      </c>
    </row>
    <row r="1022" spans="2:21" hidden="1" x14ac:dyDescent="0.3">
      <c r="B1022">
        <v>417</v>
      </c>
      <c r="C1022" t="s">
        <v>4793</v>
      </c>
      <c r="D1022">
        <v>1904</v>
      </c>
      <c r="E1022" t="s">
        <v>4174</v>
      </c>
      <c r="F1022" t="s">
        <v>88</v>
      </c>
      <c r="G1022" t="s">
        <v>819</v>
      </c>
      <c r="H1022" t="s">
        <v>4791</v>
      </c>
      <c r="I1022" t="s">
        <v>4794</v>
      </c>
      <c r="J1022" t="s">
        <v>103</v>
      </c>
      <c r="K1022" t="s">
        <v>2638</v>
      </c>
      <c r="L1022" t="s">
        <v>4795</v>
      </c>
      <c r="M1022">
        <v>110</v>
      </c>
      <c r="N1022" t="s">
        <v>4499</v>
      </c>
      <c r="O1022" t="s">
        <v>4499</v>
      </c>
      <c r="P1022" t="s">
        <v>202</v>
      </c>
      <c r="Q1022" t="s">
        <v>4796</v>
      </c>
      <c r="R1022" t="s">
        <v>98</v>
      </c>
      <c r="S1022" t="s">
        <v>34</v>
      </c>
      <c r="T1022" t="s">
        <v>34</v>
      </c>
      <c r="U1022" t="s">
        <v>34</v>
      </c>
    </row>
    <row r="1023" spans="2:21" hidden="1" x14ac:dyDescent="0.3">
      <c r="B1023">
        <v>419</v>
      </c>
      <c r="C1023" t="s">
        <v>4797</v>
      </c>
      <c r="D1023">
        <v>1822</v>
      </c>
      <c r="E1023" t="s">
        <v>2122</v>
      </c>
      <c r="F1023" t="s">
        <v>22</v>
      </c>
      <c r="G1023" t="s">
        <v>2265</v>
      </c>
      <c r="H1023" t="s">
        <v>4798</v>
      </c>
      <c r="I1023" t="s">
        <v>666</v>
      </c>
      <c r="J1023" t="s">
        <v>103</v>
      </c>
      <c r="K1023" t="s">
        <v>4799</v>
      </c>
      <c r="L1023" t="s">
        <v>4506</v>
      </c>
      <c r="M1023">
        <v>23</v>
      </c>
      <c r="N1023" t="s">
        <v>389</v>
      </c>
      <c r="O1023" t="s">
        <v>1067</v>
      </c>
      <c r="P1023" t="s">
        <v>46</v>
      </c>
      <c r="Q1023" t="s">
        <v>120</v>
      </c>
      <c r="R1023" t="s">
        <v>79</v>
      </c>
      <c r="S1023" t="s">
        <v>4800</v>
      </c>
      <c r="T1023" t="s">
        <v>34</v>
      </c>
      <c r="U1023" t="s">
        <v>34</v>
      </c>
    </row>
    <row r="1024" spans="2:21" hidden="1" x14ac:dyDescent="0.3">
      <c r="B1024">
        <v>411</v>
      </c>
      <c r="C1024" t="s">
        <v>4801</v>
      </c>
      <c r="D1024">
        <v>1906</v>
      </c>
      <c r="E1024" t="s">
        <v>1874</v>
      </c>
      <c r="F1024" t="s">
        <v>22</v>
      </c>
      <c r="G1024" t="s">
        <v>36</v>
      </c>
      <c r="H1024" t="s">
        <v>4802</v>
      </c>
      <c r="I1024" t="s">
        <v>51</v>
      </c>
      <c r="J1024" t="s">
        <v>103</v>
      </c>
      <c r="K1024" t="s">
        <v>3247</v>
      </c>
      <c r="L1024" t="s">
        <v>2111</v>
      </c>
      <c r="M1024">
        <v>154</v>
      </c>
      <c r="N1024" t="s">
        <v>389</v>
      </c>
      <c r="O1024" t="s">
        <v>4499</v>
      </c>
      <c r="P1024" t="s">
        <v>232</v>
      </c>
      <c r="Q1024" t="s">
        <v>233</v>
      </c>
      <c r="R1024" t="s">
        <v>79</v>
      </c>
      <c r="S1024" t="s">
        <v>34</v>
      </c>
      <c r="T1024" t="s">
        <v>34</v>
      </c>
      <c r="U1024" t="s">
        <v>34</v>
      </c>
    </row>
    <row r="1025" spans="2:21" hidden="1" x14ac:dyDescent="0.3">
      <c r="B1025">
        <v>409</v>
      </c>
      <c r="C1025" t="s">
        <v>4692</v>
      </c>
      <c r="D1025">
        <v>1890</v>
      </c>
      <c r="E1025" t="s">
        <v>333</v>
      </c>
      <c r="F1025" t="s">
        <v>22</v>
      </c>
      <c r="G1025" t="s">
        <v>819</v>
      </c>
      <c r="H1025" t="s">
        <v>4802</v>
      </c>
      <c r="I1025" t="s">
        <v>4694</v>
      </c>
      <c r="J1025" t="s">
        <v>103</v>
      </c>
      <c r="K1025" t="s">
        <v>4695</v>
      </c>
      <c r="L1025" t="s">
        <v>4666</v>
      </c>
      <c r="M1025">
        <v>220</v>
      </c>
      <c r="N1025" t="s">
        <v>55</v>
      </c>
      <c r="O1025" t="s">
        <v>911</v>
      </c>
      <c r="P1025" t="s">
        <v>129</v>
      </c>
      <c r="Q1025" t="s">
        <v>805</v>
      </c>
      <c r="R1025" t="s">
        <v>98</v>
      </c>
      <c r="S1025" t="s">
        <v>34</v>
      </c>
      <c r="T1025" t="s">
        <v>34</v>
      </c>
      <c r="U1025" t="s">
        <v>34</v>
      </c>
    </row>
    <row r="1026" spans="2:21" hidden="1" x14ac:dyDescent="0.3">
      <c r="B1026">
        <v>412</v>
      </c>
      <c r="C1026" t="s">
        <v>4803</v>
      </c>
      <c r="D1026">
        <v>1907</v>
      </c>
      <c r="E1026" t="s">
        <v>1874</v>
      </c>
      <c r="F1026" t="s">
        <v>22</v>
      </c>
      <c r="G1026" t="s">
        <v>819</v>
      </c>
      <c r="H1026" t="s">
        <v>4802</v>
      </c>
      <c r="I1026" t="s">
        <v>181</v>
      </c>
      <c r="J1026" t="s">
        <v>103</v>
      </c>
      <c r="K1026" t="s">
        <v>3247</v>
      </c>
      <c r="L1026" t="s">
        <v>4666</v>
      </c>
      <c r="M1026">
        <v>220</v>
      </c>
      <c r="N1026" t="s">
        <v>389</v>
      </c>
      <c r="O1026" t="s">
        <v>4499</v>
      </c>
      <c r="P1026" t="s">
        <v>129</v>
      </c>
      <c r="Q1026" t="s">
        <v>130</v>
      </c>
      <c r="R1026" t="s">
        <v>98</v>
      </c>
      <c r="S1026" t="s">
        <v>34</v>
      </c>
      <c r="T1026" t="s">
        <v>34</v>
      </c>
      <c r="U1026" t="s">
        <v>34</v>
      </c>
    </row>
    <row r="1027" spans="2:21" hidden="1" x14ac:dyDescent="0.3">
      <c r="B1027">
        <v>410</v>
      </c>
      <c r="C1027" t="s">
        <v>4804</v>
      </c>
      <c r="D1027">
        <v>1893</v>
      </c>
      <c r="E1027" t="s">
        <v>1874</v>
      </c>
      <c r="F1027" t="s">
        <v>88</v>
      </c>
      <c r="G1027" t="s">
        <v>819</v>
      </c>
      <c r="H1027" t="s">
        <v>4802</v>
      </c>
      <c r="I1027" t="s">
        <v>821</v>
      </c>
      <c r="J1027" t="s">
        <v>103</v>
      </c>
      <c r="K1027" t="s">
        <v>769</v>
      </c>
      <c r="L1027" t="s">
        <v>4805</v>
      </c>
      <c r="M1027">
        <v>110</v>
      </c>
      <c r="N1027" t="s">
        <v>4499</v>
      </c>
      <c r="O1027" t="s">
        <v>4499</v>
      </c>
      <c r="P1027" t="s">
        <v>129</v>
      </c>
      <c r="Q1027" t="s">
        <v>130</v>
      </c>
      <c r="R1027" t="s">
        <v>98</v>
      </c>
      <c r="S1027" t="s">
        <v>34</v>
      </c>
      <c r="T1027" t="s">
        <v>34</v>
      </c>
      <c r="U1027" t="s">
        <v>34</v>
      </c>
    </row>
    <row r="1028" spans="2:21" hidden="1" x14ac:dyDescent="0.3">
      <c r="B1028">
        <v>413</v>
      </c>
      <c r="C1028" t="s">
        <v>4806</v>
      </c>
      <c r="D1028">
        <v>1905</v>
      </c>
      <c r="E1028" t="s">
        <v>1021</v>
      </c>
      <c r="F1028" t="s">
        <v>22</v>
      </c>
      <c r="G1028" t="s">
        <v>819</v>
      </c>
      <c r="H1028" t="s">
        <v>4807</v>
      </c>
      <c r="I1028" t="s">
        <v>2007</v>
      </c>
      <c r="J1028" t="s">
        <v>103</v>
      </c>
      <c r="K1028" t="s">
        <v>3061</v>
      </c>
      <c r="L1028" t="s">
        <v>1192</v>
      </c>
      <c r="M1028">
        <v>220</v>
      </c>
      <c r="N1028" t="s">
        <v>63</v>
      </c>
      <c r="O1028" t="s">
        <v>4499</v>
      </c>
      <c r="P1028" t="s">
        <v>57</v>
      </c>
      <c r="Q1028" t="s">
        <v>58</v>
      </c>
      <c r="R1028" t="s">
        <v>33</v>
      </c>
      <c r="S1028" t="s">
        <v>34</v>
      </c>
      <c r="T1028" t="s">
        <v>34</v>
      </c>
      <c r="U1028" t="s">
        <v>34</v>
      </c>
    </row>
    <row r="1029" spans="2:21" hidden="1" x14ac:dyDescent="0.3">
      <c r="B1029">
        <v>414</v>
      </c>
      <c r="C1029" t="s">
        <v>4808</v>
      </c>
      <c r="D1029">
        <v>1898</v>
      </c>
      <c r="E1029" t="s">
        <v>1021</v>
      </c>
      <c r="F1029" t="s">
        <v>22</v>
      </c>
      <c r="G1029" t="s">
        <v>819</v>
      </c>
      <c r="H1029" t="s">
        <v>4807</v>
      </c>
      <c r="I1029" t="s">
        <v>2007</v>
      </c>
      <c r="J1029" t="s">
        <v>103</v>
      </c>
      <c r="K1029" t="s">
        <v>2523</v>
      </c>
      <c r="L1029" t="s">
        <v>2829</v>
      </c>
      <c r="M1029">
        <v>220</v>
      </c>
      <c r="N1029" t="s">
        <v>29</v>
      </c>
      <c r="O1029" t="s">
        <v>999</v>
      </c>
      <c r="P1029" t="s">
        <v>57</v>
      </c>
      <c r="Q1029" t="s">
        <v>58</v>
      </c>
      <c r="R1029" t="s">
        <v>33</v>
      </c>
      <c r="S1029" t="s">
        <v>34</v>
      </c>
      <c r="T1029" t="s">
        <v>34</v>
      </c>
      <c r="U1029" t="s">
        <v>34</v>
      </c>
    </row>
    <row r="1030" spans="2:21" hidden="1" x14ac:dyDescent="0.3">
      <c r="B1030">
        <v>408</v>
      </c>
      <c r="C1030" t="s">
        <v>4809</v>
      </c>
      <c r="D1030">
        <v>1888</v>
      </c>
      <c r="E1030" t="s">
        <v>1874</v>
      </c>
      <c r="F1030" t="s">
        <v>22</v>
      </c>
      <c r="G1030" t="s">
        <v>652</v>
      </c>
      <c r="H1030" t="s">
        <v>4810</v>
      </c>
      <c r="I1030" t="s">
        <v>2085</v>
      </c>
      <c r="J1030" t="s">
        <v>103</v>
      </c>
      <c r="K1030" t="s">
        <v>3247</v>
      </c>
      <c r="L1030" t="s">
        <v>3808</v>
      </c>
      <c r="M1030">
        <v>110</v>
      </c>
      <c r="N1030" t="s">
        <v>389</v>
      </c>
      <c r="O1030" t="s">
        <v>4499</v>
      </c>
      <c r="P1030" t="s">
        <v>129</v>
      </c>
      <c r="Q1030" t="s">
        <v>1580</v>
      </c>
      <c r="R1030" t="s">
        <v>79</v>
      </c>
      <c r="S1030" t="s">
        <v>4811</v>
      </c>
      <c r="T1030" t="s">
        <v>894</v>
      </c>
      <c r="U1030" t="s">
        <v>2901</v>
      </c>
    </row>
    <row r="1031" spans="2:21" hidden="1" x14ac:dyDescent="0.3">
      <c r="B1031">
        <v>406</v>
      </c>
      <c r="C1031" t="s">
        <v>4812</v>
      </c>
      <c r="D1031">
        <v>1887</v>
      </c>
      <c r="E1031" t="s">
        <v>475</v>
      </c>
      <c r="F1031" t="s">
        <v>22</v>
      </c>
      <c r="G1031" t="s">
        <v>819</v>
      </c>
      <c r="H1031" t="s">
        <v>4813</v>
      </c>
      <c r="I1031" t="s">
        <v>51</v>
      </c>
      <c r="J1031" t="s">
        <v>103</v>
      </c>
      <c r="K1031" t="s">
        <v>659</v>
      </c>
      <c r="L1031" t="s">
        <v>4814</v>
      </c>
      <c r="M1031">
        <v>220</v>
      </c>
      <c r="N1031" t="s">
        <v>55</v>
      </c>
      <c r="O1031" t="s">
        <v>4499</v>
      </c>
      <c r="P1031" t="s">
        <v>46</v>
      </c>
      <c r="Q1031" t="s">
        <v>241</v>
      </c>
      <c r="R1031" t="s">
        <v>33</v>
      </c>
      <c r="S1031" t="s">
        <v>34</v>
      </c>
      <c r="T1031" t="s">
        <v>34</v>
      </c>
      <c r="U1031" t="s">
        <v>34</v>
      </c>
    </row>
    <row r="1032" spans="2:21" hidden="1" x14ac:dyDescent="0.3">
      <c r="B1032">
        <v>407</v>
      </c>
      <c r="C1032" t="s">
        <v>4815</v>
      </c>
      <c r="D1032">
        <v>1889</v>
      </c>
      <c r="E1032" t="s">
        <v>122</v>
      </c>
      <c r="F1032" t="s">
        <v>22</v>
      </c>
      <c r="G1032" t="s">
        <v>819</v>
      </c>
      <c r="H1032" t="s">
        <v>4813</v>
      </c>
      <c r="I1032" t="s">
        <v>124</v>
      </c>
      <c r="J1032" t="s">
        <v>103</v>
      </c>
      <c r="K1032" t="s">
        <v>2708</v>
      </c>
      <c r="L1032" t="s">
        <v>2327</v>
      </c>
      <c r="M1032">
        <v>66</v>
      </c>
      <c r="N1032" t="s">
        <v>2951</v>
      </c>
      <c r="O1032" t="s">
        <v>4499</v>
      </c>
      <c r="P1032" t="s">
        <v>324</v>
      </c>
      <c r="Q1032" t="s">
        <v>944</v>
      </c>
      <c r="R1032" t="s">
        <v>79</v>
      </c>
      <c r="S1032" t="s">
        <v>34</v>
      </c>
      <c r="T1032" t="s">
        <v>34</v>
      </c>
      <c r="U1032" t="s">
        <v>34</v>
      </c>
    </row>
    <row r="1033" spans="2:21" hidden="1" x14ac:dyDescent="0.3">
      <c r="B1033">
        <v>405</v>
      </c>
      <c r="C1033" t="s">
        <v>4816</v>
      </c>
      <c r="D1033">
        <v>1892</v>
      </c>
      <c r="E1033" t="s">
        <v>377</v>
      </c>
      <c r="F1033" t="s">
        <v>88</v>
      </c>
      <c r="G1033" t="s">
        <v>819</v>
      </c>
      <c r="H1033" t="s">
        <v>4813</v>
      </c>
      <c r="I1033" t="s">
        <v>2104</v>
      </c>
      <c r="J1033" t="s">
        <v>103</v>
      </c>
      <c r="K1033" t="s">
        <v>3942</v>
      </c>
      <c r="L1033" t="s">
        <v>4817</v>
      </c>
      <c r="M1033">
        <v>220</v>
      </c>
      <c r="N1033" t="s">
        <v>4499</v>
      </c>
      <c r="O1033" t="s">
        <v>4499</v>
      </c>
      <c r="P1033" t="s">
        <v>114</v>
      </c>
      <c r="Q1033" t="s">
        <v>2815</v>
      </c>
      <c r="R1033" t="s">
        <v>98</v>
      </c>
      <c r="S1033" t="s">
        <v>34</v>
      </c>
      <c r="T1033" t="s">
        <v>34</v>
      </c>
      <c r="U1033" t="s">
        <v>34</v>
      </c>
    </row>
    <row r="1034" spans="2:21" hidden="1" x14ac:dyDescent="0.3">
      <c r="B1034">
        <v>402</v>
      </c>
      <c r="C1034" t="s">
        <v>4818</v>
      </c>
      <c r="D1034">
        <v>1891</v>
      </c>
      <c r="E1034" t="s">
        <v>4819</v>
      </c>
      <c r="F1034" t="s">
        <v>88</v>
      </c>
      <c r="G1034" t="s">
        <v>2265</v>
      </c>
      <c r="H1034" t="s">
        <v>4820</v>
      </c>
      <c r="I1034" t="s">
        <v>387</v>
      </c>
      <c r="J1034" t="s">
        <v>103</v>
      </c>
      <c r="K1034" t="s">
        <v>2350</v>
      </c>
      <c r="L1034" t="s">
        <v>4821</v>
      </c>
      <c r="M1034">
        <v>220</v>
      </c>
      <c r="N1034" t="s">
        <v>4499</v>
      </c>
      <c r="O1034" t="s">
        <v>4499</v>
      </c>
      <c r="P1034" t="s">
        <v>129</v>
      </c>
      <c r="Q1034" t="s">
        <v>805</v>
      </c>
      <c r="R1034" t="s">
        <v>98</v>
      </c>
      <c r="S1034" t="s">
        <v>34</v>
      </c>
      <c r="T1034" t="s">
        <v>34</v>
      </c>
      <c r="U1034" t="s">
        <v>34</v>
      </c>
    </row>
    <row r="1035" spans="2:21" hidden="1" x14ac:dyDescent="0.3">
      <c r="B1035">
        <v>394</v>
      </c>
      <c r="C1035" t="s">
        <v>4822</v>
      </c>
      <c r="D1035">
        <v>1874</v>
      </c>
      <c r="E1035" t="s">
        <v>4823</v>
      </c>
      <c r="F1035" t="s">
        <v>88</v>
      </c>
      <c r="G1035" t="s">
        <v>819</v>
      </c>
      <c r="H1035" t="s">
        <v>4824</v>
      </c>
      <c r="I1035" t="s">
        <v>360</v>
      </c>
      <c r="J1035" t="s">
        <v>103</v>
      </c>
      <c r="K1035" t="s">
        <v>3039</v>
      </c>
      <c r="L1035" t="s">
        <v>4825</v>
      </c>
      <c r="M1035">
        <v>220</v>
      </c>
      <c r="N1035" t="s">
        <v>4499</v>
      </c>
      <c r="O1035" t="s">
        <v>4499</v>
      </c>
      <c r="P1035" t="s">
        <v>31</v>
      </c>
      <c r="Q1035" t="s">
        <v>32</v>
      </c>
      <c r="R1035" t="s">
        <v>98</v>
      </c>
      <c r="S1035" t="s">
        <v>34</v>
      </c>
      <c r="T1035" t="s">
        <v>34</v>
      </c>
      <c r="U1035" t="s">
        <v>34</v>
      </c>
    </row>
    <row r="1036" spans="2:21" hidden="1" x14ac:dyDescent="0.3">
      <c r="B1036">
        <v>395</v>
      </c>
      <c r="C1036" t="s">
        <v>4826</v>
      </c>
      <c r="D1036">
        <v>1875</v>
      </c>
      <c r="E1036" t="s">
        <v>4827</v>
      </c>
      <c r="F1036" t="s">
        <v>88</v>
      </c>
      <c r="G1036" t="s">
        <v>819</v>
      </c>
      <c r="H1036" t="s">
        <v>4824</v>
      </c>
      <c r="I1036" t="s">
        <v>181</v>
      </c>
      <c r="J1036" t="s">
        <v>103</v>
      </c>
      <c r="K1036" t="s">
        <v>2638</v>
      </c>
      <c r="L1036" t="s">
        <v>4828</v>
      </c>
      <c r="M1036">
        <v>66</v>
      </c>
      <c r="N1036" t="s">
        <v>4829</v>
      </c>
      <c r="O1036" t="s">
        <v>4499</v>
      </c>
      <c r="P1036" t="s">
        <v>65</v>
      </c>
      <c r="Q1036" t="s">
        <v>66</v>
      </c>
      <c r="R1036" t="s">
        <v>98</v>
      </c>
      <c r="S1036" t="s">
        <v>34</v>
      </c>
      <c r="T1036" t="s">
        <v>34</v>
      </c>
      <c r="U1036" t="s">
        <v>34</v>
      </c>
    </row>
    <row r="1037" spans="2:21" hidden="1" x14ac:dyDescent="0.3">
      <c r="B1037">
        <v>397</v>
      </c>
      <c r="C1037" t="s">
        <v>4830</v>
      </c>
      <c r="D1037">
        <v>1877</v>
      </c>
      <c r="E1037" t="s">
        <v>4827</v>
      </c>
      <c r="F1037" t="s">
        <v>88</v>
      </c>
      <c r="G1037" t="s">
        <v>819</v>
      </c>
      <c r="H1037" t="s">
        <v>4824</v>
      </c>
      <c r="I1037" t="s">
        <v>181</v>
      </c>
      <c r="J1037" t="s">
        <v>103</v>
      </c>
      <c r="K1037" t="s">
        <v>2638</v>
      </c>
      <c r="L1037" t="s">
        <v>4828</v>
      </c>
      <c r="M1037">
        <v>66</v>
      </c>
      <c r="N1037" t="s">
        <v>4829</v>
      </c>
      <c r="O1037" t="s">
        <v>4499</v>
      </c>
      <c r="P1037" t="s">
        <v>65</v>
      </c>
      <c r="Q1037" t="s">
        <v>66</v>
      </c>
      <c r="R1037" t="s">
        <v>98</v>
      </c>
      <c r="S1037" t="s">
        <v>34</v>
      </c>
      <c r="T1037" t="s">
        <v>34</v>
      </c>
      <c r="U1037" t="s">
        <v>34</v>
      </c>
    </row>
    <row r="1038" spans="2:21" hidden="1" x14ac:dyDescent="0.3">
      <c r="B1038">
        <v>398</v>
      </c>
      <c r="C1038" t="s">
        <v>4831</v>
      </c>
      <c r="D1038">
        <v>1878</v>
      </c>
      <c r="E1038" t="s">
        <v>4827</v>
      </c>
      <c r="F1038" t="s">
        <v>88</v>
      </c>
      <c r="G1038" t="s">
        <v>819</v>
      </c>
      <c r="H1038" t="s">
        <v>4824</v>
      </c>
      <c r="I1038" t="s">
        <v>181</v>
      </c>
      <c r="J1038" t="s">
        <v>103</v>
      </c>
      <c r="K1038" t="s">
        <v>2638</v>
      </c>
      <c r="L1038" t="s">
        <v>4828</v>
      </c>
      <c r="M1038">
        <v>66</v>
      </c>
      <c r="N1038" t="s">
        <v>4829</v>
      </c>
      <c r="O1038" t="s">
        <v>4499</v>
      </c>
      <c r="P1038" t="s">
        <v>65</v>
      </c>
      <c r="Q1038" t="s">
        <v>66</v>
      </c>
      <c r="R1038" t="s">
        <v>98</v>
      </c>
      <c r="S1038" t="s">
        <v>34</v>
      </c>
      <c r="T1038" t="s">
        <v>34</v>
      </c>
      <c r="U1038" t="s">
        <v>34</v>
      </c>
    </row>
    <row r="1039" spans="2:21" hidden="1" x14ac:dyDescent="0.3">
      <c r="B1039">
        <v>400</v>
      </c>
      <c r="C1039" t="s">
        <v>4832</v>
      </c>
      <c r="D1039">
        <v>1880</v>
      </c>
      <c r="E1039" t="s">
        <v>4827</v>
      </c>
      <c r="F1039" t="s">
        <v>88</v>
      </c>
      <c r="G1039" t="s">
        <v>819</v>
      </c>
      <c r="H1039" t="s">
        <v>4824</v>
      </c>
      <c r="I1039" t="s">
        <v>181</v>
      </c>
      <c r="J1039" t="s">
        <v>103</v>
      </c>
      <c r="K1039" t="s">
        <v>2638</v>
      </c>
      <c r="L1039" t="s">
        <v>4828</v>
      </c>
      <c r="M1039">
        <v>66</v>
      </c>
      <c r="N1039" t="s">
        <v>4829</v>
      </c>
      <c r="O1039" t="s">
        <v>4499</v>
      </c>
      <c r="P1039" t="s">
        <v>65</v>
      </c>
      <c r="Q1039" t="s">
        <v>66</v>
      </c>
      <c r="R1039" t="s">
        <v>98</v>
      </c>
      <c r="S1039" t="s">
        <v>34</v>
      </c>
      <c r="T1039" t="s">
        <v>34</v>
      </c>
      <c r="U1039" t="s">
        <v>34</v>
      </c>
    </row>
    <row r="1040" spans="2:21" hidden="1" x14ac:dyDescent="0.3">
      <c r="B1040">
        <v>403</v>
      </c>
      <c r="C1040" t="s">
        <v>4833</v>
      </c>
      <c r="D1040">
        <v>1235</v>
      </c>
      <c r="E1040" t="s">
        <v>3412</v>
      </c>
      <c r="F1040" t="s">
        <v>22</v>
      </c>
      <c r="G1040" t="s">
        <v>2265</v>
      </c>
      <c r="H1040" t="s">
        <v>4834</v>
      </c>
      <c r="I1040" t="s">
        <v>4835</v>
      </c>
      <c r="J1040" t="s">
        <v>103</v>
      </c>
      <c r="K1040" t="s">
        <v>2702</v>
      </c>
      <c r="L1040" t="s">
        <v>4836</v>
      </c>
      <c r="M1040">
        <v>220</v>
      </c>
      <c r="N1040" t="s">
        <v>4837</v>
      </c>
      <c r="O1040" t="s">
        <v>4838</v>
      </c>
      <c r="P1040" t="s">
        <v>46</v>
      </c>
      <c r="Q1040" t="s">
        <v>47</v>
      </c>
      <c r="R1040" t="s">
        <v>33</v>
      </c>
      <c r="S1040" t="s">
        <v>4839</v>
      </c>
      <c r="T1040" t="s">
        <v>34</v>
      </c>
      <c r="U1040" t="s">
        <v>34</v>
      </c>
    </row>
    <row r="1041" spans="2:21" hidden="1" x14ac:dyDescent="0.3">
      <c r="B1041">
        <v>404</v>
      </c>
      <c r="C1041" t="s">
        <v>4840</v>
      </c>
      <c r="D1041">
        <v>1265</v>
      </c>
      <c r="E1041" t="s">
        <v>40</v>
      </c>
      <c r="F1041" t="s">
        <v>22</v>
      </c>
      <c r="G1041" t="s">
        <v>2265</v>
      </c>
      <c r="H1041" t="s">
        <v>4834</v>
      </c>
      <c r="I1041" t="s">
        <v>4841</v>
      </c>
      <c r="J1041" t="s">
        <v>103</v>
      </c>
      <c r="K1041" t="s">
        <v>4842</v>
      </c>
      <c r="L1041" t="s">
        <v>4843</v>
      </c>
      <c r="M1041">
        <v>220</v>
      </c>
      <c r="N1041" t="s">
        <v>55</v>
      </c>
      <c r="O1041" t="s">
        <v>1973</v>
      </c>
      <c r="P1041" t="s">
        <v>46</v>
      </c>
      <c r="Q1041" t="s">
        <v>47</v>
      </c>
      <c r="R1041" t="s">
        <v>33</v>
      </c>
      <c r="S1041" t="s">
        <v>4844</v>
      </c>
      <c r="T1041" t="s">
        <v>34</v>
      </c>
      <c r="U1041" t="s">
        <v>34</v>
      </c>
    </row>
    <row r="1042" spans="2:21" hidden="1" x14ac:dyDescent="0.3">
      <c r="B1042">
        <v>399</v>
      </c>
      <c r="C1042" t="s">
        <v>4845</v>
      </c>
      <c r="D1042">
        <v>1879</v>
      </c>
      <c r="E1042" t="s">
        <v>4846</v>
      </c>
      <c r="F1042" t="s">
        <v>88</v>
      </c>
      <c r="G1042" t="s">
        <v>2265</v>
      </c>
      <c r="H1042" t="s">
        <v>4847</v>
      </c>
      <c r="I1042" t="s">
        <v>890</v>
      </c>
      <c r="J1042" t="s">
        <v>103</v>
      </c>
      <c r="K1042" t="s">
        <v>4014</v>
      </c>
      <c r="L1042" t="s">
        <v>4848</v>
      </c>
      <c r="M1042">
        <v>33</v>
      </c>
      <c r="N1042" t="s">
        <v>4499</v>
      </c>
      <c r="O1042" t="s">
        <v>4499</v>
      </c>
      <c r="P1042" t="s">
        <v>114</v>
      </c>
      <c r="Q1042" t="s">
        <v>168</v>
      </c>
      <c r="R1042" t="s">
        <v>98</v>
      </c>
      <c r="S1042" t="s">
        <v>34</v>
      </c>
      <c r="T1042" t="s">
        <v>34</v>
      </c>
      <c r="U1042" t="s">
        <v>34</v>
      </c>
    </row>
    <row r="1043" spans="2:21" hidden="1" x14ac:dyDescent="0.3">
      <c r="B1043">
        <v>401</v>
      </c>
      <c r="C1043" t="s">
        <v>4849</v>
      </c>
      <c r="D1043">
        <v>1873</v>
      </c>
      <c r="E1043" t="s">
        <v>4823</v>
      </c>
      <c r="F1043" t="s">
        <v>22</v>
      </c>
      <c r="G1043" t="s">
        <v>678</v>
      </c>
      <c r="H1043" t="s">
        <v>4850</v>
      </c>
      <c r="I1043" t="s">
        <v>111</v>
      </c>
      <c r="J1043" t="s">
        <v>103</v>
      </c>
      <c r="K1043" t="s">
        <v>1740</v>
      </c>
      <c r="L1043" t="s">
        <v>3311</v>
      </c>
      <c r="M1043">
        <v>220</v>
      </c>
      <c r="N1043" t="s">
        <v>4851</v>
      </c>
      <c r="O1043" t="s">
        <v>266</v>
      </c>
      <c r="P1043" t="s">
        <v>129</v>
      </c>
      <c r="Q1043" t="s">
        <v>130</v>
      </c>
      <c r="R1043" t="s">
        <v>33</v>
      </c>
      <c r="S1043" t="s">
        <v>34</v>
      </c>
      <c r="T1043" t="s">
        <v>34</v>
      </c>
      <c r="U1043" t="s">
        <v>34</v>
      </c>
    </row>
    <row r="1044" spans="2:21" hidden="1" x14ac:dyDescent="0.3">
      <c r="B1044">
        <v>396</v>
      </c>
      <c r="C1044" t="s">
        <v>4852</v>
      </c>
      <c r="D1044">
        <v>1876</v>
      </c>
      <c r="E1044" t="s">
        <v>3300</v>
      </c>
      <c r="F1044" t="s">
        <v>88</v>
      </c>
      <c r="G1044" t="s">
        <v>3499</v>
      </c>
      <c r="H1044" t="s">
        <v>4850</v>
      </c>
      <c r="I1044" t="s">
        <v>42</v>
      </c>
      <c r="J1044" t="s">
        <v>52</v>
      </c>
      <c r="K1044" t="s">
        <v>781</v>
      </c>
      <c r="L1044" t="s">
        <v>4853</v>
      </c>
      <c r="M1044">
        <v>220</v>
      </c>
      <c r="N1044" t="s">
        <v>4499</v>
      </c>
      <c r="O1044" t="s">
        <v>4499</v>
      </c>
      <c r="P1044" t="s">
        <v>46</v>
      </c>
      <c r="Q1044" t="s">
        <v>421</v>
      </c>
      <c r="R1044" t="s">
        <v>98</v>
      </c>
      <c r="S1044" t="s">
        <v>34</v>
      </c>
      <c r="T1044" t="s">
        <v>34</v>
      </c>
      <c r="U1044" t="s">
        <v>34</v>
      </c>
    </row>
    <row r="1045" spans="2:21" hidden="1" x14ac:dyDescent="0.3">
      <c r="B1045">
        <v>393</v>
      </c>
      <c r="C1045" t="s">
        <v>4854</v>
      </c>
      <c r="D1045">
        <v>1826</v>
      </c>
      <c r="E1045" t="s">
        <v>4855</v>
      </c>
      <c r="F1045" t="s">
        <v>88</v>
      </c>
      <c r="G1045" t="s">
        <v>888</v>
      </c>
      <c r="H1045" t="s">
        <v>4856</v>
      </c>
      <c r="I1045" t="s">
        <v>360</v>
      </c>
      <c r="J1045" t="s">
        <v>52</v>
      </c>
      <c r="K1045" t="s">
        <v>4857</v>
      </c>
      <c r="L1045" t="s">
        <v>4858</v>
      </c>
      <c r="M1045">
        <v>220</v>
      </c>
      <c r="N1045" t="s">
        <v>4499</v>
      </c>
      <c r="O1045" t="s">
        <v>4499</v>
      </c>
      <c r="P1045" t="s">
        <v>46</v>
      </c>
      <c r="Q1045" t="s">
        <v>421</v>
      </c>
      <c r="R1045" t="s">
        <v>98</v>
      </c>
      <c r="S1045" t="s">
        <v>34</v>
      </c>
      <c r="T1045" t="s">
        <v>34</v>
      </c>
      <c r="U1045" t="s">
        <v>34</v>
      </c>
    </row>
    <row r="1046" spans="2:21" hidden="1" x14ac:dyDescent="0.3">
      <c r="B1046">
        <v>391</v>
      </c>
      <c r="C1046" t="s">
        <v>4859</v>
      </c>
      <c r="D1046">
        <v>1829</v>
      </c>
      <c r="E1046" t="s">
        <v>485</v>
      </c>
      <c r="F1046" t="s">
        <v>88</v>
      </c>
      <c r="G1046" t="s">
        <v>819</v>
      </c>
      <c r="H1046" t="s">
        <v>4860</v>
      </c>
      <c r="I1046" t="s">
        <v>181</v>
      </c>
      <c r="J1046" t="s">
        <v>103</v>
      </c>
      <c r="K1046" t="s">
        <v>3601</v>
      </c>
      <c r="L1046" t="s">
        <v>4861</v>
      </c>
      <c r="M1046">
        <v>23</v>
      </c>
      <c r="N1046" t="s">
        <v>55</v>
      </c>
      <c r="O1046" t="s">
        <v>4499</v>
      </c>
      <c r="P1046" t="s">
        <v>114</v>
      </c>
      <c r="Q1046" t="s">
        <v>2815</v>
      </c>
      <c r="R1046" t="s">
        <v>98</v>
      </c>
      <c r="S1046" t="s">
        <v>4862</v>
      </c>
      <c r="T1046" t="s">
        <v>2635</v>
      </c>
      <c r="U1046" t="s">
        <v>34</v>
      </c>
    </row>
    <row r="1047" spans="2:21" hidden="1" x14ac:dyDescent="0.3">
      <c r="B1047">
        <v>387</v>
      </c>
      <c r="C1047" t="s">
        <v>4863</v>
      </c>
      <c r="D1047">
        <v>1828</v>
      </c>
      <c r="E1047" t="s">
        <v>4864</v>
      </c>
      <c r="F1047" t="s">
        <v>88</v>
      </c>
      <c r="G1047" t="s">
        <v>888</v>
      </c>
      <c r="H1047" t="s">
        <v>4865</v>
      </c>
      <c r="I1047" t="s">
        <v>181</v>
      </c>
      <c r="J1047" t="s">
        <v>103</v>
      </c>
      <c r="K1047" t="s">
        <v>4866</v>
      </c>
      <c r="L1047" t="s">
        <v>4867</v>
      </c>
      <c r="M1047">
        <v>23</v>
      </c>
      <c r="N1047" t="s">
        <v>4499</v>
      </c>
      <c r="O1047" t="s">
        <v>4499</v>
      </c>
      <c r="P1047" t="s">
        <v>139</v>
      </c>
      <c r="Q1047" t="s">
        <v>287</v>
      </c>
      <c r="R1047" t="s">
        <v>98</v>
      </c>
      <c r="S1047" t="s">
        <v>34</v>
      </c>
      <c r="T1047" t="s">
        <v>34</v>
      </c>
      <c r="U1047" t="s">
        <v>34</v>
      </c>
    </row>
    <row r="1048" spans="2:21" hidden="1" x14ac:dyDescent="0.3">
      <c r="B1048">
        <v>392</v>
      </c>
      <c r="C1048" t="s">
        <v>1064</v>
      </c>
      <c r="D1048">
        <v>1830</v>
      </c>
      <c r="E1048" t="s">
        <v>485</v>
      </c>
      <c r="F1048" t="s">
        <v>88</v>
      </c>
      <c r="G1048" t="s">
        <v>888</v>
      </c>
      <c r="H1048" t="s">
        <v>4865</v>
      </c>
      <c r="I1048" t="s">
        <v>181</v>
      </c>
      <c r="J1048" t="s">
        <v>103</v>
      </c>
      <c r="K1048" t="s">
        <v>2873</v>
      </c>
      <c r="L1048" t="s">
        <v>1066</v>
      </c>
      <c r="M1048">
        <v>23</v>
      </c>
      <c r="N1048" t="s">
        <v>55</v>
      </c>
      <c r="O1048" t="s">
        <v>4499</v>
      </c>
      <c r="P1048" t="s">
        <v>114</v>
      </c>
      <c r="Q1048" t="s">
        <v>168</v>
      </c>
      <c r="R1048" t="s">
        <v>98</v>
      </c>
      <c r="S1048" t="s">
        <v>34</v>
      </c>
      <c r="T1048" t="s">
        <v>34</v>
      </c>
      <c r="U1048" t="s">
        <v>34</v>
      </c>
    </row>
    <row r="1049" spans="2:21" hidden="1" x14ac:dyDescent="0.3">
      <c r="B1049">
        <v>388</v>
      </c>
      <c r="C1049" t="s">
        <v>4868</v>
      </c>
      <c r="D1049">
        <v>1824</v>
      </c>
      <c r="E1049" t="s">
        <v>4869</v>
      </c>
      <c r="F1049" t="s">
        <v>22</v>
      </c>
      <c r="G1049" t="s">
        <v>819</v>
      </c>
      <c r="H1049" t="s">
        <v>4870</v>
      </c>
      <c r="I1049" t="s">
        <v>4871</v>
      </c>
      <c r="J1049" t="s">
        <v>72</v>
      </c>
      <c r="K1049" t="s">
        <v>4872</v>
      </c>
      <c r="L1049" t="s">
        <v>4873</v>
      </c>
      <c r="M1049">
        <v>0</v>
      </c>
      <c r="N1049" t="s">
        <v>4499</v>
      </c>
      <c r="O1049" t="s">
        <v>4499</v>
      </c>
      <c r="P1049" t="s">
        <v>57</v>
      </c>
      <c r="Q1049" t="s">
        <v>1377</v>
      </c>
      <c r="R1049" t="s">
        <v>79</v>
      </c>
      <c r="S1049" t="s">
        <v>34</v>
      </c>
      <c r="T1049" t="s">
        <v>34</v>
      </c>
      <c r="U1049" t="s">
        <v>34</v>
      </c>
    </row>
    <row r="1050" spans="2:21" hidden="1" x14ac:dyDescent="0.3">
      <c r="B1050">
        <v>383</v>
      </c>
      <c r="C1050" t="s">
        <v>4874</v>
      </c>
      <c r="D1050">
        <v>1825</v>
      </c>
      <c r="E1050" t="s">
        <v>475</v>
      </c>
      <c r="F1050" t="s">
        <v>88</v>
      </c>
      <c r="G1050" t="s">
        <v>819</v>
      </c>
      <c r="H1050" t="s">
        <v>4870</v>
      </c>
      <c r="I1050" t="s">
        <v>4756</v>
      </c>
      <c r="J1050" t="s">
        <v>103</v>
      </c>
      <c r="K1050" t="s">
        <v>412</v>
      </c>
      <c r="L1050" t="s">
        <v>4875</v>
      </c>
      <c r="M1050">
        <v>220</v>
      </c>
      <c r="N1050" t="s">
        <v>4876</v>
      </c>
      <c r="O1050" t="s">
        <v>4499</v>
      </c>
      <c r="P1050" t="s">
        <v>46</v>
      </c>
      <c r="Q1050" t="s">
        <v>241</v>
      </c>
      <c r="R1050" t="s">
        <v>98</v>
      </c>
      <c r="S1050" t="s">
        <v>34</v>
      </c>
      <c r="T1050" t="s">
        <v>34</v>
      </c>
      <c r="U1050" t="s">
        <v>34</v>
      </c>
    </row>
    <row r="1051" spans="2:21" hidden="1" x14ac:dyDescent="0.3">
      <c r="B1051">
        <v>384</v>
      </c>
      <c r="C1051" t="s">
        <v>4275</v>
      </c>
      <c r="D1051">
        <v>1827</v>
      </c>
      <c r="E1051" t="s">
        <v>475</v>
      </c>
      <c r="F1051" t="s">
        <v>88</v>
      </c>
      <c r="G1051" t="s">
        <v>4877</v>
      </c>
      <c r="H1051" t="s">
        <v>4870</v>
      </c>
      <c r="I1051" t="s">
        <v>4878</v>
      </c>
      <c r="J1051" t="s">
        <v>103</v>
      </c>
      <c r="K1051" t="s">
        <v>781</v>
      </c>
      <c r="L1051" t="s">
        <v>4879</v>
      </c>
      <c r="M1051">
        <v>220</v>
      </c>
      <c r="N1051" t="s">
        <v>4880</v>
      </c>
      <c r="O1051" t="s">
        <v>4499</v>
      </c>
      <c r="P1051" t="s">
        <v>46</v>
      </c>
      <c r="Q1051" t="s">
        <v>421</v>
      </c>
      <c r="R1051" t="s">
        <v>98</v>
      </c>
      <c r="S1051" t="s">
        <v>34</v>
      </c>
      <c r="T1051" t="s">
        <v>34</v>
      </c>
      <c r="U1051" t="s">
        <v>34</v>
      </c>
    </row>
    <row r="1052" spans="2:21" hidden="1" x14ac:dyDescent="0.3">
      <c r="B1052">
        <v>385</v>
      </c>
      <c r="C1052" t="s">
        <v>4881</v>
      </c>
      <c r="D1052">
        <v>1831</v>
      </c>
      <c r="E1052" t="s">
        <v>4882</v>
      </c>
      <c r="F1052" t="s">
        <v>88</v>
      </c>
      <c r="G1052" t="s">
        <v>819</v>
      </c>
      <c r="H1052" t="s">
        <v>4870</v>
      </c>
      <c r="I1052" t="s">
        <v>876</v>
      </c>
      <c r="J1052" t="s">
        <v>103</v>
      </c>
      <c r="K1052" t="s">
        <v>2904</v>
      </c>
      <c r="L1052" t="s">
        <v>4785</v>
      </c>
      <c r="M1052">
        <v>23</v>
      </c>
      <c r="N1052" t="s">
        <v>4499</v>
      </c>
      <c r="O1052" t="s">
        <v>4499</v>
      </c>
      <c r="P1052" t="s">
        <v>96</v>
      </c>
      <c r="Q1052" t="s">
        <v>258</v>
      </c>
      <c r="R1052" t="s">
        <v>98</v>
      </c>
      <c r="S1052" t="s">
        <v>34</v>
      </c>
      <c r="T1052" t="s">
        <v>34</v>
      </c>
      <c r="U1052" t="s">
        <v>34</v>
      </c>
    </row>
    <row r="1053" spans="2:21" hidden="1" x14ac:dyDescent="0.3">
      <c r="B1053">
        <v>386</v>
      </c>
      <c r="C1053" t="s">
        <v>4883</v>
      </c>
      <c r="D1053">
        <v>1832</v>
      </c>
      <c r="E1053" t="s">
        <v>3412</v>
      </c>
      <c r="F1053" t="s">
        <v>88</v>
      </c>
      <c r="G1053" t="s">
        <v>888</v>
      </c>
      <c r="H1053" t="s">
        <v>4872</v>
      </c>
      <c r="I1053" t="s">
        <v>829</v>
      </c>
      <c r="J1053" t="s">
        <v>103</v>
      </c>
      <c r="K1053" t="s">
        <v>1740</v>
      </c>
      <c r="L1053" t="s">
        <v>4884</v>
      </c>
      <c r="M1053">
        <v>220</v>
      </c>
      <c r="N1053" t="s">
        <v>4499</v>
      </c>
      <c r="O1053" t="s">
        <v>4499</v>
      </c>
      <c r="P1053" t="s">
        <v>114</v>
      </c>
      <c r="Q1053" t="s">
        <v>344</v>
      </c>
      <c r="R1053" t="s">
        <v>98</v>
      </c>
      <c r="S1053" t="s">
        <v>34</v>
      </c>
      <c r="T1053" t="s">
        <v>34</v>
      </c>
      <c r="U1053" t="s">
        <v>34</v>
      </c>
    </row>
    <row r="1054" spans="2:21" hidden="1" x14ac:dyDescent="0.3">
      <c r="B1054">
        <v>379</v>
      </c>
      <c r="C1054" t="s">
        <v>4797</v>
      </c>
      <c r="D1054">
        <v>1822</v>
      </c>
      <c r="E1054" t="s">
        <v>2122</v>
      </c>
      <c r="F1054" t="s">
        <v>22</v>
      </c>
      <c r="G1054" t="s">
        <v>819</v>
      </c>
      <c r="H1054" t="s">
        <v>4885</v>
      </c>
      <c r="I1054" t="s">
        <v>666</v>
      </c>
      <c r="J1054" t="s">
        <v>103</v>
      </c>
      <c r="K1054" t="s">
        <v>4799</v>
      </c>
      <c r="L1054" t="s">
        <v>4506</v>
      </c>
      <c r="M1054">
        <v>23</v>
      </c>
      <c r="N1054" t="s">
        <v>389</v>
      </c>
      <c r="O1054" t="s">
        <v>1067</v>
      </c>
      <c r="P1054" t="s">
        <v>46</v>
      </c>
      <c r="Q1054" t="s">
        <v>120</v>
      </c>
      <c r="R1054" t="s">
        <v>79</v>
      </c>
      <c r="S1054" t="s">
        <v>34</v>
      </c>
      <c r="T1054" t="s">
        <v>34</v>
      </c>
      <c r="U1054" t="s">
        <v>34</v>
      </c>
    </row>
    <row r="1055" spans="2:21" hidden="1" x14ac:dyDescent="0.3">
      <c r="B1055">
        <v>380</v>
      </c>
      <c r="C1055" t="s">
        <v>4781</v>
      </c>
      <c r="D1055">
        <v>1823</v>
      </c>
      <c r="E1055" t="s">
        <v>2122</v>
      </c>
      <c r="F1055" t="s">
        <v>22</v>
      </c>
      <c r="G1055" t="s">
        <v>819</v>
      </c>
      <c r="H1055" t="s">
        <v>4885</v>
      </c>
      <c r="I1055" t="s">
        <v>181</v>
      </c>
      <c r="J1055" t="s">
        <v>103</v>
      </c>
      <c r="K1055" t="s">
        <v>2523</v>
      </c>
      <c r="L1055" t="s">
        <v>4886</v>
      </c>
      <c r="M1055">
        <v>66</v>
      </c>
      <c r="N1055" t="s">
        <v>4499</v>
      </c>
      <c r="O1055" t="s">
        <v>4783</v>
      </c>
      <c r="P1055" t="s">
        <v>232</v>
      </c>
      <c r="Q1055" t="s">
        <v>295</v>
      </c>
      <c r="R1055" t="s">
        <v>79</v>
      </c>
      <c r="S1055" t="s">
        <v>34</v>
      </c>
      <c r="T1055" t="s">
        <v>34</v>
      </c>
      <c r="U1055" t="s">
        <v>34</v>
      </c>
    </row>
    <row r="1056" spans="2:21" hidden="1" x14ac:dyDescent="0.3">
      <c r="B1056">
        <v>382</v>
      </c>
      <c r="C1056" t="s">
        <v>4887</v>
      </c>
      <c r="D1056">
        <v>1816</v>
      </c>
      <c r="E1056" t="s">
        <v>49</v>
      </c>
      <c r="F1056" t="s">
        <v>88</v>
      </c>
      <c r="G1056" t="s">
        <v>819</v>
      </c>
      <c r="H1056" t="s">
        <v>4888</v>
      </c>
      <c r="I1056" t="s">
        <v>181</v>
      </c>
      <c r="J1056" t="s">
        <v>103</v>
      </c>
      <c r="K1056" t="s">
        <v>3160</v>
      </c>
      <c r="L1056" t="s">
        <v>4889</v>
      </c>
      <c r="M1056">
        <v>23</v>
      </c>
      <c r="N1056" t="s">
        <v>921</v>
      </c>
      <c r="O1056" t="s">
        <v>4499</v>
      </c>
      <c r="P1056" t="s">
        <v>31</v>
      </c>
      <c r="Q1056" t="s">
        <v>32</v>
      </c>
      <c r="R1056" t="s">
        <v>98</v>
      </c>
      <c r="S1056" t="s">
        <v>34</v>
      </c>
      <c r="T1056" t="s">
        <v>34</v>
      </c>
      <c r="U1056" t="s">
        <v>34</v>
      </c>
    </row>
    <row r="1057" spans="1:21" x14ac:dyDescent="0.3">
      <c r="A1057">
        <f>A1056+1</f>
        <v>1</v>
      </c>
      <c r="B1057">
        <v>378</v>
      </c>
      <c r="C1057" t="s">
        <v>4890</v>
      </c>
      <c r="D1057">
        <v>1812</v>
      </c>
      <c r="E1057" t="s">
        <v>333</v>
      </c>
      <c r="F1057" t="s">
        <v>22</v>
      </c>
      <c r="G1057" t="s">
        <v>678</v>
      </c>
      <c r="H1057" t="s">
        <v>4891</v>
      </c>
      <c r="I1057" t="s">
        <v>51</v>
      </c>
      <c r="J1057" t="s">
        <v>26</v>
      </c>
      <c r="K1057" t="s">
        <v>1682</v>
      </c>
      <c r="L1057" t="s">
        <v>4892</v>
      </c>
      <c r="M1057">
        <v>220</v>
      </c>
      <c r="N1057" t="s">
        <v>2830</v>
      </c>
      <c r="O1057" t="s">
        <v>4893</v>
      </c>
      <c r="P1057" t="s">
        <v>114</v>
      </c>
      <c r="Q1057" t="s">
        <v>2386</v>
      </c>
      <c r="R1057" t="s">
        <v>33</v>
      </c>
      <c r="S1057" t="s">
        <v>34</v>
      </c>
      <c r="T1057" t="s">
        <v>34</v>
      </c>
      <c r="U1057" t="s">
        <v>34</v>
      </c>
    </row>
    <row r="1058" spans="1:21" hidden="1" x14ac:dyDescent="0.3">
      <c r="B1058">
        <v>381</v>
      </c>
      <c r="C1058" t="s">
        <v>4894</v>
      </c>
      <c r="D1058">
        <v>1815</v>
      </c>
      <c r="E1058" t="s">
        <v>4895</v>
      </c>
      <c r="F1058" t="s">
        <v>88</v>
      </c>
      <c r="G1058" t="s">
        <v>888</v>
      </c>
      <c r="H1058" t="s">
        <v>4891</v>
      </c>
      <c r="I1058" t="s">
        <v>4102</v>
      </c>
      <c r="J1058" t="s">
        <v>681</v>
      </c>
      <c r="K1058" t="s">
        <v>4857</v>
      </c>
      <c r="L1058" t="s">
        <v>4896</v>
      </c>
      <c r="M1058">
        <v>23</v>
      </c>
      <c r="N1058" t="s">
        <v>4499</v>
      </c>
      <c r="O1058" t="s">
        <v>4499</v>
      </c>
      <c r="P1058" t="s">
        <v>77</v>
      </c>
      <c r="Q1058" t="s">
        <v>4897</v>
      </c>
      <c r="R1058" t="s">
        <v>98</v>
      </c>
      <c r="S1058" t="s">
        <v>34</v>
      </c>
      <c r="T1058" t="s">
        <v>34</v>
      </c>
      <c r="U1058" t="s">
        <v>34</v>
      </c>
    </row>
    <row r="1059" spans="1:21" x14ac:dyDescent="0.3">
      <c r="A1059">
        <f>A1058+1</f>
        <v>1</v>
      </c>
      <c r="B1059">
        <v>375</v>
      </c>
      <c r="C1059" t="s">
        <v>4898</v>
      </c>
      <c r="D1059">
        <v>1813</v>
      </c>
      <c r="E1059" t="s">
        <v>4899</v>
      </c>
      <c r="F1059" t="s">
        <v>22</v>
      </c>
      <c r="G1059" t="s">
        <v>652</v>
      </c>
      <c r="H1059" t="s">
        <v>4900</v>
      </c>
      <c r="I1059" t="s">
        <v>4901</v>
      </c>
      <c r="J1059" t="s">
        <v>26</v>
      </c>
      <c r="K1059" t="s">
        <v>1447</v>
      </c>
      <c r="L1059" t="s">
        <v>1005</v>
      </c>
      <c r="M1059">
        <v>500</v>
      </c>
      <c r="N1059" t="s">
        <v>4499</v>
      </c>
      <c r="O1059" t="s">
        <v>4499</v>
      </c>
      <c r="P1059" t="s">
        <v>114</v>
      </c>
      <c r="Q1059" t="s">
        <v>344</v>
      </c>
      <c r="R1059" t="s">
        <v>33</v>
      </c>
      <c r="S1059" t="s">
        <v>4902</v>
      </c>
      <c r="T1059" t="s">
        <v>1154</v>
      </c>
      <c r="U1059" t="s">
        <v>34</v>
      </c>
    </row>
    <row r="1060" spans="1:21" hidden="1" x14ac:dyDescent="0.3">
      <c r="B1060">
        <v>372</v>
      </c>
      <c r="C1060" t="s">
        <v>4903</v>
      </c>
      <c r="D1060">
        <v>1796</v>
      </c>
      <c r="E1060" t="s">
        <v>485</v>
      </c>
      <c r="F1060" t="s">
        <v>22</v>
      </c>
      <c r="G1060" t="s">
        <v>819</v>
      </c>
      <c r="H1060" t="s">
        <v>4904</v>
      </c>
      <c r="I1060" t="s">
        <v>111</v>
      </c>
      <c r="J1060" t="s">
        <v>103</v>
      </c>
      <c r="K1060" t="s">
        <v>2541</v>
      </c>
      <c r="L1060" t="s">
        <v>2071</v>
      </c>
      <c r="M1060">
        <v>220</v>
      </c>
      <c r="N1060" t="s">
        <v>4499</v>
      </c>
      <c r="O1060" t="s">
        <v>472</v>
      </c>
      <c r="P1060" t="s">
        <v>429</v>
      </c>
      <c r="Q1060" t="s">
        <v>2079</v>
      </c>
      <c r="R1060" t="s">
        <v>33</v>
      </c>
      <c r="S1060" t="s">
        <v>34</v>
      </c>
      <c r="T1060" t="s">
        <v>34</v>
      </c>
      <c r="U1060" t="s">
        <v>34</v>
      </c>
    </row>
    <row r="1061" spans="1:21" hidden="1" x14ac:dyDescent="0.3">
      <c r="B1061">
        <v>373</v>
      </c>
      <c r="C1061" t="s">
        <v>4905</v>
      </c>
      <c r="D1061">
        <v>1797</v>
      </c>
      <c r="E1061" t="s">
        <v>4174</v>
      </c>
      <c r="F1061" t="s">
        <v>22</v>
      </c>
      <c r="G1061" t="s">
        <v>819</v>
      </c>
      <c r="H1061" t="s">
        <v>4904</v>
      </c>
      <c r="I1061" t="s">
        <v>4906</v>
      </c>
      <c r="J1061" t="s">
        <v>52</v>
      </c>
      <c r="K1061" t="s">
        <v>2813</v>
      </c>
      <c r="L1061" t="s">
        <v>4907</v>
      </c>
      <c r="M1061">
        <v>220</v>
      </c>
      <c r="N1061" t="s">
        <v>29</v>
      </c>
      <c r="O1061" t="s">
        <v>4908</v>
      </c>
      <c r="P1061" t="s">
        <v>114</v>
      </c>
      <c r="Q1061" t="s">
        <v>740</v>
      </c>
      <c r="R1061" t="s">
        <v>33</v>
      </c>
      <c r="S1061" t="s">
        <v>34</v>
      </c>
      <c r="T1061" t="s">
        <v>34</v>
      </c>
      <c r="U1061" t="s">
        <v>34</v>
      </c>
    </row>
    <row r="1062" spans="1:21" hidden="1" x14ac:dyDescent="0.3">
      <c r="B1062">
        <v>377</v>
      </c>
      <c r="C1062" t="s">
        <v>4909</v>
      </c>
      <c r="D1062">
        <v>1814</v>
      </c>
      <c r="E1062" t="s">
        <v>4174</v>
      </c>
      <c r="F1062" t="s">
        <v>22</v>
      </c>
      <c r="G1062" t="s">
        <v>819</v>
      </c>
      <c r="H1062" t="s">
        <v>4904</v>
      </c>
      <c r="I1062" t="s">
        <v>253</v>
      </c>
      <c r="J1062" t="s">
        <v>52</v>
      </c>
      <c r="K1062" t="s">
        <v>2813</v>
      </c>
      <c r="L1062" t="s">
        <v>4910</v>
      </c>
      <c r="M1062">
        <v>220</v>
      </c>
      <c r="N1062" t="s">
        <v>29</v>
      </c>
      <c r="O1062" t="s">
        <v>4911</v>
      </c>
      <c r="P1062" t="s">
        <v>57</v>
      </c>
      <c r="Q1062" t="s">
        <v>58</v>
      </c>
      <c r="R1062" t="s">
        <v>33</v>
      </c>
      <c r="S1062" t="s">
        <v>34</v>
      </c>
      <c r="T1062" t="s">
        <v>34</v>
      </c>
      <c r="U1062" t="s">
        <v>34</v>
      </c>
    </row>
    <row r="1063" spans="1:21" hidden="1" x14ac:dyDescent="0.3">
      <c r="B1063">
        <v>371</v>
      </c>
      <c r="C1063" t="s">
        <v>4912</v>
      </c>
      <c r="D1063">
        <v>1793</v>
      </c>
      <c r="E1063" t="s">
        <v>4174</v>
      </c>
      <c r="F1063" t="s">
        <v>22</v>
      </c>
      <c r="G1063" t="s">
        <v>819</v>
      </c>
      <c r="H1063" t="s">
        <v>4904</v>
      </c>
      <c r="I1063" t="s">
        <v>4913</v>
      </c>
      <c r="J1063" t="s">
        <v>52</v>
      </c>
      <c r="K1063" t="s">
        <v>2813</v>
      </c>
      <c r="L1063" t="s">
        <v>1033</v>
      </c>
      <c r="M1063">
        <v>220</v>
      </c>
      <c r="N1063" t="s">
        <v>248</v>
      </c>
      <c r="O1063" t="s">
        <v>248</v>
      </c>
      <c r="P1063" t="s">
        <v>232</v>
      </c>
      <c r="Q1063" t="s">
        <v>933</v>
      </c>
      <c r="R1063" t="s">
        <v>79</v>
      </c>
      <c r="S1063" t="s">
        <v>34</v>
      </c>
      <c r="T1063" t="s">
        <v>34</v>
      </c>
      <c r="U1063" t="s">
        <v>34</v>
      </c>
    </row>
    <row r="1064" spans="1:21" hidden="1" x14ac:dyDescent="0.3">
      <c r="B1064">
        <v>374</v>
      </c>
      <c r="C1064" t="s">
        <v>4914</v>
      </c>
      <c r="D1064">
        <v>1801</v>
      </c>
      <c r="E1064" t="s">
        <v>4915</v>
      </c>
      <c r="F1064" t="s">
        <v>22</v>
      </c>
      <c r="G1064" t="s">
        <v>2265</v>
      </c>
      <c r="H1064" t="s">
        <v>4904</v>
      </c>
      <c r="I1064" t="s">
        <v>4499</v>
      </c>
      <c r="J1064" t="s">
        <v>4916</v>
      </c>
      <c r="K1064" t="s">
        <v>4917</v>
      </c>
      <c r="L1064" t="s">
        <v>4918</v>
      </c>
      <c r="M1064">
        <v>154</v>
      </c>
      <c r="N1064" t="s">
        <v>55</v>
      </c>
      <c r="O1064" t="s">
        <v>4919</v>
      </c>
      <c r="P1064" t="s">
        <v>129</v>
      </c>
      <c r="Q1064" t="s">
        <v>756</v>
      </c>
      <c r="R1064" t="s">
        <v>79</v>
      </c>
      <c r="S1064" t="s">
        <v>4920</v>
      </c>
      <c r="T1064" t="s">
        <v>34</v>
      </c>
      <c r="U1064" t="s">
        <v>34</v>
      </c>
    </row>
    <row r="1065" spans="1:21" hidden="1" x14ac:dyDescent="0.3">
      <c r="B1065">
        <v>376</v>
      </c>
      <c r="C1065" t="s">
        <v>4921</v>
      </c>
      <c r="D1065">
        <v>1798</v>
      </c>
      <c r="E1065" t="s">
        <v>4174</v>
      </c>
      <c r="F1065" t="s">
        <v>22</v>
      </c>
      <c r="G1065" t="s">
        <v>819</v>
      </c>
      <c r="H1065" t="s">
        <v>4904</v>
      </c>
      <c r="I1065" t="s">
        <v>4606</v>
      </c>
      <c r="J1065" t="s">
        <v>52</v>
      </c>
      <c r="K1065" t="s">
        <v>3877</v>
      </c>
      <c r="L1065" t="s">
        <v>4922</v>
      </c>
      <c r="M1065">
        <v>66</v>
      </c>
      <c r="N1065" t="s">
        <v>3828</v>
      </c>
      <c r="O1065" t="s">
        <v>4923</v>
      </c>
      <c r="P1065" t="s">
        <v>232</v>
      </c>
      <c r="Q1065" t="s">
        <v>2924</v>
      </c>
      <c r="R1065" t="s">
        <v>79</v>
      </c>
      <c r="S1065" t="s">
        <v>34</v>
      </c>
      <c r="T1065" t="s">
        <v>34</v>
      </c>
      <c r="U1065" t="s">
        <v>34</v>
      </c>
    </row>
    <row r="1066" spans="1:21" hidden="1" x14ac:dyDescent="0.3">
      <c r="B1066">
        <v>368</v>
      </c>
      <c r="C1066" t="s">
        <v>4924</v>
      </c>
      <c r="D1066">
        <v>1792</v>
      </c>
      <c r="E1066" t="s">
        <v>4925</v>
      </c>
      <c r="F1066" t="s">
        <v>22</v>
      </c>
      <c r="G1066" t="s">
        <v>819</v>
      </c>
      <c r="H1066" t="s">
        <v>4926</v>
      </c>
      <c r="I1066" t="s">
        <v>2762</v>
      </c>
      <c r="J1066" t="s">
        <v>103</v>
      </c>
      <c r="K1066" t="s">
        <v>2508</v>
      </c>
      <c r="L1066" t="s">
        <v>602</v>
      </c>
      <c r="M1066">
        <v>220</v>
      </c>
      <c r="N1066" t="s">
        <v>4499</v>
      </c>
      <c r="O1066" t="s">
        <v>3520</v>
      </c>
      <c r="P1066" t="s">
        <v>65</v>
      </c>
      <c r="Q1066" t="s">
        <v>604</v>
      </c>
      <c r="R1066" t="s">
        <v>33</v>
      </c>
      <c r="S1066" t="s">
        <v>34</v>
      </c>
      <c r="T1066" t="s">
        <v>34</v>
      </c>
      <c r="U1066" t="s">
        <v>34</v>
      </c>
    </row>
    <row r="1067" spans="1:21" hidden="1" x14ac:dyDescent="0.3">
      <c r="B1067">
        <v>369</v>
      </c>
      <c r="C1067" t="s">
        <v>4927</v>
      </c>
      <c r="D1067">
        <v>1795</v>
      </c>
      <c r="E1067" t="s">
        <v>827</v>
      </c>
      <c r="F1067" t="s">
        <v>22</v>
      </c>
      <c r="G1067" t="s">
        <v>678</v>
      </c>
      <c r="H1067" t="s">
        <v>4926</v>
      </c>
      <c r="I1067" t="s">
        <v>253</v>
      </c>
      <c r="J1067" t="s">
        <v>52</v>
      </c>
      <c r="K1067" t="s">
        <v>2205</v>
      </c>
      <c r="L1067" t="s">
        <v>1049</v>
      </c>
      <c r="M1067">
        <v>220</v>
      </c>
      <c r="N1067" t="s">
        <v>638</v>
      </c>
      <c r="O1067" t="s">
        <v>2772</v>
      </c>
      <c r="P1067" t="s">
        <v>139</v>
      </c>
      <c r="Q1067" t="s">
        <v>1050</v>
      </c>
      <c r="R1067" t="s">
        <v>79</v>
      </c>
      <c r="S1067" t="s">
        <v>34</v>
      </c>
      <c r="T1067" t="s">
        <v>34</v>
      </c>
      <c r="U1067" t="s">
        <v>34</v>
      </c>
    </row>
    <row r="1068" spans="1:21" hidden="1" x14ac:dyDescent="0.3">
      <c r="B1068">
        <v>370</v>
      </c>
      <c r="C1068" t="s">
        <v>4928</v>
      </c>
      <c r="D1068">
        <v>1800</v>
      </c>
      <c r="E1068" t="s">
        <v>1874</v>
      </c>
      <c r="F1068" t="s">
        <v>22</v>
      </c>
      <c r="G1068" t="s">
        <v>36</v>
      </c>
      <c r="H1068" t="s">
        <v>4929</v>
      </c>
      <c r="I1068" t="s">
        <v>181</v>
      </c>
      <c r="J1068" t="s">
        <v>103</v>
      </c>
      <c r="K1068" t="s">
        <v>3247</v>
      </c>
      <c r="L1068" t="s">
        <v>4930</v>
      </c>
      <c r="M1068">
        <v>66</v>
      </c>
      <c r="N1068" t="s">
        <v>137</v>
      </c>
      <c r="O1068" t="s">
        <v>4499</v>
      </c>
      <c r="P1068" t="s">
        <v>232</v>
      </c>
      <c r="Q1068" t="s">
        <v>2806</v>
      </c>
      <c r="R1068" t="s">
        <v>79</v>
      </c>
      <c r="S1068" t="s">
        <v>34</v>
      </c>
      <c r="T1068" t="s">
        <v>34</v>
      </c>
      <c r="U1068" t="s">
        <v>34</v>
      </c>
    </row>
    <row r="1069" spans="1:21" hidden="1" x14ac:dyDescent="0.3">
      <c r="B1069">
        <v>366</v>
      </c>
      <c r="C1069" t="s">
        <v>4931</v>
      </c>
      <c r="D1069">
        <v>1794</v>
      </c>
      <c r="E1069" t="s">
        <v>4932</v>
      </c>
      <c r="F1069" t="s">
        <v>22</v>
      </c>
      <c r="G1069" t="s">
        <v>652</v>
      </c>
      <c r="H1069" t="s">
        <v>4933</v>
      </c>
      <c r="I1069" t="s">
        <v>4934</v>
      </c>
      <c r="J1069" t="s">
        <v>52</v>
      </c>
      <c r="K1069" t="s">
        <v>1330</v>
      </c>
      <c r="L1069" t="s">
        <v>1005</v>
      </c>
      <c r="M1069">
        <v>500</v>
      </c>
      <c r="N1069" t="s">
        <v>4499</v>
      </c>
      <c r="O1069" t="s">
        <v>4499</v>
      </c>
      <c r="P1069" t="s">
        <v>114</v>
      </c>
      <c r="Q1069" t="s">
        <v>344</v>
      </c>
      <c r="R1069" t="s">
        <v>33</v>
      </c>
      <c r="S1069" t="s">
        <v>4935</v>
      </c>
      <c r="T1069" t="s">
        <v>1160</v>
      </c>
      <c r="U1069" t="s">
        <v>34</v>
      </c>
    </row>
    <row r="1070" spans="1:21" hidden="1" x14ac:dyDescent="0.3">
      <c r="B1070">
        <v>367</v>
      </c>
      <c r="C1070" t="s">
        <v>4936</v>
      </c>
      <c r="D1070">
        <v>1799</v>
      </c>
      <c r="E1070" t="s">
        <v>1970</v>
      </c>
      <c r="F1070" t="s">
        <v>22</v>
      </c>
      <c r="G1070" t="s">
        <v>652</v>
      </c>
      <c r="H1070" t="s">
        <v>4933</v>
      </c>
      <c r="I1070" t="s">
        <v>262</v>
      </c>
      <c r="J1070" t="s">
        <v>103</v>
      </c>
      <c r="K1070" t="s">
        <v>842</v>
      </c>
      <c r="L1070" t="s">
        <v>2220</v>
      </c>
      <c r="M1070">
        <v>220</v>
      </c>
      <c r="N1070" t="s">
        <v>3084</v>
      </c>
      <c r="O1070" t="s">
        <v>2513</v>
      </c>
      <c r="P1070" t="s">
        <v>114</v>
      </c>
      <c r="Q1070" t="s">
        <v>168</v>
      </c>
      <c r="R1070" t="s">
        <v>33</v>
      </c>
      <c r="S1070" t="s">
        <v>4937</v>
      </c>
      <c r="T1070" t="s">
        <v>656</v>
      </c>
      <c r="U1070" t="s">
        <v>34</v>
      </c>
    </row>
    <row r="1071" spans="1:21" hidden="1" x14ac:dyDescent="0.3">
      <c r="B1071">
        <v>330</v>
      </c>
      <c r="C1071" t="s">
        <v>4938</v>
      </c>
      <c r="D1071">
        <v>1779</v>
      </c>
      <c r="E1071" t="s">
        <v>1021</v>
      </c>
      <c r="F1071" t="s">
        <v>22</v>
      </c>
      <c r="G1071" t="s">
        <v>678</v>
      </c>
      <c r="H1071" t="s">
        <v>4939</v>
      </c>
      <c r="I1071" t="s">
        <v>181</v>
      </c>
      <c r="J1071" t="s">
        <v>103</v>
      </c>
      <c r="K1071" t="s">
        <v>2702</v>
      </c>
      <c r="L1071" t="s">
        <v>4940</v>
      </c>
      <c r="M1071">
        <v>66</v>
      </c>
      <c r="N1071" t="s">
        <v>4941</v>
      </c>
      <c r="O1071" t="s">
        <v>231</v>
      </c>
      <c r="P1071" t="s">
        <v>324</v>
      </c>
      <c r="Q1071" t="s">
        <v>1026</v>
      </c>
      <c r="R1071" t="s">
        <v>79</v>
      </c>
      <c r="S1071" t="s">
        <v>34</v>
      </c>
      <c r="T1071" t="s">
        <v>34</v>
      </c>
      <c r="U1071" t="s">
        <v>34</v>
      </c>
    </row>
    <row r="1072" spans="1:21" hidden="1" x14ac:dyDescent="0.3">
      <c r="B1072">
        <v>331</v>
      </c>
      <c r="C1072" t="s">
        <v>4942</v>
      </c>
      <c r="D1072">
        <v>1780</v>
      </c>
      <c r="E1072" t="s">
        <v>1021</v>
      </c>
      <c r="F1072" t="s">
        <v>22</v>
      </c>
      <c r="G1072" t="s">
        <v>819</v>
      </c>
      <c r="H1072" t="s">
        <v>4939</v>
      </c>
      <c r="I1072" t="s">
        <v>666</v>
      </c>
      <c r="J1072" t="s">
        <v>103</v>
      </c>
      <c r="K1072" t="s">
        <v>2702</v>
      </c>
      <c r="L1072" t="s">
        <v>4943</v>
      </c>
      <c r="M1072">
        <v>138</v>
      </c>
      <c r="N1072" t="s">
        <v>248</v>
      </c>
      <c r="O1072" t="s">
        <v>248</v>
      </c>
      <c r="P1072" t="s">
        <v>232</v>
      </c>
      <c r="Q1072" t="s">
        <v>4944</v>
      </c>
      <c r="R1072" t="s">
        <v>79</v>
      </c>
      <c r="S1072" t="s">
        <v>34</v>
      </c>
      <c r="T1072" t="s">
        <v>34</v>
      </c>
      <c r="U1072" t="s">
        <v>34</v>
      </c>
    </row>
    <row r="1073" spans="2:21" hidden="1" x14ac:dyDescent="0.3">
      <c r="B1073">
        <v>329</v>
      </c>
      <c r="C1073" t="s">
        <v>2993</v>
      </c>
      <c r="D1073">
        <v>1778</v>
      </c>
      <c r="E1073" t="s">
        <v>333</v>
      </c>
      <c r="F1073" t="s">
        <v>22</v>
      </c>
      <c r="G1073" t="s">
        <v>819</v>
      </c>
      <c r="H1073" t="s">
        <v>4945</v>
      </c>
      <c r="I1073" t="s">
        <v>4946</v>
      </c>
      <c r="J1073" t="s">
        <v>52</v>
      </c>
      <c r="K1073" t="s">
        <v>2729</v>
      </c>
      <c r="L1073" t="s">
        <v>2985</v>
      </c>
      <c r="M1073">
        <v>220</v>
      </c>
      <c r="N1073" t="s">
        <v>1578</v>
      </c>
      <c r="O1073" t="s">
        <v>3624</v>
      </c>
      <c r="P1073" t="s">
        <v>114</v>
      </c>
      <c r="Q1073" t="s">
        <v>344</v>
      </c>
      <c r="R1073" t="s">
        <v>33</v>
      </c>
      <c r="S1073" t="s">
        <v>34</v>
      </c>
      <c r="T1073" t="s">
        <v>34</v>
      </c>
      <c r="U1073" t="s">
        <v>34</v>
      </c>
    </row>
    <row r="1074" spans="2:21" hidden="1" x14ac:dyDescent="0.3">
      <c r="B1074">
        <v>325</v>
      </c>
      <c r="C1074" t="s">
        <v>4947</v>
      </c>
      <c r="D1074">
        <v>1777</v>
      </c>
      <c r="E1074" t="s">
        <v>333</v>
      </c>
      <c r="F1074" t="s">
        <v>22</v>
      </c>
      <c r="G1074" t="s">
        <v>819</v>
      </c>
      <c r="H1074" t="s">
        <v>4948</v>
      </c>
      <c r="I1074" t="s">
        <v>2281</v>
      </c>
      <c r="J1074" t="s">
        <v>52</v>
      </c>
      <c r="K1074" t="s">
        <v>4949</v>
      </c>
      <c r="L1074" t="s">
        <v>2985</v>
      </c>
      <c r="M1074">
        <v>220</v>
      </c>
      <c r="N1074" t="s">
        <v>1578</v>
      </c>
      <c r="O1074" t="s">
        <v>4421</v>
      </c>
      <c r="P1074" t="s">
        <v>114</v>
      </c>
      <c r="Q1074" t="s">
        <v>344</v>
      </c>
      <c r="R1074" t="s">
        <v>33</v>
      </c>
      <c r="S1074" t="s">
        <v>34</v>
      </c>
      <c r="T1074" t="s">
        <v>34</v>
      </c>
      <c r="U1074" t="s">
        <v>34</v>
      </c>
    </row>
    <row r="1075" spans="2:21" hidden="1" x14ac:dyDescent="0.3">
      <c r="B1075">
        <v>326</v>
      </c>
      <c r="C1075" t="s">
        <v>4950</v>
      </c>
      <c r="D1075">
        <v>1771</v>
      </c>
      <c r="E1075" t="s">
        <v>377</v>
      </c>
      <c r="F1075" t="s">
        <v>22</v>
      </c>
      <c r="G1075" t="s">
        <v>819</v>
      </c>
      <c r="H1075" t="s">
        <v>4948</v>
      </c>
      <c r="I1075" t="s">
        <v>4951</v>
      </c>
      <c r="J1075" t="s">
        <v>52</v>
      </c>
      <c r="K1075" t="s">
        <v>4952</v>
      </c>
      <c r="L1075" t="s">
        <v>4953</v>
      </c>
      <c r="M1075">
        <v>220</v>
      </c>
      <c r="N1075" t="s">
        <v>4954</v>
      </c>
      <c r="O1075" t="s">
        <v>2658</v>
      </c>
      <c r="P1075" t="s">
        <v>77</v>
      </c>
      <c r="Q1075" t="s">
        <v>4955</v>
      </c>
      <c r="R1075" t="s">
        <v>79</v>
      </c>
      <c r="S1075" t="s">
        <v>34</v>
      </c>
      <c r="T1075" t="s">
        <v>34</v>
      </c>
      <c r="U1075" t="s">
        <v>34</v>
      </c>
    </row>
    <row r="1076" spans="2:21" hidden="1" x14ac:dyDescent="0.3">
      <c r="B1076">
        <v>324</v>
      </c>
      <c r="C1076" t="s">
        <v>4956</v>
      </c>
      <c r="D1076">
        <v>1770</v>
      </c>
      <c r="E1076" t="s">
        <v>4957</v>
      </c>
      <c r="F1076" t="s">
        <v>22</v>
      </c>
      <c r="G1076" t="s">
        <v>819</v>
      </c>
      <c r="H1076" t="s">
        <v>4958</v>
      </c>
      <c r="I1076" t="s">
        <v>253</v>
      </c>
      <c r="J1076" t="s">
        <v>72</v>
      </c>
      <c r="K1076" t="s">
        <v>2197</v>
      </c>
      <c r="L1076" t="s">
        <v>4959</v>
      </c>
      <c r="M1076">
        <v>220</v>
      </c>
      <c r="N1076" t="s">
        <v>4960</v>
      </c>
      <c r="O1076" t="s">
        <v>45</v>
      </c>
      <c r="P1076" t="s">
        <v>96</v>
      </c>
      <c r="Q1076" t="s">
        <v>4307</v>
      </c>
      <c r="R1076" t="s">
        <v>33</v>
      </c>
      <c r="S1076" t="s">
        <v>34</v>
      </c>
      <c r="T1076" t="s">
        <v>34</v>
      </c>
      <c r="U1076" t="s">
        <v>34</v>
      </c>
    </row>
    <row r="1077" spans="2:21" hidden="1" x14ac:dyDescent="0.3">
      <c r="B1077">
        <v>327</v>
      </c>
      <c r="C1077" t="s">
        <v>4961</v>
      </c>
      <c r="D1077">
        <v>1772</v>
      </c>
      <c r="E1077" t="s">
        <v>333</v>
      </c>
      <c r="F1077" t="s">
        <v>22</v>
      </c>
      <c r="G1077" t="s">
        <v>678</v>
      </c>
      <c r="H1077" t="s">
        <v>4958</v>
      </c>
      <c r="I1077" t="s">
        <v>51</v>
      </c>
      <c r="J1077" t="s">
        <v>103</v>
      </c>
      <c r="K1077" t="s">
        <v>4962</v>
      </c>
      <c r="L1077" t="s">
        <v>602</v>
      </c>
      <c r="M1077">
        <v>220</v>
      </c>
      <c r="N1077" t="s">
        <v>1578</v>
      </c>
      <c r="O1077" t="s">
        <v>603</v>
      </c>
      <c r="P1077" t="s">
        <v>65</v>
      </c>
      <c r="Q1077" t="s">
        <v>604</v>
      </c>
      <c r="R1077" t="s">
        <v>33</v>
      </c>
      <c r="S1077" t="s">
        <v>34</v>
      </c>
      <c r="T1077" t="s">
        <v>34</v>
      </c>
      <c r="U1077" t="s">
        <v>34</v>
      </c>
    </row>
    <row r="1078" spans="2:21" hidden="1" x14ac:dyDescent="0.3">
      <c r="B1078">
        <v>328</v>
      </c>
      <c r="C1078" t="s">
        <v>4963</v>
      </c>
      <c r="D1078">
        <v>1773</v>
      </c>
      <c r="E1078" t="s">
        <v>485</v>
      </c>
      <c r="F1078" t="s">
        <v>22</v>
      </c>
      <c r="G1078" t="s">
        <v>819</v>
      </c>
      <c r="H1078" t="s">
        <v>4964</v>
      </c>
      <c r="I1078" t="s">
        <v>181</v>
      </c>
      <c r="J1078" t="s">
        <v>103</v>
      </c>
      <c r="K1078" t="s">
        <v>4965</v>
      </c>
      <c r="L1078" t="s">
        <v>4966</v>
      </c>
      <c r="M1078">
        <v>132</v>
      </c>
      <c r="N1078" t="s">
        <v>55</v>
      </c>
      <c r="O1078" t="s">
        <v>4499</v>
      </c>
      <c r="P1078" t="s">
        <v>232</v>
      </c>
      <c r="Q1078" t="s">
        <v>1077</v>
      </c>
      <c r="R1078" t="s">
        <v>79</v>
      </c>
      <c r="S1078" t="s">
        <v>34</v>
      </c>
      <c r="T1078" t="s">
        <v>34</v>
      </c>
      <c r="U1078" t="s">
        <v>34</v>
      </c>
    </row>
    <row r="1079" spans="2:21" hidden="1" x14ac:dyDescent="0.3">
      <c r="B1079">
        <v>322</v>
      </c>
      <c r="C1079" t="s">
        <v>4967</v>
      </c>
      <c r="D1079">
        <v>1768</v>
      </c>
      <c r="E1079" t="s">
        <v>122</v>
      </c>
      <c r="F1079" t="s">
        <v>22</v>
      </c>
      <c r="G1079" t="s">
        <v>819</v>
      </c>
      <c r="H1079" t="s">
        <v>4968</v>
      </c>
      <c r="I1079" t="s">
        <v>124</v>
      </c>
      <c r="J1079" t="s">
        <v>103</v>
      </c>
      <c r="K1079" t="s">
        <v>2702</v>
      </c>
      <c r="L1079" t="s">
        <v>4710</v>
      </c>
      <c r="M1079">
        <v>66</v>
      </c>
      <c r="N1079" t="s">
        <v>2951</v>
      </c>
      <c r="O1079" t="s">
        <v>248</v>
      </c>
      <c r="P1079" t="s">
        <v>57</v>
      </c>
      <c r="Q1079" t="s">
        <v>58</v>
      </c>
      <c r="R1079" t="s">
        <v>79</v>
      </c>
      <c r="S1079" t="s">
        <v>34</v>
      </c>
      <c r="T1079" t="s">
        <v>34</v>
      </c>
      <c r="U1079" t="s">
        <v>34</v>
      </c>
    </row>
    <row r="1080" spans="2:21" hidden="1" x14ac:dyDescent="0.3">
      <c r="B1080">
        <v>323</v>
      </c>
      <c r="C1080" t="s">
        <v>4969</v>
      </c>
      <c r="D1080">
        <v>1769</v>
      </c>
      <c r="E1080" t="s">
        <v>4970</v>
      </c>
      <c r="F1080" t="s">
        <v>22</v>
      </c>
      <c r="G1080" t="s">
        <v>308</v>
      </c>
      <c r="H1080" t="s">
        <v>4968</v>
      </c>
      <c r="I1080" t="s">
        <v>1512</v>
      </c>
      <c r="J1080" t="s">
        <v>72</v>
      </c>
      <c r="K1080" t="s">
        <v>4971</v>
      </c>
      <c r="L1080" t="s">
        <v>3120</v>
      </c>
      <c r="M1080">
        <v>23</v>
      </c>
      <c r="N1080" t="s">
        <v>4499</v>
      </c>
      <c r="O1080" t="s">
        <v>4499</v>
      </c>
      <c r="P1080" t="s">
        <v>429</v>
      </c>
      <c r="Q1080" t="s">
        <v>430</v>
      </c>
      <c r="R1080" t="s">
        <v>79</v>
      </c>
      <c r="S1080" t="s">
        <v>34</v>
      </c>
      <c r="T1080" t="s">
        <v>34</v>
      </c>
      <c r="U1080" t="s">
        <v>34</v>
      </c>
    </row>
    <row r="1081" spans="2:21" hidden="1" x14ac:dyDescent="0.3">
      <c r="B1081">
        <v>321</v>
      </c>
      <c r="C1081" t="s">
        <v>4972</v>
      </c>
      <c r="D1081">
        <v>1740</v>
      </c>
      <c r="E1081" t="s">
        <v>485</v>
      </c>
      <c r="F1081" t="s">
        <v>22</v>
      </c>
      <c r="G1081" t="s">
        <v>819</v>
      </c>
      <c r="H1081" t="s">
        <v>4973</v>
      </c>
      <c r="I1081" t="s">
        <v>181</v>
      </c>
      <c r="J1081" t="s">
        <v>103</v>
      </c>
      <c r="K1081" t="s">
        <v>4965</v>
      </c>
      <c r="L1081" t="s">
        <v>4966</v>
      </c>
      <c r="M1081">
        <v>132</v>
      </c>
      <c r="N1081" t="s">
        <v>55</v>
      </c>
      <c r="O1081" t="s">
        <v>4499</v>
      </c>
      <c r="P1081" t="s">
        <v>232</v>
      </c>
      <c r="Q1081" t="s">
        <v>1077</v>
      </c>
      <c r="R1081" t="s">
        <v>79</v>
      </c>
      <c r="S1081" t="s">
        <v>34</v>
      </c>
      <c r="T1081" t="s">
        <v>34</v>
      </c>
      <c r="U1081" t="s">
        <v>34</v>
      </c>
    </row>
    <row r="1082" spans="2:21" hidden="1" x14ac:dyDescent="0.3">
      <c r="B1082">
        <v>233</v>
      </c>
      <c r="C1082" t="s">
        <v>4974</v>
      </c>
      <c r="D1082">
        <v>1741</v>
      </c>
      <c r="E1082" t="s">
        <v>485</v>
      </c>
      <c r="F1082" t="s">
        <v>88</v>
      </c>
      <c r="G1082" t="s">
        <v>2265</v>
      </c>
      <c r="H1082" t="s">
        <v>4973</v>
      </c>
      <c r="I1082" t="s">
        <v>1512</v>
      </c>
      <c r="J1082" t="s">
        <v>103</v>
      </c>
      <c r="K1082" t="s">
        <v>349</v>
      </c>
      <c r="L1082" t="s">
        <v>4975</v>
      </c>
      <c r="M1082">
        <v>23</v>
      </c>
      <c r="N1082" t="s">
        <v>55</v>
      </c>
      <c r="O1082" t="s">
        <v>4499</v>
      </c>
      <c r="P1082" t="s">
        <v>46</v>
      </c>
      <c r="Q1082" t="s">
        <v>120</v>
      </c>
      <c r="R1082" t="s">
        <v>98</v>
      </c>
      <c r="S1082" t="s">
        <v>4976</v>
      </c>
      <c r="T1082" t="s">
        <v>4492</v>
      </c>
      <c r="U1082" t="s">
        <v>34</v>
      </c>
    </row>
    <row r="1083" spans="2:21" hidden="1" x14ac:dyDescent="0.3">
      <c r="B1083">
        <v>234</v>
      </c>
      <c r="C1083" t="s">
        <v>4977</v>
      </c>
      <c r="D1083">
        <v>1742</v>
      </c>
      <c r="E1083" t="s">
        <v>485</v>
      </c>
      <c r="F1083" t="s">
        <v>88</v>
      </c>
      <c r="G1083" t="s">
        <v>819</v>
      </c>
      <c r="H1083" t="s">
        <v>4973</v>
      </c>
      <c r="I1083" t="s">
        <v>181</v>
      </c>
      <c r="J1083" t="s">
        <v>103</v>
      </c>
      <c r="K1083" t="s">
        <v>1158</v>
      </c>
      <c r="L1083" t="s">
        <v>1205</v>
      </c>
      <c r="M1083">
        <v>13</v>
      </c>
      <c r="N1083" t="s">
        <v>55</v>
      </c>
      <c r="O1083" t="s">
        <v>4978</v>
      </c>
      <c r="P1083" t="s">
        <v>114</v>
      </c>
      <c r="Q1083" t="s">
        <v>114</v>
      </c>
      <c r="R1083" t="s">
        <v>98</v>
      </c>
      <c r="S1083" t="s">
        <v>4979</v>
      </c>
      <c r="T1083" t="s">
        <v>2635</v>
      </c>
      <c r="U1083" t="s">
        <v>34</v>
      </c>
    </row>
    <row r="1084" spans="2:21" hidden="1" x14ac:dyDescent="0.3">
      <c r="B1084">
        <v>235</v>
      </c>
      <c r="C1084" t="s">
        <v>4980</v>
      </c>
      <c r="D1084">
        <v>1743</v>
      </c>
      <c r="E1084" t="s">
        <v>485</v>
      </c>
      <c r="F1084" t="s">
        <v>88</v>
      </c>
      <c r="G1084" t="s">
        <v>36</v>
      </c>
      <c r="H1084" t="s">
        <v>4973</v>
      </c>
      <c r="I1084" t="s">
        <v>181</v>
      </c>
      <c r="J1084" t="s">
        <v>103</v>
      </c>
      <c r="K1084" t="s">
        <v>4510</v>
      </c>
      <c r="L1084" t="s">
        <v>4981</v>
      </c>
      <c r="M1084">
        <v>138</v>
      </c>
      <c r="N1084" t="s">
        <v>55</v>
      </c>
      <c r="O1084" t="s">
        <v>4499</v>
      </c>
      <c r="P1084" t="s">
        <v>46</v>
      </c>
      <c r="Q1084" t="s">
        <v>567</v>
      </c>
      <c r="R1084" t="s">
        <v>98</v>
      </c>
      <c r="S1084" t="s">
        <v>34</v>
      </c>
      <c r="T1084" t="s">
        <v>34</v>
      </c>
      <c r="U1084" t="s">
        <v>34</v>
      </c>
    </row>
    <row r="1085" spans="2:21" hidden="1" x14ac:dyDescent="0.3">
      <c r="B1085">
        <v>236</v>
      </c>
      <c r="C1085" t="s">
        <v>4982</v>
      </c>
      <c r="D1085">
        <v>1744</v>
      </c>
      <c r="E1085" t="s">
        <v>485</v>
      </c>
      <c r="F1085" t="s">
        <v>88</v>
      </c>
      <c r="G1085" t="s">
        <v>36</v>
      </c>
      <c r="H1085" t="s">
        <v>4973</v>
      </c>
      <c r="I1085" t="s">
        <v>181</v>
      </c>
      <c r="J1085" t="s">
        <v>103</v>
      </c>
      <c r="K1085" t="s">
        <v>4510</v>
      </c>
      <c r="L1085" t="s">
        <v>4983</v>
      </c>
      <c r="M1085">
        <v>23</v>
      </c>
      <c r="N1085" t="s">
        <v>1257</v>
      </c>
      <c r="O1085" t="s">
        <v>4499</v>
      </c>
      <c r="P1085" t="s">
        <v>114</v>
      </c>
      <c r="Q1085" t="s">
        <v>249</v>
      </c>
      <c r="R1085" t="s">
        <v>98</v>
      </c>
      <c r="S1085" t="s">
        <v>34</v>
      </c>
      <c r="T1085" t="s">
        <v>34</v>
      </c>
      <c r="U1085" t="s">
        <v>34</v>
      </c>
    </row>
    <row r="1086" spans="2:21" hidden="1" x14ac:dyDescent="0.3">
      <c r="B1086">
        <v>237</v>
      </c>
      <c r="C1086" t="s">
        <v>4984</v>
      </c>
      <c r="D1086">
        <v>1745</v>
      </c>
      <c r="E1086" t="s">
        <v>485</v>
      </c>
      <c r="F1086" t="s">
        <v>88</v>
      </c>
      <c r="G1086" t="s">
        <v>819</v>
      </c>
      <c r="H1086" t="s">
        <v>4973</v>
      </c>
      <c r="I1086" t="s">
        <v>181</v>
      </c>
      <c r="J1086" t="s">
        <v>103</v>
      </c>
      <c r="K1086" t="s">
        <v>4510</v>
      </c>
      <c r="L1086" t="s">
        <v>4985</v>
      </c>
      <c r="M1086">
        <v>23</v>
      </c>
      <c r="N1086" t="s">
        <v>622</v>
      </c>
      <c r="O1086" t="s">
        <v>4499</v>
      </c>
      <c r="P1086" t="s">
        <v>46</v>
      </c>
      <c r="Q1086" t="s">
        <v>397</v>
      </c>
      <c r="R1086" t="s">
        <v>98</v>
      </c>
      <c r="S1086" t="s">
        <v>34</v>
      </c>
      <c r="T1086" t="s">
        <v>34</v>
      </c>
      <c r="U1086" t="s">
        <v>34</v>
      </c>
    </row>
    <row r="1087" spans="2:21" hidden="1" x14ac:dyDescent="0.3">
      <c r="B1087">
        <v>316</v>
      </c>
      <c r="C1087" t="s">
        <v>4986</v>
      </c>
      <c r="D1087">
        <v>1717</v>
      </c>
      <c r="E1087" t="s">
        <v>2122</v>
      </c>
      <c r="F1087" t="s">
        <v>22</v>
      </c>
      <c r="G1087" t="s">
        <v>2265</v>
      </c>
      <c r="H1087" t="s">
        <v>4987</v>
      </c>
      <c r="I1087" t="s">
        <v>461</v>
      </c>
      <c r="J1087" t="s">
        <v>103</v>
      </c>
      <c r="K1087" t="s">
        <v>4988</v>
      </c>
      <c r="L1087" t="s">
        <v>688</v>
      </c>
      <c r="M1087">
        <v>110</v>
      </c>
      <c r="N1087" t="s">
        <v>4989</v>
      </c>
      <c r="O1087" t="s">
        <v>566</v>
      </c>
      <c r="P1087" t="s">
        <v>96</v>
      </c>
      <c r="Q1087" t="s">
        <v>689</v>
      </c>
      <c r="R1087" t="s">
        <v>79</v>
      </c>
      <c r="S1087" t="s">
        <v>4990</v>
      </c>
      <c r="T1087" t="s">
        <v>34</v>
      </c>
      <c r="U1087" t="s">
        <v>34</v>
      </c>
    </row>
    <row r="1088" spans="2:21" hidden="1" x14ac:dyDescent="0.3">
      <c r="B1088">
        <v>232</v>
      </c>
      <c r="C1088" t="s">
        <v>4991</v>
      </c>
      <c r="D1088">
        <v>1731</v>
      </c>
      <c r="E1088" t="s">
        <v>790</v>
      </c>
      <c r="F1088" t="s">
        <v>88</v>
      </c>
      <c r="G1088" t="s">
        <v>2265</v>
      </c>
      <c r="H1088" t="s">
        <v>4987</v>
      </c>
      <c r="I1088" t="s">
        <v>181</v>
      </c>
      <c r="J1088" t="s">
        <v>103</v>
      </c>
      <c r="K1088" t="s">
        <v>4992</v>
      </c>
      <c r="L1088" t="s">
        <v>4993</v>
      </c>
      <c r="M1088">
        <v>144</v>
      </c>
      <c r="N1088" t="s">
        <v>4499</v>
      </c>
      <c r="O1088" t="s">
        <v>4499</v>
      </c>
      <c r="P1088" t="s">
        <v>232</v>
      </c>
      <c r="Q1088" t="s">
        <v>233</v>
      </c>
      <c r="R1088" t="s">
        <v>98</v>
      </c>
      <c r="S1088" t="s">
        <v>34</v>
      </c>
      <c r="T1088" t="s">
        <v>34</v>
      </c>
      <c r="U1088" t="s">
        <v>34</v>
      </c>
    </row>
    <row r="1089" spans="2:21" hidden="1" x14ac:dyDescent="0.3">
      <c r="B1089">
        <v>315</v>
      </c>
      <c r="C1089" t="s">
        <v>4994</v>
      </c>
      <c r="D1089">
        <v>1716</v>
      </c>
      <c r="E1089" t="s">
        <v>1021</v>
      </c>
      <c r="F1089" t="s">
        <v>22</v>
      </c>
      <c r="G1089" t="s">
        <v>819</v>
      </c>
      <c r="H1089" t="s">
        <v>4995</v>
      </c>
      <c r="I1089" t="s">
        <v>124</v>
      </c>
      <c r="J1089" t="s">
        <v>103</v>
      </c>
      <c r="K1089" t="s">
        <v>3061</v>
      </c>
      <c r="L1089" t="s">
        <v>465</v>
      </c>
      <c r="M1089">
        <v>220</v>
      </c>
      <c r="N1089" t="s">
        <v>754</v>
      </c>
      <c r="O1089" t="s">
        <v>2800</v>
      </c>
      <c r="P1089" t="s">
        <v>139</v>
      </c>
      <c r="Q1089" t="s">
        <v>467</v>
      </c>
      <c r="R1089" t="s">
        <v>33</v>
      </c>
      <c r="S1089" t="s">
        <v>34</v>
      </c>
      <c r="T1089" t="s">
        <v>34</v>
      </c>
      <c r="U1089" t="s">
        <v>34</v>
      </c>
    </row>
    <row r="1090" spans="2:21" hidden="1" x14ac:dyDescent="0.3">
      <c r="B1090">
        <v>318</v>
      </c>
      <c r="C1090" t="s">
        <v>4996</v>
      </c>
      <c r="D1090">
        <v>1719</v>
      </c>
      <c r="E1090" t="s">
        <v>122</v>
      </c>
      <c r="F1090" t="s">
        <v>22</v>
      </c>
      <c r="G1090" t="s">
        <v>819</v>
      </c>
      <c r="H1090" t="s">
        <v>4995</v>
      </c>
      <c r="I1090" t="s">
        <v>2007</v>
      </c>
      <c r="J1090" t="s">
        <v>103</v>
      </c>
      <c r="K1090" t="s">
        <v>2702</v>
      </c>
      <c r="L1090" t="s">
        <v>4997</v>
      </c>
      <c r="M1090">
        <v>110</v>
      </c>
      <c r="N1090" t="s">
        <v>3512</v>
      </c>
      <c r="O1090" t="s">
        <v>107</v>
      </c>
      <c r="P1090" t="s">
        <v>46</v>
      </c>
      <c r="Q1090" t="s">
        <v>120</v>
      </c>
      <c r="R1090" t="s">
        <v>79</v>
      </c>
      <c r="S1090" t="s">
        <v>34</v>
      </c>
      <c r="T1090" t="s">
        <v>34</v>
      </c>
      <c r="U1090" t="s">
        <v>34</v>
      </c>
    </row>
    <row r="1091" spans="2:21" hidden="1" x14ac:dyDescent="0.3">
      <c r="B1091">
        <v>229</v>
      </c>
      <c r="C1091" t="s">
        <v>4998</v>
      </c>
      <c r="D1091">
        <v>1721</v>
      </c>
      <c r="E1091" t="s">
        <v>485</v>
      </c>
      <c r="F1091" t="s">
        <v>88</v>
      </c>
      <c r="G1091" t="s">
        <v>2265</v>
      </c>
      <c r="H1091" t="s">
        <v>4995</v>
      </c>
      <c r="I1091" t="s">
        <v>181</v>
      </c>
      <c r="J1091" t="s">
        <v>103</v>
      </c>
      <c r="K1091" t="s">
        <v>4510</v>
      </c>
      <c r="L1091" t="s">
        <v>4999</v>
      </c>
      <c r="M1091">
        <v>23</v>
      </c>
      <c r="N1091" t="s">
        <v>4499</v>
      </c>
      <c r="O1091" t="s">
        <v>4499</v>
      </c>
      <c r="P1091" t="s">
        <v>46</v>
      </c>
      <c r="Q1091" t="s">
        <v>120</v>
      </c>
      <c r="R1091" t="s">
        <v>98</v>
      </c>
      <c r="S1091" t="s">
        <v>5000</v>
      </c>
      <c r="T1091" t="s">
        <v>4492</v>
      </c>
      <c r="U1091" t="s">
        <v>34</v>
      </c>
    </row>
    <row r="1092" spans="2:21" hidden="1" x14ac:dyDescent="0.3">
      <c r="B1092">
        <v>317</v>
      </c>
      <c r="C1092" t="s">
        <v>5001</v>
      </c>
      <c r="D1092">
        <v>1710</v>
      </c>
      <c r="E1092" t="s">
        <v>485</v>
      </c>
      <c r="F1092" t="s">
        <v>22</v>
      </c>
      <c r="G1092" t="s">
        <v>36</v>
      </c>
      <c r="H1092" t="s">
        <v>5002</v>
      </c>
      <c r="I1092" t="s">
        <v>262</v>
      </c>
      <c r="J1092" t="s">
        <v>103</v>
      </c>
      <c r="K1092" t="s">
        <v>4510</v>
      </c>
      <c r="L1092" t="s">
        <v>602</v>
      </c>
      <c r="M1092">
        <v>220</v>
      </c>
      <c r="N1092" t="s">
        <v>4499</v>
      </c>
      <c r="O1092" t="s">
        <v>248</v>
      </c>
      <c r="P1092" t="s">
        <v>65</v>
      </c>
      <c r="Q1092" t="s">
        <v>604</v>
      </c>
      <c r="R1092" t="s">
        <v>33</v>
      </c>
      <c r="S1092" t="s">
        <v>34</v>
      </c>
      <c r="T1092" t="s">
        <v>34</v>
      </c>
      <c r="U1092" t="s">
        <v>34</v>
      </c>
    </row>
    <row r="1093" spans="2:21" hidden="1" x14ac:dyDescent="0.3">
      <c r="B1093">
        <v>228</v>
      </c>
      <c r="C1093" t="s">
        <v>5003</v>
      </c>
      <c r="D1093">
        <v>1720</v>
      </c>
      <c r="E1093" t="s">
        <v>3906</v>
      </c>
      <c r="F1093" t="s">
        <v>88</v>
      </c>
      <c r="G1093" t="s">
        <v>819</v>
      </c>
      <c r="H1093" t="s">
        <v>5004</v>
      </c>
      <c r="I1093" t="s">
        <v>181</v>
      </c>
      <c r="J1093" t="s">
        <v>103</v>
      </c>
      <c r="K1093" t="s">
        <v>5005</v>
      </c>
      <c r="L1093" t="s">
        <v>5006</v>
      </c>
      <c r="M1093">
        <v>110</v>
      </c>
      <c r="N1093" t="s">
        <v>4499</v>
      </c>
      <c r="O1093" t="s">
        <v>4499</v>
      </c>
      <c r="P1093" t="s">
        <v>129</v>
      </c>
      <c r="Q1093" t="s">
        <v>130</v>
      </c>
      <c r="R1093" t="s">
        <v>98</v>
      </c>
      <c r="S1093" t="s">
        <v>34</v>
      </c>
      <c r="T1093" t="s">
        <v>34</v>
      </c>
      <c r="U1093" t="s">
        <v>34</v>
      </c>
    </row>
    <row r="1094" spans="2:21" hidden="1" x14ac:dyDescent="0.3">
      <c r="B1094">
        <v>279</v>
      </c>
      <c r="C1094" t="s">
        <v>5007</v>
      </c>
      <c r="D1094">
        <v>1379</v>
      </c>
      <c r="E1094" t="s">
        <v>4118</v>
      </c>
      <c r="F1094" t="s">
        <v>22</v>
      </c>
      <c r="G1094" t="s">
        <v>819</v>
      </c>
      <c r="H1094" t="s">
        <v>5008</v>
      </c>
      <c r="I1094" t="s">
        <v>2762</v>
      </c>
      <c r="J1094" t="s">
        <v>103</v>
      </c>
      <c r="K1094" t="s">
        <v>5009</v>
      </c>
      <c r="L1094" t="s">
        <v>5010</v>
      </c>
      <c r="M1094">
        <v>220</v>
      </c>
      <c r="N1094" t="s">
        <v>248</v>
      </c>
      <c r="O1094" t="s">
        <v>248</v>
      </c>
      <c r="P1094" t="s">
        <v>114</v>
      </c>
      <c r="Q1094" t="s">
        <v>168</v>
      </c>
      <c r="R1094" t="s">
        <v>33</v>
      </c>
      <c r="S1094" t="s">
        <v>34</v>
      </c>
      <c r="T1094" t="s">
        <v>34</v>
      </c>
      <c r="U1094" t="s">
        <v>34</v>
      </c>
    </row>
    <row r="1095" spans="2:21" hidden="1" x14ac:dyDescent="0.3">
      <c r="B1095">
        <v>311</v>
      </c>
      <c r="C1095" t="s">
        <v>5011</v>
      </c>
      <c r="D1095">
        <v>1712</v>
      </c>
      <c r="E1095" t="s">
        <v>333</v>
      </c>
      <c r="F1095" t="s">
        <v>22</v>
      </c>
      <c r="G1095" t="s">
        <v>678</v>
      </c>
      <c r="H1095" t="s">
        <v>5012</v>
      </c>
      <c r="I1095" t="s">
        <v>5013</v>
      </c>
      <c r="J1095" t="s">
        <v>52</v>
      </c>
      <c r="K1095" t="s">
        <v>3609</v>
      </c>
      <c r="L1095" t="s">
        <v>5014</v>
      </c>
      <c r="M1095">
        <v>220</v>
      </c>
      <c r="N1095" t="s">
        <v>1578</v>
      </c>
      <c r="O1095" t="s">
        <v>5015</v>
      </c>
      <c r="P1095" t="s">
        <v>114</v>
      </c>
      <c r="Q1095" t="s">
        <v>2386</v>
      </c>
      <c r="R1095" t="s">
        <v>79</v>
      </c>
      <c r="S1095" t="s">
        <v>34</v>
      </c>
      <c r="T1095" t="s">
        <v>34</v>
      </c>
      <c r="U1095" t="s">
        <v>34</v>
      </c>
    </row>
    <row r="1096" spans="2:21" hidden="1" x14ac:dyDescent="0.3">
      <c r="B1096">
        <v>312</v>
      </c>
      <c r="C1096" t="s">
        <v>5016</v>
      </c>
      <c r="D1096">
        <v>1713</v>
      </c>
      <c r="E1096" t="s">
        <v>49</v>
      </c>
      <c r="F1096" t="s">
        <v>22</v>
      </c>
      <c r="G1096" t="s">
        <v>652</v>
      </c>
      <c r="H1096" t="s">
        <v>5012</v>
      </c>
      <c r="I1096" t="s">
        <v>181</v>
      </c>
      <c r="J1096" t="s">
        <v>103</v>
      </c>
      <c r="K1096" t="s">
        <v>3646</v>
      </c>
      <c r="L1096" t="s">
        <v>5017</v>
      </c>
      <c r="M1096">
        <v>23</v>
      </c>
      <c r="N1096" t="s">
        <v>622</v>
      </c>
      <c r="O1096" t="s">
        <v>5018</v>
      </c>
      <c r="P1096" t="s">
        <v>114</v>
      </c>
      <c r="Q1096" t="s">
        <v>114</v>
      </c>
      <c r="R1096" t="s">
        <v>79</v>
      </c>
      <c r="S1096" t="s">
        <v>5019</v>
      </c>
      <c r="T1096" t="s">
        <v>34</v>
      </c>
      <c r="U1096" t="s">
        <v>34</v>
      </c>
    </row>
    <row r="1097" spans="2:21" hidden="1" x14ac:dyDescent="0.3">
      <c r="B1097">
        <v>313</v>
      </c>
      <c r="C1097" t="s">
        <v>5020</v>
      </c>
      <c r="D1097">
        <v>1714</v>
      </c>
      <c r="E1097" t="s">
        <v>49</v>
      </c>
      <c r="F1097" t="s">
        <v>22</v>
      </c>
      <c r="G1097" t="s">
        <v>819</v>
      </c>
      <c r="H1097" t="s">
        <v>5012</v>
      </c>
      <c r="I1097" t="s">
        <v>181</v>
      </c>
      <c r="J1097" t="s">
        <v>103</v>
      </c>
      <c r="K1097" t="s">
        <v>3646</v>
      </c>
      <c r="L1097" t="s">
        <v>5021</v>
      </c>
      <c r="M1097">
        <v>23</v>
      </c>
      <c r="N1097" t="s">
        <v>622</v>
      </c>
      <c r="O1097" t="s">
        <v>5022</v>
      </c>
      <c r="P1097" t="s">
        <v>114</v>
      </c>
      <c r="Q1097" t="s">
        <v>114</v>
      </c>
      <c r="R1097" t="s">
        <v>79</v>
      </c>
      <c r="S1097" t="s">
        <v>34</v>
      </c>
      <c r="T1097" t="s">
        <v>34</v>
      </c>
      <c r="U1097" t="s">
        <v>34</v>
      </c>
    </row>
    <row r="1098" spans="2:21" hidden="1" x14ac:dyDescent="0.3">
      <c r="B1098">
        <v>314</v>
      </c>
      <c r="C1098" t="s">
        <v>5023</v>
      </c>
      <c r="D1098">
        <v>1715</v>
      </c>
      <c r="E1098" t="s">
        <v>49</v>
      </c>
      <c r="F1098" t="s">
        <v>22</v>
      </c>
      <c r="G1098" t="s">
        <v>819</v>
      </c>
      <c r="H1098" t="s">
        <v>5012</v>
      </c>
      <c r="I1098" t="s">
        <v>181</v>
      </c>
      <c r="J1098" t="s">
        <v>103</v>
      </c>
      <c r="K1098" t="s">
        <v>3646</v>
      </c>
      <c r="L1098" t="s">
        <v>5024</v>
      </c>
      <c r="M1098">
        <v>23</v>
      </c>
      <c r="N1098" t="s">
        <v>622</v>
      </c>
      <c r="O1098" t="s">
        <v>5022</v>
      </c>
      <c r="P1098" t="s">
        <v>114</v>
      </c>
      <c r="Q1098" t="s">
        <v>344</v>
      </c>
      <c r="R1098" t="s">
        <v>79</v>
      </c>
      <c r="S1098" t="s">
        <v>34</v>
      </c>
      <c r="T1098" t="s">
        <v>34</v>
      </c>
      <c r="U1098" t="s">
        <v>34</v>
      </c>
    </row>
    <row r="1099" spans="2:21" hidden="1" x14ac:dyDescent="0.3">
      <c r="B1099">
        <v>352</v>
      </c>
      <c r="C1099" t="s">
        <v>5025</v>
      </c>
      <c r="D1099">
        <v>1707</v>
      </c>
      <c r="E1099" t="s">
        <v>5026</v>
      </c>
      <c r="F1099" t="s">
        <v>22</v>
      </c>
      <c r="G1099" t="s">
        <v>819</v>
      </c>
      <c r="H1099" t="s">
        <v>5012</v>
      </c>
      <c r="I1099" t="s">
        <v>181</v>
      </c>
      <c r="J1099" t="s">
        <v>103</v>
      </c>
      <c r="K1099" t="s">
        <v>4510</v>
      </c>
      <c r="L1099" t="s">
        <v>5027</v>
      </c>
      <c r="M1099">
        <v>23</v>
      </c>
      <c r="N1099" t="s">
        <v>414</v>
      </c>
      <c r="O1099" t="s">
        <v>1760</v>
      </c>
      <c r="P1099" t="s">
        <v>31</v>
      </c>
      <c r="Q1099" t="s">
        <v>2100</v>
      </c>
      <c r="R1099" t="s">
        <v>79</v>
      </c>
      <c r="S1099" t="s">
        <v>34</v>
      </c>
      <c r="T1099" t="s">
        <v>34</v>
      </c>
      <c r="U1099" t="s">
        <v>34</v>
      </c>
    </row>
    <row r="1100" spans="2:21" hidden="1" x14ac:dyDescent="0.3">
      <c r="B1100">
        <v>309</v>
      </c>
      <c r="C1100" t="s">
        <v>3953</v>
      </c>
      <c r="D1100">
        <v>1669</v>
      </c>
      <c r="E1100" t="s">
        <v>49</v>
      </c>
      <c r="F1100" t="s">
        <v>22</v>
      </c>
      <c r="G1100" t="s">
        <v>819</v>
      </c>
      <c r="H1100" t="s">
        <v>5028</v>
      </c>
      <c r="I1100" t="s">
        <v>181</v>
      </c>
      <c r="J1100" t="s">
        <v>103</v>
      </c>
      <c r="K1100" t="s">
        <v>4965</v>
      </c>
      <c r="L1100" t="s">
        <v>5029</v>
      </c>
      <c r="M1100">
        <v>138</v>
      </c>
      <c r="N1100" t="s">
        <v>4499</v>
      </c>
      <c r="O1100" t="s">
        <v>4499</v>
      </c>
      <c r="P1100" t="s">
        <v>65</v>
      </c>
      <c r="Q1100" t="s">
        <v>66</v>
      </c>
      <c r="R1100" t="s">
        <v>79</v>
      </c>
      <c r="S1100" t="s">
        <v>34</v>
      </c>
      <c r="T1100" t="s">
        <v>34</v>
      </c>
      <c r="U1100" t="s">
        <v>34</v>
      </c>
    </row>
    <row r="1101" spans="2:21" hidden="1" x14ac:dyDescent="0.3">
      <c r="B1101">
        <v>310</v>
      </c>
      <c r="C1101" t="s">
        <v>2685</v>
      </c>
      <c r="D1101">
        <v>1711</v>
      </c>
      <c r="E1101" t="s">
        <v>3300</v>
      </c>
      <c r="F1101" t="s">
        <v>22</v>
      </c>
      <c r="G1101" t="s">
        <v>819</v>
      </c>
      <c r="H1101" t="s">
        <v>5028</v>
      </c>
      <c r="I1101" t="s">
        <v>111</v>
      </c>
      <c r="J1101" t="s">
        <v>52</v>
      </c>
      <c r="K1101" t="s">
        <v>5030</v>
      </c>
      <c r="L1101" t="s">
        <v>5031</v>
      </c>
      <c r="M1101">
        <v>110</v>
      </c>
      <c r="N1101" t="s">
        <v>55</v>
      </c>
      <c r="O1101" t="s">
        <v>248</v>
      </c>
      <c r="P1101" t="s">
        <v>139</v>
      </c>
      <c r="Q1101" t="s">
        <v>1050</v>
      </c>
      <c r="R1101" t="s">
        <v>79</v>
      </c>
      <c r="S1101" t="s">
        <v>34</v>
      </c>
      <c r="T1101" t="s">
        <v>34</v>
      </c>
      <c r="U1101" t="s">
        <v>34</v>
      </c>
    </row>
    <row r="1102" spans="2:21" hidden="1" x14ac:dyDescent="0.3">
      <c r="B1102">
        <v>332</v>
      </c>
      <c r="C1102" t="s">
        <v>5032</v>
      </c>
      <c r="D1102">
        <v>1706</v>
      </c>
      <c r="E1102" t="s">
        <v>5033</v>
      </c>
      <c r="F1102" t="s">
        <v>22</v>
      </c>
      <c r="G1102" t="s">
        <v>652</v>
      </c>
      <c r="H1102" t="s">
        <v>5034</v>
      </c>
      <c r="I1102" t="s">
        <v>4871</v>
      </c>
      <c r="J1102" t="s">
        <v>4916</v>
      </c>
      <c r="K1102" t="s">
        <v>5035</v>
      </c>
      <c r="L1102" t="s">
        <v>5036</v>
      </c>
      <c r="M1102">
        <v>220</v>
      </c>
      <c r="N1102" t="s">
        <v>3084</v>
      </c>
      <c r="O1102" t="s">
        <v>645</v>
      </c>
      <c r="P1102" t="s">
        <v>300</v>
      </c>
      <c r="Q1102" t="s">
        <v>5037</v>
      </c>
      <c r="R1102" t="s">
        <v>33</v>
      </c>
      <c r="S1102" t="s">
        <v>5038</v>
      </c>
      <c r="T1102" t="s">
        <v>1733</v>
      </c>
      <c r="U1102" t="s">
        <v>34</v>
      </c>
    </row>
    <row r="1103" spans="2:21" hidden="1" x14ac:dyDescent="0.3">
      <c r="B1103">
        <v>289</v>
      </c>
      <c r="C1103" t="s">
        <v>5039</v>
      </c>
      <c r="D1103">
        <v>1623</v>
      </c>
      <c r="E1103" t="s">
        <v>40</v>
      </c>
      <c r="F1103" t="s">
        <v>22</v>
      </c>
      <c r="G1103" t="s">
        <v>819</v>
      </c>
      <c r="H1103" t="s">
        <v>5040</v>
      </c>
      <c r="I1103" t="s">
        <v>5041</v>
      </c>
      <c r="J1103" t="s">
        <v>52</v>
      </c>
      <c r="K1103" t="s">
        <v>4501</v>
      </c>
      <c r="L1103" t="s">
        <v>2985</v>
      </c>
      <c r="M1103">
        <v>220</v>
      </c>
      <c r="N1103" t="s">
        <v>248</v>
      </c>
      <c r="O1103" t="s">
        <v>248</v>
      </c>
      <c r="P1103" t="s">
        <v>114</v>
      </c>
      <c r="Q1103" t="s">
        <v>344</v>
      </c>
      <c r="R1103" t="s">
        <v>33</v>
      </c>
      <c r="S1103" t="s">
        <v>34</v>
      </c>
      <c r="T1103" t="s">
        <v>34</v>
      </c>
      <c r="U1103" t="s">
        <v>34</v>
      </c>
    </row>
    <row r="1104" spans="2:21" hidden="1" x14ac:dyDescent="0.3">
      <c r="B1104">
        <v>290</v>
      </c>
      <c r="C1104" t="s">
        <v>5042</v>
      </c>
      <c r="D1104">
        <v>1624</v>
      </c>
      <c r="E1104" t="s">
        <v>1631</v>
      </c>
      <c r="F1104" t="s">
        <v>22</v>
      </c>
      <c r="G1104" t="s">
        <v>1131</v>
      </c>
      <c r="H1104" t="s">
        <v>5040</v>
      </c>
      <c r="I1104" t="s">
        <v>524</v>
      </c>
      <c r="J1104" t="s">
        <v>52</v>
      </c>
      <c r="K1104" t="s">
        <v>5043</v>
      </c>
      <c r="L1104" t="s">
        <v>1049</v>
      </c>
      <c r="M1104">
        <v>220</v>
      </c>
      <c r="N1104" t="s">
        <v>1578</v>
      </c>
      <c r="O1104" t="s">
        <v>5044</v>
      </c>
      <c r="P1104" t="s">
        <v>139</v>
      </c>
      <c r="Q1104" t="s">
        <v>1050</v>
      </c>
      <c r="R1104" t="s">
        <v>79</v>
      </c>
      <c r="S1104" t="s">
        <v>34</v>
      </c>
      <c r="T1104" t="s">
        <v>34</v>
      </c>
      <c r="U1104" t="s">
        <v>34</v>
      </c>
    </row>
    <row r="1105" spans="2:21" hidden="1" x14ac:dyDescent="0.3">
      <c r="B1105">
        <v>111</v>
      </c>
      <c r="C1105" t="s">
        <v>5045</v>
      </c>
      <c r="D1105">
        <v>1460</v>
      </c>
      <c r="E1105" t="s">
        <v>40</v>
      </c>
      <c r="F1105" t="s">
        <v>22</v>
      </c>
      <c r="G1105" t="s">
        <v>36</v>
      </c>
      <c r="H1105" t="s">
        <v>5046</v>
      </c>
      <c r="I1105" t="s">
        <v>3740</v>
      </c>
      <c r="J1105" t="s">
        <v>52</v>
      </c>
      <c r="K1105" t="s">
        <v>5047</v>
      </c>
      <c r="L1105" t="s">
        <v>5048</v>
      </c>
      <c r="M1105">
        <v>220</v>
      </c>
      <c r="N1105" t="s">
        <v>2470</v>
      </c>
      <c r="O1105" t="s">
        <v>472</v>
      </c>
      <c r="P1105" t="s">
        <v>202</v>
      </c>
      <c r="Q1105" t="s">
        <v>778</v>
      </c>
      <c r="R1105" t="s">
        <v>33</v>
      </c>
      <c r="S1105" t="s">
        <v>34</v>
      </c>
      <c r="T1105" t="s">
        <v>34</v>
      </c>
      <c r="U1105" t="s">
        <v>34</v>
      </c>
    </row>
    <row r="1106" spans="2:21" hidden="1" x14ac:dyDescent="0.3">
      <c r="B1106">
        <v>73</v>
      </c>
      <c r="C1106" t="s">
        <v>5049</v>
      </c>
      <c r="D1106">
        <v>1056</v>
      </c>
      <c r="E1106" t="s">
        <v>5050</v>
      </c>
      <c r="F1106" t="s">
        <v>22</v>
      </c>
      <c r="G1106" t="s">
        <v>2265</v>
      </c>
      <c r="H1106" t="s">
        <v>5051</v>
      </c>
      <c r="I1106" t="s">
        <v>5052</v>
      </c>
      <c r="J1106" t="s">
        <v>52</v>
      </c>
      <c r="K1106" t="s">
        <v>2638</v>
      </c>
      <c r="L1106" t="s">
        <v>427</v>
      </c>
      <c r="M1106">
        <v>220</v>
      </c>
      <c r="N1106" t="s">
        <v>5053</v>
      </c>
      <c r="O1106" t="s">
        <v>5054</v>
      </c>
      <c r="P1106" t="s">
        <v>429</v>
      </c>
      <c r="Q1106" t="s">
        <v>77</v>
      </c>
      <c r="R1106" t="s">
        <v>33</v>
      </c>
      <c r="S1106" t="s">
        <v>5055</v>
      </c>
      <c r="T1106" t="s">
        <v>34</v>
      </c>
      <c r="U1106" t="s">
        <v>34</v>
      </c>
    </row>
    <row r="1107" spans="2:21" hidden="1" x14ac:dyDescent="0.3">
      <c r="B1107">
        <v>221</v>
      </c>
      <c r="C1107" t="s">
        <v>5056</v>
      </c>
      <c r="D1107">
        <v>1670</v>
      </c>
      <c r="E1107" t="s">
        <v>879</v>
      </c>
      <c r="F1107" t="s">
        <v>88</v>
      </c>
      <c r="G1107" t="s">
        <v>819</v>
      </c>
      <c r="H1107" t="s">
        <v>5057</v>
      </c>
      <c r="I1107" t="s">
        <v>181</v>
      </c>
      <c r="J1107" t="s">
        <v>103</v>
      </c>
      <c r="K1107" t="s">
        <v>5058</v>
      </c>
      <c r="L1107" t="s">
        <v>5059</v>
      </c>
      <c r="M1107">
        <v>110</v>
      </c>
      <c r="N1107" t="s">
        <v>4499</v>
      </c>
      <c r="O1107" t="s">
        <v>4499</v>
      </c>
      <c r="P1107" t="s">
        <v>114</v>
      </c>
      <c r="Q1107" t="s">
        <v>114</v>
      </c>
      <c r="R1107" t="s">
        <v>98</v>
      </c>
      <c r="S1107" t="s">
        <v>34</v>
      </c>
      <c r="T1107" t="s">
        <v>34</v>
      </c>
      <c r="U1107" t="s">
        <v>34</v>
      </c>
    </row>
    <row r="1108" spans="2:21" hidden="1" x14ac:dyDescent="0.3">
      <c r="B1108">
        <v>220</v>
      </c>
      <c r="C1108" t="s">
        <v>3953</v>
      </c>
      <c r="D1108">
        <v>1669</v>
      </c>
      <c r="E1108" t="s">
        <v>49</v>
      </c>
      <c r="F1108" t="s">
        <v>88</v>
      </c>
      <c r="G1108" t="s">
        <v>819</v>
      </c>
      <c r="H1108" t="s">
        <v>5060</v>
      </c>
      <c r="I1108" t="s">
        <v>181</v>
      </c>
      <c r="J1108" t="s">
        <v>103</v>
      </c>
      <c r="K1108" t="s">
        <v>5061</v>
      </c>
      <c r="L1108" t="s">
        <v>5029</v>
      </c>
      <c r="M1108">
        <v>138</v>
      </c>
      <c r="N1108" t="s">
        <v>5062</v>
      </c>
      <c r="O1108" t="s">
        <v>5063</v>
      </c>
      <c r="P1108" t="s">
        <v>65</v>
      </c>
      <c r="Q1108" t="s">
        <v>66</v>
      </c>
      <c r="R1108" t="s">
        <v>98</v>
      </c>
      <c r="S1108" t="s">
        <v>34</v>
      </c>
      <c r="T1108" t="s">
        <v>34</v>
      </c>
      <c r="U1108" t="s">
        <v>34</v>
      </c>
    </row>
    <row r="1109" spans="2:21" hidden="1" x14ac:dyDescent="0.3">
      <c r="B1109">
        <v>299</v>
      </c>
      <c r="C1109" t="s">
        <v>5064</v>
      </c>
      <c r="D1109">
        <v>1663</v>
      </c>
      <c r="E1109" t="s">
        <v>475</v>
      </c>
      <c r="F1109" t="s">
        <v>22</v>
      </c>
      <c r="G1109" t="s">
        <v>819</v>
      </c>
      <c r="H1109" t="s">
        <v>5065</v>
      </c>
      <c r="I1109" t="s">
        <v>51</v>
      </c>
      <c r="J1109" t="s">
        <v>52</v>
      </c>
      <c r="K1109" t="s">
        <v>4949</v>
      </c>
      <c r="L1109" t="s">
        <v>368</v>
      </c>
      <c r="M1109">
        <v>220</v>
      </c>
      <c r="N1109" t="s">
        <v>55</v>
      </c>
      <c r="O1109" t="s">
        <v>248</v>
      </c>
      <c r="P1109" t="s">
        <v>31</v>
      </c>
      <c r="Q1109" t="s">
        <v>32</v>
      </c>
      <c r="R1109" t="s">
        <v>33</v>
      </c>
      <c r="S1109" t="s">
        <v>34</v>
      </c>
      <c r="T1109" t="s">
        <v>34</v>
      </c>
      <c r="U1109" t="s">
        <v>34</v>
      </c>
    </row>
    <row r="1110" spans="2:21" hidden="1" x14ac:dyDescent="0.3">
      <c r="B1110">
        <v>296</v>
      </c>
      <c r="C1110" t="s">
        <v>5066</v>
      </c>
      <c r="D1110">
        <v>1658</v>
      </c>
      <c r="E1110" t="s">
        <v>475</v>
      </c>
      <c r="F1110" t="s">
        <v>22</v>
      </c>
      <c r="G1110" t="s">
        <v>652</v>
      </c>
      <c r="H1110" t="s">
        <v>5065</v>
      </c>
      <c r="I1110" t="s">
        <v>42</v>
      </c>
      <c r="J1110" t="s">
        <v>52</v>
      </c>
      <c r="K1110" t="s">
        <v>4497</v>
      </c>
      <c r="L1110" t="s">
        <v>1033</v>
      </c>
      <c r="M1110">
        <v>220</v>
      </c>
      <c r="N1110" t="s">
        <v>55</v>
      </c>
      <c r="O1110" t="s">
        <v>248</v>
      </c>
      <c r="P1110" t="s">
        <v>232</v>
      </c>
      <c r="Q1110" t="s">
        <v>933</v>
      </c>
      <c r="R1110" t="s">
        <v>79</v>
      </c>
      <c r="S1110" t="s">
        <v>5067</v>
      </c>
      <c r="T1110" t="s">
        <v>697</v>
      </c>
      <c r="U1110" t="s">
        <v>34</v>
      </c>
    </row>
    <row r="1111" spans="2:21" hidden="1" x14ac:dyDescent="0.3">
      <c r="B1111">
        <v>297</v>
      </c>
      <c r="C1111" t="s">
        <v>5068</v>
      </c>
      <c r="D1111">
        <v>1659</v>
      </c>
      <c r="E1111" t="s">
        <v>475</v>
      </c>
      <c r="F1111" t="s">
        <v>22</v>
      </c>
      <c r="G1111" t="s">
        <v>819</v>
      </c>
      <c r="H1111" t="s">
        <v>5065</v>
      </c>
      <c r="I1111" t="s">
        <v>253</v>
      </c>
      <c r="J1111" t="s">
        <v>52</v>
      </c>
      <c r="K1111" t="s">
        <v>4497</v>
      </c>
      <c r="L1111" t="s">
        <v>1553</v>
      </c>
      <c r="M1111">
        <v>220</v>
      </c>
      <c r="N1111" t="s">
        <v>55</v>
      </c>
      <c r="O1111" t="s">
        <v>248</v>
      </c>
      <c r="P1111" t="s">
        <v>57</v>
      </c>
      <c r="Q1111" t="s">
        <v>1554</v>
      </c>
      <c r="R1111" t="s">
        <v>79</v>
      </c>
      <c r="S1111" t="s">
        <v>34</v>
      </c>
      <c r="T1111" t="s">
        <v>34</v>
      </c>
      <c r="U1111" t="s">
        <v>34</v>
      </c>
    </row>
    <row r="1112" spans="2:21" hidden="1" x14ac:dyDescent="0.3">
      <c r="B1112">
        <v>298</v>
      </c>
      <c r="C1112" t="s">
        <v>479</v>
      </c>
      <c r="D1112">
        <v>1660</v>
      </c>
      <c r="E1112" t="s">
        <v>475</v>
      </c>
      <c r="F1112" t="s">
        <v>22</v>
      </c>
      <c r="G1112" t="s">
        <v>819</v>
      </c>
      <c r="H1112" t="s">
        <v>5065</v>
      </c>
      <c r="I1112" t="s">
        <v>42</v>
      </c>
      <c r="J1112" t="s">
        <v>52</v>
      </c>
      <c r="K1112" t="s">
        <v>5069</v>
      </c>
      <c r="L1112" t="s">
        <v>494</v>
      </c>
      <c r="M1112">
        <v>220</v>
      </c>
      <c r="N1112" t="s">
        <v>55</v>
      </c>
      <c r="O1112" t="s">
        <v>248</v>
      </c>
      <c r="P1112" t="s">
        <v>57</v>
      </c>
      <c r="Q1112" t="s">
        <v>483</v>
      </c>
      <c r="R1112" t="s">
        <v>79</v>
      </c>
      <c r="S1112" t="s">
        <v>34</v>
      </c>
      <c r="T1112" t="s">
        <v>34</v>
      </c>
      <c r="U1112" t="s">
        <v>34</v>
      </c>
    </row>
    <row r="1113" spans="2:21" hidden="1" x14ac:dyDescent="0.3">
      <c r="B1113">
        <v>219</v>
      </c>
      <c r="C1113" t="s">
        <v>5070</v>
      </c>
      <c r="D1113">
        <v>1667</v>
      </c>
      <c r="E1113" t="s">
        <v>5071</v>
      </c>
      <c r="F1113" t="s">
        <v>88</v>
      </c>
      <c r="G1113" t="s">
        <v>2265</v>
      </c>
      <c r="H1113" t="s">
        <v>5065</v>
      </c>
      <c r="I1113" t="s">
        <v>1935</v>
      </c>
      <c r="J1113" t="s">
        <v>103</v>
      </c>
      <c r="K1113" t="s">
        <v>5072</v>
      </c>
      <c r="L1113" t="s">
        <v>5073</v>
      </c>
      <c r="M1113">
        <v>110</v>
      </c>
      <c r="N1113" t="s">
        <v>4499</v>
      </c>
      <c r="O1113" t="s">
        <v>4499</v>
      </c>
      <c r="P1113" t="s">
        <v>114</v>
      </c>
      <c r="Q1113" t="s">
        <v>2815</v>
      </c>
      <c r="R1113" t="s">
        <v>98</v>
      </c>
      <c r="S1113" t="s">
        <v>34</v>
      </c>
      <c r="T1113" t="s">
        <v>34</v>
      </c>
      <c r="U1113" t="s">
        <v>34</v>
      </c>
    </row>
    <row r="1114" spans="2:21" hidden="1" x14ac:dyDescent="0.3">
      <c r="B1114">
        <v>292</v>
      </c>
      <c r="C1114" t="s">
        <v>5074</v>
      </c>
      <c r="D1114">
        <v>1661</v>
      </c>
      <c r="E1114" t="s">
        <v>1021</v>
      </c>
      <c r="F1114" t="s">
        <v>22</v>
      </c>
      <c r="G1114" t="s">
        <v>819</v>
      </c>
      <c r="H1114" t="s">
        <v>5075</v>
      </c>
      <c r="I1114" t="s">
        <v>124</v>
      </c>
      <c r="J1114" t="s">
        <v>103</v>
      </c>
      <c r="K1114" t="s">
        <v>2702</v>
      </c>
      <c r="L1114" t="s">
        <v>5076</v>
      </c>
      <c r="M1114">
        <v>66</v>
      </c>
      <c r="N1114" t="s">
        <v>389</v>
      </c>
      <c r="O1114" t="s">
        <v>231</v>
      </c>
      <c r="P1114" t="s">
        <v>324</v>
      </c>
      <c r="Q1114" t="s">
        <v>944</v>
      </c>
      <c r="R1114" t="s">
        <v>79</v>
      </c>
      <c r="S1114" t="s">
        <v>34</v>
      </c>
      <c r="T1114" t="s">
        <v>34</v>
      </c>
      <c r="U1114" t="s">
        <v>34</v>
      </c>
    </row>
    <row r="1115" spans="2:21" hidden="1" x14ac:dyDescent="0.3">
      <c r="B1115">
        <v>295</v>
      </c>
      <c r="C1115" t="s">
        <v>5077</v>
      </c>
      <c r="D1115">
        <v>1662</v>
      </c>
      <c r="E1115" t="s">
        <v>1021</v>
      </c>
      <c r="F1115" t="s">
        <v>22</v>
      </c>
      <c r="G1115" t="s">
        <v>678</v>
      </c>
      <c r="H1115" t="s">
        <v>5075</v>
      </c>
      <c r="I1115" t="s">
        <v>2007</v>
      </c>
      <c r="J1115" t="s">
        <v>103</v>
      </c>
      <c r="K1115" t="s">
        <v>2523</v>
      </c>
      <c r="L1115" t="s">
        <v>5078</v>
      </c>
      <c r="M1115">
        <v>154</v>
      </c>
      <c r="N1115" t="s">
        <v>389</v>
      </c>
      <c r="O1115" t="s">
        <v>1877</v>
      </c>
      <c r="P1115" t="s">
        <v>324</v>
      </c>
      <c r="Q1115" t="s">
        <v>944</v>
      </c>
      <c r="R1115" t="s">
        <v>79</v>
      </c>
      <c r="S1115" t="s">
        <v>34</v>
      </c>
      <c r="T1115" t="s">
        <v>34</v>
      </c>
      <c r="U1115" t="s">
        <v>34</v>
      </c>
    </row>
    <row r="1116" spans="2:21" hidden="1" x14ac:dyDescent="0.3">
      <c r="B1116">
        <v>218</v>
      </c>
      <c r="C1116" t="s">
        <v>5079</v>
      </c>
      <c r="D1116">
        <v>1666</v>
      </c>
      <c r="E1116" t="s">
        <v>4827</v>
      </c>
      <c r="F1116" t="s">
        <v>88</v>
      </c>
      <c r="G1116" t="s">
        <v>819</v>
      </c>
      <c r="H1116" t="s">
        <v>5075</v>
      </c>
      <c r="I1116" t="s">
        <v>2180</v>
      </c>
      <c r="J1116" t="s">
        <v>103</v>
      </c>
      <c r="K1116" t="s">
        <v>4474</v>
      </c>
      <c r="L1116" t="s">
        <v>5080</v>
      </c>
      <c r="M1116">
        <v>23</v>
      </c>
      <c r="N1116" t="s">
        <v>4499</v>
      </c>
      <c r="O1116" t="s">
        <v>4499</v>
      </c>
      <c r="P1116" t="s">
        <v>46</v>
      </c>
      <c r="Q1116" t="s">
        <v>421</v>
      </c>
      <c r="R1116" t="s">
        <v>98</v>
      </c>
      <c r="S1116" t="s">
        <v>34</v>
      </c>
      <c r="T1116" t="s">
        <v>34</v>
      </c>
      <c r="U1116" t="s">
        <v>34</v>
      </c>
    </row>
    <row r="1117" spans="2:21" hidden="1" x14ac:dyDescent="0.3">
      <c r="B1117">
        <v>293</v>
      </c>
      <c r="C1117" t="s">
        <v>5081</v>
      </c>
      <c r="D1117">
        <v>1664</v>
      </c>
      <c r="E1117" t="s">
        <v>485</v>
      </c>
      <c r="F1117" t="s">
        <v>22</v>
      </c>
      <c r="G1117" t="s">
        <v>819</v>
      </c>
      <c r="H1117" t="s">
        <v>5082</v>
      </c>
      <c r="I1117" t="s">
        <v>181</v>
      </c>
      <c r="J1117" t="s">
        <v>103</v>
      </c>
      <c r="K1117" t="s">
        <v>5083</v>
      </c>
      <c r="L1117" t="s">
        <v>5084</v>
      </c>
      <c r="M1117">
        <v>23</v>
      </c>
      <c r="N1117" t="s">
        <v>55</v>
      </c>
      <c r="O1117" t="s">
        <v>1072</v>
      </c>
      <c r="P1117" t="s">
        <v>31</v>
      </c>
      <c r="Q1117" t="s">
        <v>32</v>
      </c>
      <c r="R1117" t="s">
        <v>79</v>
      </c>
      <c r="S1117" t="s">
        <v>34</v>
      </c>
      <c r="T1117" t="s">
        <v>34</v>
      </c>
      <c r="U1117" t="s">
        <v>34</v>
      </c>
    </row>
    <row r="1118" spans="2:21" hidden="1" x14ac:dyDescent="0.3">
      <c r="B1118">
        <v>294</v>
      </c>
      <c r="C1118" t="s">
        <v>5085</v>
      </c>
      <c r="D1118">
        <v>1665</v>
      </c>
      <c r="E1118" t="s">
        <v>485</v>
      </c>
      <c r="F1118" t="s">
        <v>22</v>
      </c>
      <c r="G1118" t="s">
        <v>819</v>
      </c>
      <c r="H1118" t="s">
        <v>5082</v>
      </c>
      <c r="I1118" t="s">
        <v>181</v>
      </c>
      <c r="J1118" t="s">
        <v>103</v>
      </c>
      <c r="K1118" t="s">
        <v>4510</v>
      </c>
      <c r="L1118" t="s">
        <v>5084</v>
      </c>
      <c r="M1118">
        <v>23</v>
      </c>
      <c r="N1118" t="s">
        <v>55</v>
      </c>
      <c r="O1118" t="s">
        <v>1085</v>
      </c>
      <c r="P1118" t="s">
        <v>31</v>
      </c>
      <c r="Q1118" t="s">
        <v>32</v>
      </c>
      <c r="R1118" t="s">
        <v>79</v>
      </c>
      <c r="S1118" t="s">
        <v>34</v>
      </c>
      <c r="T1118" t="s">
        <v>34</v>
      </c>
      <c r="U1118" t="s">
        <v>34</v>
      </c>
    </row>
    <row r="1119" spans="2:21" hidden="1" x14ac:dyDescent="0.3">
      <c r="B1119">
        <v>291</v>
      </c>
      <c r="C1119" t="s">
        <v>5086</v>
      </c>
      <c r="D1119">
        <v>1625</v>
      </c>
      <c r="E1119" t="s">
        <v>1535</v>
      </c>
      <c r="F1119" t="s">
        <v>22</v>
      </c>
      <c r="G1119" t="s">
        <v>819</v>
      </c>
      <c r="H1119" t="s">
        <v>5087</v>
      </c>
      <c r="I1119" t="s">
        <v>1537</v>
      </c>
      <c r="J1119" t="s">
        <v>103</v>
      </c>
      <c r="K1119" t="s">
        <v>3789</v>
      </c>
      <c r="L1119" t="s">
        <v>1538</v>
      </c>
      <c r="M1119">
        <v>12</v>
      </c>
      <c r="N1119" t="s">
        <v>5088</v>
      </c>
      <c r="O1119" t="s">
        <v>5089</v>
      </c>
      <c r="P1119" t="s">
        <v>129</v>
      </c>
      <c r="Q1119" t="s">
        <v>1408</v>
      </c>
      <c r="R1119" t="s">
        <v>79</v>
      </c>
      <c r="S1119" t="s">
        <v>34</v>
      </c>
      <c r="T1119" t="s">
        <v>34</v>
      </c>
      <c r="U1119" t="s">
        <v>34</v>
      </c>
    </row>
    <row r="1120" spans="2:21" hidden="1" x14ac:dyDescent="0.3">
      <c r="B1120">
        <v>304</v>
      </c>
      <c r="C1120" t="s">
        <v>5090</v>
      </c>
      <c r="D1120">
        <v>1691</v>
      </c>
      <c r="E1120" t="s">
        <v>1021</v>
      </c>
      <c r="F1120" t="s">
        <v>22</v>
      </c>
      <c r="G1120" t="s">
        <v>819</v>
      </c>
      <c r="H1120" t="s">
        <v>5091</v>
      </c>
      <c r="I1120" t="s">
        <v>821</v>
      </c>
      <c r="J1120" t="s">
        <v>103</v>
      </c>
      <c r="K1120" t="s">
        <v>2702</v>
      </c>
      <c r="L1120" t="s">
        <v>5092</v>
      </c>
      <c r="M1120">
        <v>66</v>
      </c>
      <c r="N1120" t="s">
        <v>2951</v>
      </c>
      <c r="O1120" t="s">
        <v>299</v>
      </c>
      <c r="P1120" t="s">
        <v>324</v>
      </c>
      <c r="Q1120" t="s">
        <v>1026</v>
      </c>
      <c r="R1120" t="s">
        <v>79</v>
      </c>
      <c r="S1120" t="s">
        <v>34</v>
      </c>
      <c r="T1120" t="s">
        <v>34</v>
      </c>
      <c r="U1120" t="s">
        <v>34</v>
      </c>
    </row>
    <row r="1121" spans="1:21" hidden="1" x14ac:dyDescent="0.3">
      <c r="B1121">
        <v>306</v>
      </c>
      <c r="C1121" t="s">
        <v>5093</v>
      </c>
      <c r="D1121">
        <v>1694</v>
      </c>
      <c r="E1121" t="s">
        <v>1021</v>
      </c>
      <c r="F1121" t="s">
        <v>22</v>
      </c>
      <c r="G1121" t="s">
        <v>819</v>
      </c>
      <c r="H1121" t="s">
        <v>5091</v>
      </c>
      <c r="I1121" t="s">
        <v>821</v>
      </c>
      <c r="J1121" t="s">
        <v>103</v>
      </c>
      <c r="K1121" t="s">
        <v>2702</v>
      </c>
      <c r="L1121" t="s">
        <v>5094</v>
      </c>
      <c r="M1121">
        <v>66</v>
      </c>
      <c r="N1121" t="s">
        <v>5095</v>
      </c>
      <c r="O1121" t="s">
        <v>305</v>
      </c>
      <c r="P1121" t="s">
        <v>232</v>
      </c>
      <c r="Q1121" t="s">
        <v>283</v>
      </c>
      <c r="R1121" t="s">
        <v>79</v>
      </c>
      <c r="S1121" t="s">
        <v>34</v>
      </c>
      <c r="T1121" t="s">
        <v>34</v>
      </c>
      <c r="U1121" t="s">
        <v>34</v>
      </c>
    </row>
    <row r="1122" spans="1:21" hidden="1" x14ac:dyDescent="0.3">
      <c r="B1122">
        <v>307</v>
      </c>
      <c r="C1122" t="s">
        <v>5096</v>
      </c>
      <c r="D1122">
        <v>1695</v>
      </c>
      <c r="E1122" t="s">
        <v>1021</v>
      </c>
      <c r="F1122" t="s">
        <v>22</v>
      </c>
      <c r="G1122" t="s">
        <v>36</v>
      </c>
      <c r="H1122" t="s">
        <v>5091</v>
      </c>
      <c r="I1122" t="s">
        <v>821</v>
      </c>
      <c r="J1122" t="s">
        <v>103</v>
      </c>
      <c r="K1122" t="s">
        <v>2702</v>
      </c>
      <c r="L1122" t="s">
        <v>5097</v>
      </c>
      <c r="M1122">
        <v>154</v>
      </c>
      <c r="N1122" t="s">
        <v>248</v>
      </c>
      <c r="O1122" t="s">
        <v>248</v>
      </c>
      <c r="P1122" t="s">
        <v>232</v>
      </c>
      <c r="Q1122" t="s">
        <v>2746</v>
      </c>
      <c r="R1122" t="s">
        <v>79</v>
      </c>
      <c r="S1122" t="s">
        <v>34</v>
      </c>
      <c r="T1122" t="s">
        <v>34</v>
      </c>
      <c r="U1122" t="s">
        <v>34</v>
      </c>
    </row>
    <row r="1123" spans="1:21" hidden="1" x14ac:dyDescent="0.3">
      <c r="B1123">
        <v>214</v>
      </c>
      <c r="C1123" t="s">
        <v>5098</v>
      </c>
      <c r="D1123">
        <v>1619</v>
      </c>
      <c r="E1123" t="s">
        <v>2364</v>
      </c>
      <c r="F1123" t="s">
        <v>88</v>
      </c>
      <c r="G1123" t="s">
        <v>819</v>
      </c>
      <c r="H1123" t="s">
        <v>5099</v>
      </c>
      <c r="I1123" t="s">
        <v>5100</v>
      </c>
      <c r="J1123" t="s">
        <v>681</v>
      </c>
      <c r="K1123" t="s">
        <v>5101</v>
      </c>
      <c r="L1123" t="s">
        <v>5102</v>
      </c>
      <c r="M1123">
        <v>220</v>
      </c>
      <c r="N1123" t="s">
        <v>4499</v>
      </c>
      <c r="O1123" t="s">
        <v>4499</v>
      </c>
      <c r="P1123" t="s">
        <v>139</v>
      </c>
      <c r="Q1123" t="s">
        <v>287</v>
      </c>
      <c r="R1123" t="s">
        <v>98</v>
      </c>
      <c r="S1123" t="s">
        <v>34</v>
      </c>
      <c r="T1123" t="s">
        <v>34</v>
      </c>
      <c r="U1123" t="s">
        <v>34</v>
      </c>
    </row>
    <row r="1124" spans="1:21" hidden="1" x14ac:dyDescent="0.3">
      <c r="B1124">
        <v>216</v>
      </c>
      <c r="C1124" t="s">
        <v>5103</v>
      </c>
      <c r="D1124">
        <v>1621</v>
      </c>
      <c r="E1124" t="s">
        <v>3628</v>
      </c>
      <c r="F1124" t="s">
        <v>88</v>
      </c>
      <c r="G1124" t="s">
        <v>36</v>
      </c>
      <c r="H1124" t="s">
        <v>5099</v>
      </c>
      <c r="I1124" t="s">
        <v>5100</v>
      </c>
      <c r="J1124" t="s">
        <v>681</v>
      </c>
      <c r="K1124" t="s">
        <v>5104</v>
      </c>
      <c r="L1124" t="s">
        <v>5102</v>
      </c>
      <c r="M1124">
        <v>220</v>
      </c>
      <c r="N1124" t="s">
        <v>4499</v>
      </c>
      <c r="O1124" t="s">
        <v>4499</v>
      </c>
      <c r="P1124" t="s">
        <v>139</v>
      </c>
      <c r="Q1124" t="s">
        <v>287</v>
      </c>
      <c r="R1124" t="s">
        <v>98</v>
      </c>
      <c r="S1124" t="s">
        <v>34</v>
      </c>
      <c r="T1124" t="s">
        <v>34</v>
      </c>
      <c r="U1124" t="s">
        <v>34</v>
      </c>
    </row>
    <row r="1125" spans="1:21" hidden="1" x14ac:dyDescent="0.3">
      <c r="B1125">
        <v>217</v>
      </c>
      <c r="C1125" t="s">
        <v>5105</v>
      </c>
      <c r="D1125">
        <v>1622</v>
      </c>
      <c r="E1125" t="s">
        <v>4197</v>
      </c>
      <c r="F1125" t="s">
        <v>88</v>
      </c>
      <c r="G1125" t="s">
        <v>36</v>
      </c>
      <c r="H1125" t="s">
        <v>5099</v>
      </c>
      <c r="I1125" t="s">
        <v>5100</v>
      </c>
      <c r="J1125" t="s">
        <v>681</v>
      </c>
      <c r="K1125" t="s">
        <v>5072</v>
      </c>
      <c r="L1125" t="s">
        <v>5102</v>
      </c>
      <c r="M1125">
        <v>220</v>
      </c>
      <c r="N1125" t="s">
        <v>4499</v>
      </c>
      <c r="O1125" t="s">
        <v>4499</v>
      </c>
      <c r="P1125" t="s">
        <v>202</v>
      </c>
      <c r="Q1125" t="s">
        <v>555</v>
      </c>
      <c r="R1125" t="s">
        <v>98</v>
      </c>
      <c r="S1125" t="s">
        <v>34</v>
      </c>
      <c r="T1125" t="s">
        <v>34</v>
      </c>
      <c r="U1125" t="s">
        <v>34</v>
      </c>
    </row>
    <row r="1126" spans="1:21" hidden="1" x14ac:dyDescent="0.3">
      <c r="B1126">
        <v>96</v>
      </c>
      <c r="C1126" t="s">
        <v>5106</v>
      </c>
      <c r="D1126">
        <v>1344</v>
      </c>
      <c r="E1126" t="s">
        <v>3672</v>
      </c>
      <c r="F1126" t="s">
        <v>22</v>
      </c>
      <c r="G1126" t="s">
        <v>819</v>
      </c>
      <c r="H1126" t="s">
        <v>5107</v>
      </c>
      <c r="I1126" t="s">
        <v>181</v>
      </c>
      <c r="J1126" t="s">
        <v>103</v>
      </c>
      <c r="K1126" t="s">
        <v>4965</v>
      </c>
      <c r="L1126" t="s">
        <v>4646</v>
      </c>
      <c r="M1126">
        <v>132</v>
      </c>
      <c r="N1126" t="s">
        <v>55</v>
      </c>
      <c r="O1126" t="s">
        <v>1206</v>
      </c>
      <c r="P1126" t="s">
        <v>232</v>
      </c>
      <c r="Q1126" t="s">
        <v>233</v>
      </c>
      <c r="R1126" t="s">
        <v>79</v>
      </c>
      <c r="S1126" t="s">
        <v>34</v>
      </c>
      <c r="T1126" t="s">
        <v>34</v>
      </c>
      <c r="U1126" t="s">
        <v>34</v>
      </c>
    </row>
    <row r="1127" spans="1:21" x14ac:dyDescent="0.3">
      <c r="A1127">
        <f>A1126+1</f>
        <v>1</v>
      </c>
      <c r="B1127">
        <v>339</v>
      </c>
      <c r="C1127" t="s">
        <v>5108</v>
      </c>
      <c r="D1127">
        <v>1608</v>
      </c>
      <c r="E1127" t="s">
        <v>3300</v>
      </c>
      <c r="F1127" t="s">
        <v>22</v>
      </c>
      <c r="G1127" t="s">
        <v>36</v>
      </c>
      <c r="H1127" t="s">
        <v>5109</v>
      </c>
      <c r="I1127" t="s">
        <v>5110</v>
      </c>
      <c r="J1127" t="s">
        <v>26</v>
      </c>
      <c r="K1127" t="s">
        <v>5111</v>
      </c>
      <c r="L1127" t="s">
        <v>1005</v>
      </c>
      <c r="M1127">
        <v>500</v>
      </c>
      <c r="N1127" t="s">
        <v>3591</v>
      </c>
      <c r="O1127" t="s">
        <v>248</v>
      </c>
      <c r="P1127" t="s">
        <v>114</v>
      </c>
      <c r="Q1127" t="s">
        <v>344</v>
      </c>
      <c r="R1127" t="s">
        <v>33</v>
      </c>
      <c r="S1127" t="s">
        <v>34</v>
      </c>
      <c r="T1127" t="s">
        <v>34</v>
      </c>
      <c r="U1127" t="s">
        <v>34</v>
      </c>
    </row>
    <row r="1128" spans="1:21" hidden="1" x14ac:dyDescent="0.3">
      <c r="B1128">
        <v>344</v>
      </c>
      <c r="C1128" t="s">
        <v>5112</v>
      </c>
      <c r="D1128">
        <v>1486</v>
      </c>
      <c r="E1128" t="s">
        <v>122</v>
      </c>
      <c r="F1128" t="s">
        <v>88</v>
      </c>
      <c r="G1128" t="s">
        <v>819</v>
      </c>
      <c r="H1128" t="s">
        <v>5113</v>
      </c>
      <c r="I1128" t="s">
        <v>821</v>
      </c>
      <c r="J1128" t="s">
        <v>103</v>
      </c>
      <c r="K1128" t="s">
        <v>2702</v>
      </c>
      <c r="L1128" t="s">
        <v>5114</v>
      </c>
      <c r="M1128">
        <v>110</v>
      </c>
      <c r="N1128" t="s">
        <v>389</v>
      </c>
      <c r="O1128" t="s">
        <v>128</v>
      </c>
      <c r="P1128" t="s">
        <v>96</v>
      </c>
      <c r="Q1128" t="s">
        <v>922</v>
      </c>
      <c r="R1128" t="s">
        <v>98</v>
      </c>
      <c r="S1128" t="s">
        <v>34</v>
      </c>
      <c r="T1128" t="s">
        <v>34</v>
      </c>
      <c r="U1128" t="s">
        <v>34</v>
      </c>
    </row>
    <row r="1129" spans="1:21" hidden="1" x14ac:dyDescent="0.3">
      <c r="B1129">
        <v>389</v>
      </c>
      <c r="C1129" t="s">
        <v>5115</v>
      </c>
      <c r="D1129">
        <v>1515</v>
      </c>
      <c r="E1129" t="s">
        <v>5116</v>
      </c>
      <c r="F1129" t="s">
        <v>22</v>
      </c>
      <c r="G1129" t="s">
        <v>652</v>
      </c>
      <c r="H1129" t="s">
        <v>5117</v>
      </c>
      <c r="I1129" t="s">
        <v>1664</v>
      </c>
      <c r="J1129" t="s">
        <v>103</v>
      </c>
      <c r="K1129" t="s">
        <v>842</v>
      </c>
      <c r="L1129" t="s">
        <v>2220</v>
      </c>
      <c r="M1129">
        <v>220</v>
      </c>
      <c r="N1129" t="s">
        <v>5118</v>
      </c>
      <c r="O1129" t="s">
        <v>5119</v>
      </c>
      <c r="P1129" t="s">
        <v>114</v>
      </c>
      <c r="Q1129" t="s">
        <v>168</v>
      </c>
      <c r="R1129" t="s">
        <v>33</v>
      </c>
      <c r="S1129" t="s">
        <v>5120</v>
      </c>
      <c r="T1129" t="s">
        <v>656</v>
      </c>
      <c r="U1129" t="s">
        <v>34</v>
      </c>
    </row>
    <row r="1130" spans="1:21" hidden="1" x14ac:dyDescent="0.3">
      <c r="B1130">
        <v>46</v>
      </c>
      <c r="C1130" t="s">
        <v>5121</v>
      </c>
      <c r="D1130">
        <v>1607</v>
      </c>
      <c r="E1130" t="s">
        <v>5122</v>
      </c>
      <c r="F1130" t="s">
        <v>88</v>
      </c>
      <c r="G1130" t="s">
        <v>819</v>
      </c>
      <c r="H1130" t="s">
        <v>5123</v>
      </c>
      <c r="I1130" t="s">
        <v>5124</v>
      </c>
      <c r="J1130" t="s">
        <v>72</v>
      </c>
      <c r="K1130" t="s">
        <v>5005</v>
      </c>
      <c r="L1130" t="s">
        <v>5125</v>
      </c>
      <c r="M1130">
        <v>23</v>
      </c>
      <c r="N1130" t="s">
        <v>4499</v>
      </c>
      <c r="O1130" t="s">
        <v>4499</v>
      </c>
      <c r="P1130" t="s">
        <v>46</v>
      </c>
      <c r="Q1130" t="s">
        <v>120</v>
      </c>
      <c r="R1130" t="s">
        <v>98</v>
      </c>
      <c r="S1130" t="s">
        <v>34</v>
      </c>
      <c r="T1130" t="s">
        <v>34</v>
      </c>
      <c r="U1130" t="s">
        <v>34</v>
      </c>
    </row>
    <row r="1131" spans="1:21" hidden="1" x14ac:dyDescent="0.3">
      <c r="B1131">
        <v>122</v>
      </c>
      <c r="C1131" t="s">
        <v>5126</v>
      </c>
      <c r="D1131">
        <v>1560</v>
      </c>
      <c r="E1131" t="s">
        <v>5127</v>
      </c>
      <c r="F1131" t="s">
        <v>22</v>
      </c>
      <c r="G1131" t="s">
        <v>678</v>
      </c>
      <c r="H1131" t="s">
        <v>5128</v>
      </c>
      <c r="I1131" t="s">
        <v>630</v>
      </c>
      <c r="J1131" t="s">
        <v>72</v>
      </c>
      <c r="K1131" t="s">
        <v>5129</v>
      </c>
      <c r="L1131" t="s">
        <v>4528</v>
      </c>
      <c r="M1131">
        <v>23</v>
      </c>
      <c r="N1131" t="s">
        <v>5130</v>
      </c>
      <c r="O1131" t="s">
        <v>1100</v>
      </c>
      <c r="P1131" t="s">
        <v>57</v>
      </c>
      <c r="Q1131" t="s">
        <v>590</v>
      </c>
      <c r="R1131" t="s">
        <v>79</v>
      </c>
      <c r="S1131" t="s">
        <v>34</v>
      </c>
      <c r="T1131" t="s">
        <v>34</v>
      </c>
      <c r="U1131" t="s">
        <v>34</v>
      </c>
    </row>
    <row r="1132" spans="1:21" hidden="1" x14ac:dyDescent="0.3">
      <c r="B1132">
        <v>44</v>
      </c>
      <c r="C1132" t="s">
        <v>5131</v>
      </c>
      <c r="D1132">
        <v>1563</v>
      </c>
      <c r="E1132" t="s">
        <v>1021</v>
      </c>
      <c r="F1132" t="s">
        <v>88</v>
      </c>
      <c r="G1132" t="s">
        <v>819</v>
      </c>
      <c r="H1132" t="s">
        <v>5132</v>
      </c>
      <c r="I1132" t="s">
        <v>181</v>
      </c>
      <c r="J1132" t="s">
        <v>103</v>
      </c>
      <c r="K1132" t="s">
        <v>2702</v>
      </c>
      <c r="L1132" t="s">
        <v>5133</v>
      </c>
      <c r="M1132">
        <v>132</v>
      </c>
      <c r="N1132" t="s">
        <v>4499</v>
      </c>
      <c r="O1132" t="s">
        <v>4499</v>
      </c>
      <c r="P1132" t="s">
        <v>57</v>
      </c>
      <c r="Q1132" t="s">
        <v>763</v>
      </c>
      <c r="R1132" t="s">
        <v>98</v>
      </c>
      <c r="S1132" t="s">
        <v>34</v>
      </c>
      <c r="T1132" t="s">
        <v>34</v>
      </c>
      <c r="U1132" t="s">
        <v>34</v>
      </c>
    </row>
    <row r="1133" spans="1:21" hidden="1" x14ac:dyDescent="0.3">
      <c r="B1133">
        <v>308</v>
      </c>
      <c r="C1133" t="s">
        <v>5134</v>
      </c>
      <c r="D1133">
        <v>1697</v>
      </c>
      <c r="E1133" t="s">
        <v>5135</v>
      </c>
      <c r="F1133" t="s">
        <v>22</v>
      </c>
      <c r="G1133" t="s">
        <v>2265</v>
      </c>
      <c r="H1133" t="s">
        <v>5136</v>
      </c>
      <c r="I1133" t="s">
        <v>181</v>
      </c>
      <c r="J1133" t="s">
        <v>103</v>
      </c>
      <c r="K1133" t="s">
        <v>4510</v>
      </c>
      <c r="L1133" t="s">
        <v>5137</v>
      </c>
      <c r="M1133">
        <v>132</v>
      </c>
      <c r="N1133" t="s">
        <v>55</v>
      </c>
      <c r="O1133" t="s">
        <v>4499</v>
      </c>
      <c r="P1133" t="s">
        <v>114</v>
      </c>
      <c r="Q1133" t="s">
        <v>114</v>
      </c>
      <c r="R1133" t="s">
        <v>79</v>
      </c>
      <c r="S1133" t="s">
        <v>5138</v>
      </c>
      <c r="T1133" t="s">
        <v>2660</v>
      </c>
      <c r="U1133" t="s">
        <v>34</v>
      </c>
    </row>
    <row r="1134" spans="1:21" hidden="1" x14ac:dyDescent="0.3">
      <c r="B1134">
        <v>225</v>
      </c>
      <c r="C1134" t="s">
        <v>5139</v>
      </c>
      <c r="D1134">
        <v>1686</v>
      </c>
      <c r="E1134" t="s">
        <v>485</v>
      </c>
      <c r="F1134" t="s">
        <v>88</v>
      </c>
      <c r="G1134" t="s">
        <v>36</v>
      </c>
      <c r="H1134" t="s">
        <v>5136</v>
      </c>
      <c r="I1134" t="s">
        <v>181</v>
      </c>
      <c r="J1134" t="s">
        <v>103</v>
      </c>
      <c r="K1134" t="s">
        <v>4510</v>
      </c>
      <c r="L1134" t="s">
        <v>1320</v>
      </c>
      <c r="M1134">
        <v>132</v>
      </c>
      <c r="N1134" t="s">
        <v>4499</v>
      </c>
      <c r="O1134" t="s">
        <v>4499</v>
      </c>
      <c r="P1134" t="s">
        <v>46</v>
      </c>
      <c r="Q1134" t="s">
        <v>1222</v>
      </c>
      <c r="R1134" t="s">
        <v>98</v>
      </c>
      <c r="S1134" t="s">
        <v>34</v>
      </c>
      <c r="T1134" t="s">
        <v>34</v>
      </c>
      <c r="U1134" t="s">
        <v>34</v>
      </c>
    </row>
    <row r="1135" spans="1:21" hidden="1" x14ac:dyDescent="0.3">
      <c r="B1135">
        <v>226</v>
      </c>
      <c r="C1135" t="s">
        <v>5140</v>
      </c>
      <c r="D1135">
        <v>1687</v>
      </c>
      <c r="E1135" t="s">
        <v>485</v>
      </c>
      <c r="F1135" t="s">
        <v>88</v>
      </c>
      <c r="G1135" t="s">
        <v>888</v>
      </c>
      <c r="H1135" t="s">
        <v>5136</v>
      </c>
      <c r="I1135" t="s">
        <v>181</v>
      </c>
      <c r="J1135" t="s">
        <v>103</v>
      </c>
      <c r="K1135" t="s">
        <v>4510</v>
      </c>
      <c r="L1135" t="s">
        <v>1070</v>
      </c>
      <c r="M1135">
        <v>23</v>
      </c>
      <c r="N1135" t="s">
        <v>4499</v>
      </c>
      <c r="O1135" t="s">
        <v>4499</v>
      </c>
      <c r="P1135" t="s">
        <v>114</v>
      </c>
      <c r="Q1135" t="s">
        <v>344</v>
      </c>
      <c r="R1135" t="s">
        <v>98</v>
      </c>
      <c r="S1135" t="s">
        <v>34</v>
      </c>
      <c r="T1135" t="s">
        <v>34</v>
      </c>
      <c r="U1135" t="s">
        <v>34</v>
      </c>
    </row>
    <row r="1136" spans="1:21" hidden="1" x14ac:dyDescent="0.3">
      <c r="B1136">
        <v>42</v>
      </c>
      <c r="C1136" t="s">
        <v>5141</v>
      </c>
      <c r="D1136">
        <v>1562</v>
      </c>
      <c r="E1136" t="s">
        <v>5122</v>
      </c>
      <c r="F1136" t="s">
        <v>88</v>
      </c>
      <c r="G1136" t="s">
        <v>819</v>
      </c>
      <c r="H1136" t="s">
        <v>5142</v>
      </c>
      <c r="I1136" t="s">
        <v>4515</v>
      </c>
      <c r="J1136" t="s">
        <v>72</v>
      </c>
      <c r="K1136" t="s">
        <v>5143</v>
      </c>
      <c r="L1136" t="s">
        <v>5125</v>
      </c>
      <c r="M1136">
        <v>23</v>
      </c>
      <c r="N1136" t="s">
        <v>4499</v>
      </c>
      <c r="O1136" t="s">
        <v>4499</v>
      </c>
      <c r="P1136" t="s">
        <v>46</v>
      </c>
      <c r="Q1136" t="s">
        <v>120</v>
      </c>
      <c r="R1136" t="s">
        <v>98</v>
      </c>
      <c r="S1136" t="s">
        <v>34</v>
      </c>
      <c r="T1136" t="s">
        <v>34</v>
      </c>
      <c r="U1136" t="s">
        <v>34</v>
      </c>
    </row>
    <row r="1137" spans="1:21" hidden="1" x14ac:dyDescent="0.3">
      <c r="B1137">
        <v>43</v>
      </c>
      <c r="C1137" t="s">
        <v>5144</v>
      </c>
      <c r="D1137">
        <v>1561</v>
      </c>
      <c r="E1137" t="s">
        <v>5145</v>
      </c>
      <c r="F1137" t="s">
        <v>88</v>
      </c>
      <c r="G1137" t="s">
        <v>243</v>
      </c>
      <c r="H1137" t="s">
        <v>5142</v>
      </c>
      <c r="I1137" t="s">
        <v>181</v>
      </c>
      <c r="J1137" t="s">
        <v>103</v>
      </c>
      <c r="K1137" t="s">
        <v>2702</v>
      </c>
      <c r="L1137" t="s">
        <v>4792</v>
      </c>
      <c r="M1137">
        <v>132</v>
      </c>
      <c r="N1137" t="s">
        <v>4499</v>
      </c>
      <c r="O1137" t="s">
        <v>4499</v>
      </c>
      <c r="P1137" t="s">
        <v>57</v>
      </c>
      <c r="Q1137" t="s">
        <v>763</v>
      </c>
      <c r="R1137" t="s">
        <v>98</v>
      </c>
      <c r="S1137" t="s">
        <v>34</v>
      </c>
      <c r="T1137" t="s">
        <v>34</v>
      </c>
      <c r="U1137" t="s">
        <v>34</v>
      </c>
    </row>
    <row r="1138" spans="1:21" hidden="1" x14ac:dyDescent="0.3">
      <c r="B1138">
        <v>17</v>
      </c>
      <c r="C1138" t="s">
        <v>5146</v>
      </c>
      <c r="D1138">
        <v>1230</v>
      </c>
      <c r="E1138" t="s">
        <v>485</v>
      </c>
      <c r="F1138" t="s">
        <v>88</v>
      </c>
      <c r="G1138" t="s">
        <v>819</v>
      </c>
      <c r="H1138" t="s">
        <v>5147</v>
      </c>
      <c r="I1138" t="s">
        <v>1516</v>
      </c>
      <c r="J1138" t="s">
        <v>103</v>
      </c>
      <c r="K1138" t="s">
        <v>4510</v>
      </c>
      <c r="L1138" t="s">
        <v>5148</v>
      </c>
      <c r="M1138">
        <v>220</v>
      </c>
      <c r="N1138" t="s">
        <v>4499</v>
      </c>
      <c r="O1138" t="s">
        <v>4499</v>
      </c>
      <c r="P1138" t="s">
        <v>114</v>
      </c>
      <c r="Q1138" t="s">
        <v>249</v>
      </c>
      <c r="R1138" t="s">
        <v>98</v>
      </c>
      <c r="S1138" t="s">
        <v>34</v>
      </c>
      <c r="T1138" t="s">
        <v>34</v>
      </c>
      <c r="U1138" t="s">
        <v>34</v>
      </c>
    </row>
    <row r="1139" spans="1:21" hidden="1" x14ac:dyDescent="0.3">
      <c r="B1139">
        <v>263</v>
      </c>
      <c r="C1139" t="s">
        <v>5149</v>
      </c>
      <c r="D1139">
        <v>923</v>
      </c>
      <c r="E1139" t="s">
        <v>5150</v>
      </c>
      <c r="F1139" t="s">
        <v>22</v>
      </c>
      <c r="G1139" t="s">
        <v>2265</v>
      </c>
      <c r="H1139" t="s">
        <v>5151</v>
      </c>
      <c r="I1139" t="s">
        <v>5152</v>
      </c>
      <c r="J1139" t="s">
        <v>5153</v>
      </c>
      <c r="K1139" t="s">
        <v>5154</v>
      </c>
      <c r="L1139" t="s">
        <v>488</v>
      </c>
      <c r="M1139">
        <v>220</v>
      </c>
      <c r="N1139" t="s">
        <v>3084</v>
      </c>
      <c r="O1139" t="s">
        <v>5155</v>
      </c>
      <c r="P1139" t="s">
        <v>57</v>
      </c>
      <c r="Q1139" t="s">
        <v>491</v>
      </c>
      <c r="R1139" t="s">
        <v>33</v>
      </c>
      <c r="S1139" t="s">
        <v>5156</v>
      </c>
      <c r="T1139" t="s">
        <v>34</v>
      </c>
      <c r="U1139" t="s">
        <v>34</v>
      </c>
    </row>
    <row r="1140" spans="1:21" hidden="1" x14ac:dyDescent="0.3">
      <c r="B1140">
        <v>6</v>
      </c>
      <c r="C1140" t="s">
        <v>5157</v>
      </c>
      <c r="D1140">
        <v>1505</v>
      </c>
      <c r="E1140" t="s">
        <v>4827</v>
      </c>
      <c r="F1140" t="s">
        <v>88</v>
      </c>
      <c r="G1140" t="s">
        <v>819</v>
      </c>
      <c r="H1140" t="s">
        <v>5158</v>
      </c>
      <c r="I1140" t="s">
        <v>181</v>
      </c>
      <c r="J1140" t="s">
        <v>103</v>
      </c>
      <c r="K1140" t="s">
        <v>4474</v>
      </c>
      <c r="L1140" t="s">
        <v>5159</v>
      </c>
      <c r="M1140">
        <v>23</v>
      </c>
      <c r="N1140" t="s">
        <v>4499</v>
      </c>
      <c r="O1140" t="s">
        <v>4499</v>
      </c>
      <c r="P1140" t="s">
        <v>96</v>
      </c>
      <c r="Q1140" t="s">
        <v>258</v>
      </c>
      <c r="R1140" t="s">
        <v>98</v>
      </c>
      <c r="S1140" t="s">
        <v>34</v>
      </c>
      <c r="T1140" t="s">
        <v>34</v>
      </c>
      <c r="U1140" t="s">
        <v>34</v>
      </c>
    </row>
    <row r="1141" spans="1:21" hidden="1" x14ac:dyDescent="0.3">
      <c r="B1141">
        <v>7</v>
      </c>
      <c r="C1141" t="s">
        <v>5160</v>
      </c>
      <c r="D1141">
        <v>1504</v>
      </c>
      <c r="E1141" t="s">
        <v>4827</v>
      </c>
      <c r="F1141" t="s">
        <v>88</v>
      </c>
      <c r="G1141" t="s">
        <v>819</v>
      </c>
      <c r="H1141" t="s">
        <v>5158</v>
      </c>
      <c r="I1141" t="s">
        <v>181</v>
      </c>
      <c r="J1141" t="s">
        <v>103</v>
      </c>
      <c r="K1141" t="s">
        <v>4474</v>
      </c>
      <c r="L1141" t="s">
        <v>5159</v>
      </c>
      <c r="M1141">
        <v>23</v>
      </c>
      <c r="N1141" t="s">
        <v>4499</v>
      </c>
      <c r="O1141" t="s">
        <v>4499</v>
      </c>
      <c r="P1141" t="s">
        <v>96</v>
      </c>
      <c r="Q1141" t="s">
        <v>258</v>
      </c>
      <c r="R1141" t="s">
        <v>98</v>
      </c>
      <c r="S1141" t="s">
        <v>34</v>
      </c>
      <c r="T1141" t="s">
        <v>34</v>
      </c>
      <c r="U1141" t="s">
        <v>34</v>
      </c>
    </row>
    <row r="1142" spans="1:21" hidden="1" x14ac:dyDescent="0.3">
      <c r="B1142">
        <v>8</v>
      </c>
      <c r="C1142" t="s">
        <v>5161</v>
      </c>
      <c r="D1142">
        <v>1506</v>
      </c>
      <c r="E1142" t="s">
        <v>4827</v>
      </c>
      <c r="F1142" t="s">
        <v>88</v>
      </c>
      <c r="G1142" t="s">
        <v>819</v>
      </c>
      <c r="H1142" t="s">
        <v>5158</v>
      </c>
      <c r="I1142" t="s">
        <v>181</v>
      </c>
      <c r="J1142" t="s">
        <v>103</v>
      </c>
      <c r="K1142" t="s">
        <v>4474</v>
      </c>
      <c r="L1142" t="s">
        <v>5159</v>
      </c>
      <c r="M1142">
        <v>23</v>
      </c>
      <c r="N1142" t="s">
        <v>4499</v>
      </c>
      <c r="O1142" t="s">
        <v>4499</v>
      </c>
      <c r="P1142" t="s">
        <v>96</v>
      </c>
      <c r="Q1142" t="s">
        <v>258</v>
      </c>
      <c r="R1142" t="s">
        <v>98</v>
      </c>
      <c r="S1142" t="s">
        <v>34</v>
      </c>
      <c r="T1142" t="s">
        <v>34</v>
      </c>
      <c r="U1142" t="s">
        <v>34</v>
      </c>
    </row>
    <row r="1143" spans="1:21" hidden="1" x14ac:dyDescent="0.3">
      <c r="B1143">
        <v>209</v>
      </c>
      <c r="C1143" t="s">
        <v>5162</v>
      </c>
      <c r="D1143">
        <v>1503</v>
      </c>
      <c r="E1143" t="s">
        <v>4827</v>
      </c>
      <c r="F1143" t="s">
        <v>88</v>
      </c>
      <c r="G1143" t="s">
        <v>819</v>
      </c>
      <c r="H1143" t="s">
        <v>5158</v>
      </c>
      <c r="I1143" t="s">
        <v>181</v>
      </c>
      <c r="J1143" t="s">
        <v>103</v>
      </c>
      <c r="K1143" t="s">
        <v>4474</v>
      </c>
      <c r="L1143" t="s">
        <v>5159</v>
      </c>
      <c r="M1143">
        <v>23</v>
      </c>
      <c r="N1143" t="s">
        <v>4499</v>
      </c>
      <c r="O1143" t="s">
        <v>4499</v>
      </c>
      <c r="P1143" t="s">
        <v>96</v>
      </c>
      <c r="Q1143" t="s">
        <v>258</v>
      </c>
      <c r="R1143" t="s">
        <v>98</v>
      </c>
      <c r="S1143" t="s">
        <v>34</v>
      </c>
      <c r="T1143" t="s">
        <v>34</v>
      </c>
      <c r="U1143" t="s">
        <v>34</v>
      </c>
    </row>
    <row r="1144" spans="1:21" hidden="1" x14ac:dyDescent="0.3">
      <c r="B1144">
        <v>287</v>
      </c>
      <c r="C1144" t="s">
        <v>5163</v>
      </c>
      <c r="D1144">
        <v>1509</v>
      </c>
      <c r="E1144" t="s">
        <v>3300</v>
      </c>
      <c r="F1144" t="s">
        <v>22</v>
      </c>
      <c r="G1144" t="s">
        <v>819</v>
      </c>
      <c r="H1144" t="s">
        <v>5164</v>
      </c>
      <c r="I1144" t="s">
        <v>111</v>
      </c>
      <c r="J1144" t="s">
        <v>52</v>
      </c>
      <c r="K1144" t="s">
        <v>1158</v>
      </c>
      <c r="L1144" t="s">
        <v>5165</v>
      </c>
      <c r="M1144">
        <v>220</v>
      </c>
      <c r="N1144" t="s">
        <v>3591</v>
      </c>
      <c r="O1144" t="s">
        <v>248</v>
      </c>
      <c r="P1144" t="s">
        <v>300</v>
      </c>
      <c r="Q1144" t="s">
        <v>5166</v>
      </c>
      <c r="R1144" t="s">
        <v>33</v>
      </c>
      <c r="S1144" t="s">
        <v>34</v>
      </c>
      <c r="T1144" t="s">
        <v>34</v>
      </c>
      <c r="U1144" t="s">
        <v>34</v>
      </c>
    </row>
    <row r="1145" spans="1:21" hidden="1" x14ac:dyDescent="0.3">
      <c r="B1145">
        <v>119</v>
      </c>
      <c r="C1145" t="s">
        <v>5167</v>
      </c>
      <c r="D1145">
        <v>1510</v>
      </c>
      <c r="E1145" t="s">
        <v>5168</v>
      </c>
      <c r="F1145" t="s">
        <v>22</v>
      </c>
      <c r="G1145" t="s">
        <v>888</v>
      </c>
      <c r="H1145" t="s">
        <v>5169</v>
      </c>
      <c r="I1145" t="s">
        <v>620</v>
      </c>
      <c r="J1145" t="s">
        <v>72</v>
      </c>
      <c r="K1145" t="s">
        <v>4505</v>
      </c>
      <c r="L1145" t="s">
        <v>5170</v>
      </c>
      <c r="M1145">
        <v>23</v>
      </c>
      <c r="N1145" t="s">
        <v>4499</v>
      </c>
      <c r="O1145" t="s">
        <v>5171</v>
      </c>
      <c r="P1145" t="s">
        <v>77</v>
      </c>
      <c r="Q1145" t="s">
        <v>271</v>
      </c>
      <c r="R1145" t="s">
        <v>79</v>
      </c>
      <c r="S1145" t="s">
        <v>5172</v>
      </c>
      <c r="T1145" t="s">
        <v>34</v>
      </c>
      <c r="U1145" t="s">
        <v>34</v>
      </c>
    </row>
    <row r="1146" spans="1:21" x14ac:dyDescent="0.3">
      <c r="A1146">
        <f>A1145+1</f>
        <v>1</v>
      </c>
      <c r="B1146">
        <v>338</v>
      </c>
      <c r="C1146" t="s">
        <v>5173</v>
      </c>
      <c r="D1146">
        <v>1508</v>
      </c>
      <c r="E1146" t="s">
        <v>1631</v>
      </c>
      <c r="F1146" t="s">
        <v>22</v>
      </c>
      <c r="G1146" t="s">
        <v>652</v>
      </c>
      <c r="H1146" t="s">
        <v>5174</v>
      </c>
      <c r="I1146" t="s">
        <v>253</v>
      </c>
      <c r="J1146" t="s">
        <v>26</v>
      </c>
      <c r="K1146" t="s">
        <v>5175</v>
      </c>
      <c r="L1146" t="s">
        <v>1005</v>
      </c>
      <c r="M1146">
        <v>500</v>
      </c>
      <c r="N1146" t="s">
        <v>3791</v>
      </c>
      <c r="O1146" t="s">
        <v>248</v>
      </c>
      <c r="P1146" t="s">
        <v>114</v>
      </c>
      <c r="Q1146" t="s">
        <v>344</v>
      </c>
      <c r="R1146" t="s">
        <v>33</v>
      </c>
      <c r="S1146" t="s">
        <v>5176</v>
      </c>
      <c r="T1146" t="s">
        <v>1154</v>
      </c>
      <c r="U1146" t="s">
        <v>34</v>
      </c>
    </row>
    <row r="1147" spans="1:21" hidden="1" x14ac:dyDescent="0.3">
      <c r="B1147">
        <v>118</v>
      </c>
      <c r="C1147" t="s">
        <v>5177</v>
      </c>
      <c r="D1147">
        <v>1432</v>
      </c>
      <c r="E1147" t="s">
        <v>1874</v>
      </c>
      <c r="F1147" t="s">
        <v>22</v>
      </c>
      <c r="G1147" t="s">
        <v>1131</v>
      </c>
      <c r="H1147" t="s">
        <v>5174</v>
      </c>
      <c r="I1147" t="s">
        <v>387</v>
      </c>
      <c r="J1147" t="s">
        <v>103</v>
      </c>
      <c r="K1147" t="s">
        <v>5178</v>
      </c>
      <c r="L1147" t="s">
        <v>1049</v>
      </c>
      <c r="M1147">
        <v>220</v>
      </c>
      <c r="N1147" t="s">
        <v>389</v>
      </c>
      <c r="O1147" t="s">
        <v>248</v>
      </c>
      <c r="P1147" t="s">
        <v>139</v>
      </c>
      <c r="Q1147" t="s">
        <v>1050</v>
      </c>
      <c r="R1147" t="s">
        <v>79</v>
      </c>
      <c r="S1147" t="s">
        <v>34</v>
      </c>
      <c r="T1147" t="s">
        <v>34</v>
      </c>
      <c r="U1147" t="s">
        <v>34</v>
      </c>
    </row>
    <row r="1148" spans="1:21" hidden="1" x14ac:dyDescent="0.3">
      <c r="B1148">
        <v>286</v>
      </c>
      <c r="C1148" t="s">
        <v>2685</v>
      </c>
      <c r="D1148">
        <v>1500</v>
      </c>
      <c r="E1148" t="s">
        <v>3300</v>
      </c>
      <c r="F1148" t="s">
        <v>22</v>
      </c>
      <c r="G1148" t="s">
        <v>819</v>
      </c>
      <c r="H1148" t="s">
        <v>5174</v>
      </c>
      <c r="I1148" t="s">
        <v>5179</v>
      </c>
      <c r="J1148" t="s">
        <v>52</v>
      </c>
      <c r="K1148" t="s">
        <v>5035</v>
      </c>
      <c r="L1148" t="s">
        <v>4345</v>
      </c>
      <c r="M1148">
        <v>110</v>
      </c>
      <c r="N1148" t="s">
        <v>389</v>
      </c>
      <c r="O1148" t="s">
        <v>248</v>
      </c>
      <c r="P1148" t="s">
        <v>139</v>
      </c>
      <c r="Q1148" t="s">
        <v>1050</v>
      </c>
      <c r="R1148" t="s">
        <v>79</v>
      </c>
      <c r="S1148" t="s">
        <v>34</v>
      </c>
      <c r="T1148" t="s">
        <v>34</v>
      </c>
      <c r="U1148" t="s">
        <v>34</v>
      </c>
    </row>
    <row r="1149" spans="1:21" hidden="1" x14ac:dyDescent="0.3">
      <c r="B1149">
        <v>115</v>
      </c>
      <c r="C1149" t="s">
        <v>4648</v>
      </c>
      <c r="D1149">
        <v>1480</v>
      </c>
      <c r="E1149" t="s">
        <v>4649</v>
      </c>
      <c r="F1149" t="s">
        <v>22</v>
      </c>
      <c r="G1149" t="s">
        <v>819</v>
      </c>
      <c r="H1149" t="s">
        <v>5180</v>
      </c>
      <c r="I1149" t="s">
        <v>181</v>
      </c>
      <c r="J1149" t="s">
        <v>103</v>
      </c>
      <c r="K1149" t="s">
        <v>5181</v>
      </c>
      <c r="L1149" t="s">
        <v>5182</v>
      </c>
      <c r="M1149">
        <v>138</v>
      </c>
      <c r="N1149" t="s">
        <v>5183</v>
      </c>
      <c r="O1149" t="s">
        <v>5184</v>
      </c>
      <c r="P1149" t="s">
        <v>232</v>
      </c>
      <c r="Q1149" t="s">
        <v>933</v>
      </c>
      <c r="R1149" t="s">
        <v>79</v>
      </c>
      <c r="S1149" t="s">
        <v>34</v>
      </c>
      <c r="T1149" t="s">
        <v>34</v>
      </c>
      <c r="U1149" t="s">
        <v>34</v>
      </c>
    </row>
    <row r="1150" spans="1:21" hidden="1" x14ac:dyDescent="0.3">
      <c r="B1150">
        <v>116</v>
      </c>
      <c r="C1150" t="s">
        <v>5185</v>
      </c>
      <c r="D1150">
        <v>1484</v>
      </c>
      <c r="E1150" t="s">
        <v>122</v>
      </c>
      <c r="F1150" t="s">
        <v>22</v>
      </c>
      <c r="G1150" t="s">
        <v>819</v>
      </c>
      <c r="H1150" t="s">
        <v>5180</v>
      </c>
      <c r="I1150" t="s">
        <v>821</v>
      </c>
      <c r="J1150" t="s">
        <v>103</v>
      </c>
      <c r="K1150" t="s">
        <v>2702</v>
      </c>
      <c r="L1150" t="s">
        <v>2845</v>
      </c>
      <c r="M1150">
        <v>66</v>
      </c>
      <c r="N1150" t="s">
        <v>389</v>
      </c>
      <c r="O1150" t="s">
        <v>276</v>
      </c>
      <c r="P1150" t="s">
        <v>324</v>
      </c>
      <c r="Q1150" t="s">
        <v>1006</v>
      </c>
      <c r="R1150" t="s">
        <v>79</v>
      </c>
      <c r="S1150" t="s">
        <v>34</v>
      </c>
      <c r="T1150" t="s">
        <v>34</v>
      </c>
      <c r="U1150" t="s">
        <v>34</v>
      </c>
    </row>
    <row r="1151" spans="1:21" hidden="1" x14ac:dyDescent="0.3">
      <c r="B1151">
        <v>117</v>
      </c>
      <c r="C1151" t="s">
        <v>5186</v>
      </c>
      <c r="D1151">
        <v>1481</v>
      </c>
      <c r="E1151" t="s">
        <v>1021</v>
      </c>
      <c r="F1151" t="s">
        <v>22</v>
      </c>
      <c r="G1151" t="s">
        <v>819</v>
      </c>
      <c r="H1151" t="s">
        <v>5180</v>
      </c>
      <c r="I1151" t="s">
        <v>124</v>
      </c>
      <c r="J1151" t="s">
        <v>103</v>
      </c>
      <c r="K1151" t="s">
        <v>2702</v>
      </c>
      <c r="L1151" t="s">
        <v>4684</v>
      </c>
      <c r="M1151">
        <v>66</v>
      </c>
      <c r="N1151" t="s">
        <v>389</v>
      </c>
      <c r="O1151" t="s">
        <v>305</v>
      </c>
      <c r="P1151" t="s">
        <v>232</v>
      </c>
      <c r="Q1151" t="s">
        <v>1077</v>
      </c>
      <c r="R1151" t="s">
        <v>79</v>
      </c>
      <c r="S1151" t="s">
        <v>34</v>
      </c>
      <c r="T1151" t="s">
        <v>34</v>
      </c>
      <c r="U1151" t="s">
        <v>34</v>
      </c>
    </row>
    <row r="1152" spans="1:21" hidden="1" x14ac:dyDescent="0.3">
      <c r="B1152">
        <v>140</v>
      </c>
      <c r="C1152" t="s">
        <v>5187</v>
      </c>
      <c r="D1152">
        <v>1482</v>
      </c>
      <c r="E1152" t="s">
        <v>1021</v>
      </c>
      <c r="F1152" t="s">
        <v>22</v>
      </c>
      <c r="G1152" t="s">
        <v>652</v>
      </c>
      <c r="H1152" t="s">
        <v>5180</v>
      </c>
      <c r="I1152" t="s">
        <v>821</v>
      </c>
      <c r="J1152" t="s">
        <v>103</v>
      </c>
      <c r="K1152" t="s">
        <v>189</v>
      </c>
      <c r="L1152" t="s">
        <v>5188</v>
      </c>
      <c r="M1152">
        <v>66</v>
      </c>
      <c r="N1152" t="s">
        <v>389</v>
      </c>
      <c r="O1152" t="s">
        <v>337</v>
      </c>
      <c r="P1152" t="s">
        <v>324</v>
      </c>
      <c r="Q1152" t="s">
        <v>944</v>
      </c>
      <c r="R1152" t="s">
        <v>79</v>
      </c>
      <c r="S1152" t="s">
        <v>5189</v>
      </c>
      <c r="T1152" t="s">
        <v>4374</v>
      </c>
      <c r="U1152" t="s">
        <v>34</v>
      </c>
    </row>
    <row r="1153" spans="2:21" hidden="1" x14ac:dyDescent="0.3">
      <c r="B1153">
        <v>141</v>
      </c>
      <c r="C1153" t="s">
        <v>5190</v>
      </c>
      <c r="D1153">
        <v>1485</v>
      </c>
      <c r="E1153" t="s">
        <v>1021</v>
      </c>
      <c r="F1153" t="s">
        <v>22</v>
      </c>
      <c r="G1153" t="s">
        <v>819</v>
      </c>
      <c r="H1153" t="s">
        <v>5180</v>
      </c>
      <c r="I1153" t="s">
        <v>124</v>
      </c>
      <c r="J1153" t="s">
        <v>103</v>
      </c>
      <c r="K1153" t="s">
        <v>2702</v>
      </c>
      <c r="L1153" t="s">
        <v>5191</v>
      </c>
      <c r="M1153">
        <v>66</v>
      </c>
      <c r="N1153" t="s">
        <v>389</v>
      </c>
      <c r="O1153" t="s">
        <v>337</v>
      </c>
      <c r="P1153" t="s">
        <v>324</v>
      </c>
      <c r="Q1153" t="s">
        <v>944</v>
      </c>
      <c r="R1153" t="s">
        <v>79</v>
      </c>
      <c r="S1153" t="s">
        <v>34</v>
      </c>
      <c r="T1153" t="s">
        <v>34</v>
      </c>
      <c r="U1153" t="s">
        <v>34</v>
      </c>
    </row>
    <row r="1154" spans="2:21" hidden="1" x14ac:dyDescent="0.3">
      <c r="B1154">
        <v>284</v>
      </c>
      <c r="C1154" t="s">
        <v>5192</v>
      </c>
      <c r="D1154">
        <v>1483</v>
      </c>
      <c r="E1154" t="s">
        <v>1021</v>
      </c>
      <c r="F1154" t="s">
        <v>22</v>
      </c>
      <c r="G1154" t="s">
        <v>819</v>
      </c>
      <c r="H1154" t="s">
        <v>5180</v>
      </c>
      <c r="I1154" t="s">
        <v>821</v>
      </c>
      <c r="J1154" t="s">
        <v>103</v>
      </c>
      <c r="K1154" t="s">
        <v>2702</v>
      </c>
      <c r="L1154" t="s">
        <v>5193</v>
      </c>
      <c r="M1154">
        <v>66</v>
      </c>
      <c r="N1154" t="s">
        <v>389</v>
      </c>
      <c r="O1154" t="s">
        <v>138</v>
      </c>
      <c r="P1154" t="s">
        <v>57</v>
      </c>
      <c r="Q1154" t="s">
        <v>58</v>
      </c>
      <c r="R1154" t="s">
        <v>79</v>
      </c>
      <c r="S1154" t="s">
        <v>34</v>
      </c>
      <c r="T1154" t="s">
        <v>34</v>
      </c>
      <c r="U1154" t="s">
        <v>34</v>
      </c>
    </row>
    <row r="1155" spans="2:21" hidden="1" x14ac:dyDescent="0.3">
      <c r="B1155">
        <v>285</v>
      </c>
      <c r="C1155" t="s">
        <v>5194</v>
      </c>
      <c r="D1155">
        <v>1486</v>
      </c>
      <c r="E1155" t="s">
        <v>1021</v>
      </c>
      <c r="F1155" t="s">
        <v>22</v>
      </c>
      <c r="G1155" t="s">
        <v>819</v>
      </c>
      <c r="H1155" t="s">
        <v>5180</v>
      </c>
      <c r="I1155" t="s">
        <v>821</v>
      </c>
      <c r="J1155" t="s">
        <v>103</v>
      </c>
      <c r="K1155" t="s">
        <v>2702</v>
      </c>
      <c r="L1155" t="s">
        <v>5114</v>
      </c>
      <c r="M1155">
        <v>110</v>
      </c>
      <c r="N1155" t="s">
        <v>4499</v>
      </c>
      <c r="O1155" t="s">
        <v>4499</v>
      </c>
      <c r="P1155" t="s">
        <v>96</v>
      </c>
      <c r="Q1155" t="s">
        <v>922</v>
      </c>
      <c r="R1155" t="s">
        <v>98</v>
      </c>
      <c r="S1155" t="s">
        <v>34</v>
      </c>
      <c r="T1155" t="s">
        <v>34</v>
      </c>
      <c r="U1155" t="s">
        <v>34</v>
      </c>
    </row>
    <row r="1156" spans="2:21" hidden="1" x14ac:dyDescent="0.3">
      <c r="B1156">
        <v>114</v>
      </c>
      <c r="C1156" t="s">
        <v>5195</v>
      </c>
      <c r="D1156">
        <v>1478</v>
      </c>
      <c r="E1156" t="s">
        <v>3300</v>
      </c>
      <c r="F1156" t="s">
        <v>22</v>
      </c>
      <c r="G1156" t="s">
        <v>819</v>
      </c>
      <c r="H1156" t="s">
        <v>5196</v>
      </c>
      <c r="I1156" t="s">
        <v>262</v>
      </c>
      <c r="J1156" t="s">
        <v>103</v>
      </c>
      <c r="K1156" t="s">
        <v>5197</v>
      </c>
      <c r="L1156" t="s">
        <v>5198</v>
      </c>
      <c r="M1156">
        <v>220</v>
      </c>
      <c r="N1156" t="s">
        <v>248</v>
      </c>
      <c r="O1156" t="s">
        <v>248</v>
      </c>
      <c r="P1156" t="s">
        <v>114</v>
      </c>
      <c r="Q1156" t="s">
        <v>114</v>
      </c>
      <c r="R1156" t="s">
        <v>33</v>
      </c>
      <c r="S1156" t="s">
        <v>34</v>
      </c>
      <c r="T1156" t="s">
        <v>34</v>
      </c>
      <c r="U1156" t="s">
        <v>34</v>
      </c>
    </row>
    <row r="1157" spans="2:21" hidden="1" x14ac:dyDescent="0.3">
      <c r="B1157">
        <v>113</v>
      </c>
      <c r="C1157" t="s">
        <v>5199</v>
      </c>
      <c r="D1157">
        <v>1463</v>
      </c>
      <c r="E1157" t="s">
        <v>1631</v>
      </c>
      <c r="F1157" t="s">
        <v>22</v>
      </c>
      <c r="G1157" t="s">
        <v>652</v>
      </c>
      <c r="H1157" t="s">
        <v>5200</v>
      </c>
      <c r="I1157" t="s">
        <v>341</v>
      </c>
      <c r="J1157" t="s">
        <v>103</v>
      </c>
      <c r="K1157" t="s">
        <v>5178</v>
      </c>
      <c r="L1157" t="s">
        <v>4630</v>
      </c>
      <c r="M1157">
        <v>220</v>
      </c>
      <c r="N1157" t="s">
        <v>3791</v>
      </c>
      <c r="O1157" t="s">
        <v>2186</v>
      </c>
      <c r="P1157" t="s">
        <v>46</v>
      </c>
      <c r="Q1157" t="s">
        <v>241</v>
      </c>
      <c r="R1157" t="s">
        <v>33</v>
      </c>
      <c r="S1157" t="s">
        <v>5201</v>
      </c>
      <c r="T1157" t="s">
        <v>2901</v>
      </c>
      <c r="U1157" t="s">
        <v>34</v>
      </c>
    </row>
    <row r="1158" spans="2:21" hidden="1" x14ac:dyDescent="0.3">
      <c r="B1158">
        <v>283</v>
      </c>
      <c r="C1158" t="s">
        <v>5202</v>
      </c>
      <c r="D1158">
        <v>1462</v>
      </c>
      <c r="E1158" t="s">
        <v>1631</v>
      </c>
      <c r="F1158" t="s">
        <v>22</v>
      </c>
      <c r="G1158" t="s">
        <v>819</v>
      </c>
      <c r="H1158" t="s">
        <v>5200</v>
      </c>
      <c r="I1158" t="s">
        <v>262</v>
      </c>
      <c r="J1158" t="s">
        <v>103</v>
      </c>
      <c r="K1158" t="s">
        <v>5178</v>
      </c>
      <c r="L1158" t="s">
        <v>4630</v>
      </c>
      <c r="M1158">
        <v>220</v>
      </c>
      <c r="N1158" t="s">
        <v>3791</v>
      </c>
      <c r="O1158" t="s">
        <v>4155</v>
      </c>
      <c r="P1158" t="s">
        <v>46</v>
      </c>
      <c r="Q1158" t="s">
        <v>241</v>
      </c>
      <c r="R1158" t="s">
        <v>33</v>
      </c>
      <c r="S1158" t="s">
        <v>34</v>
      </c>
      <c r="T1158" t="s">
        <v>34</v>
      </c>
      <c r="U1158" t="s">
        <v>34</v>
      </c>
    </row>
    <row r="1159" spans="2:21" hidden="1" x14ac:dyDescent="0.3">
      <c r="B1159">
        <v>112</v>
      </c>
      <c r="C1159" t="s">
        <v>5203</v>
      </c>
      <c r="D1159">
        <v>1461</v>
      </c>
      <c r="E1159" t="s">
        <v>1631</v>
      </c>
      <c r="F1159" t="s">
        <v>22</v>
      </c>
      <c r="G1159" t="s">
        <v>652</v>
      </c>
      <c r="H1159" t="s">
        <v>5200</v>
      </c>
      <c r="I1159" t="s">
        <v>42</v>
      </c>
      <c r="J1159" t="s">
        <v>52</v>
      </c>
      <c r="K1159" t="s">
        <v>361</v>
      </c>
      <c r="L1159" t="s">
        <v>494</v>
      </c>
      <c r="M1159">
        <v>220</v>
      </c>
      <c r="N1159" t="s">
        <v>5204</v>
      </c>
      <c r="O1159" t="s">
        <v>472</v>
      </c>
      <c r="P1159" t="s">
        <v>57</v>
      </c>
      <c r="Q1159" t="s">
        <v>496</v>
      </c>
      <c r="R1159" t="s">
        <v>79</v>
      </c>
      <c r="S1159" t="s">
        <v>5205</v>
      </c>
      <c r="T1159" t="s">
        <v>1173</v>
      </c>
      <c r="U1159" t="s">
        <v>34</v>
      </c>
    </row>
    <row r="1160" spans="2:21" hidden="1" x14ac:dyDescent="0.3">
      <c r="B1160">
        <v>99</v>
      </c>
      <c r="C1160" t="s">
        <v>5206</v>
      </c>
      <c r="D1160">
        <v>1388</v>
      </c>
      <c r="E1160" t="s">
        <v>485</v>
      </c>
      <c r="F1160" t="s">
        <v>22</v>
      </c>
      <c r="G1160" t="s">
        <v>819</v>
      </c>
      <c r="H1160" t="s">
        <v>5207</v>
      </c>
      <c r="I1160" t="s">
        <v>181</v>
      </c>
      <c r="J1160" t="s">
        <v>103</v>
      </c>
      <c r="K1160" t="s">
        <v>4965</v>
      </c>
      <c r="L1160" t="s">
        <v>4754</v>
      </c>
      <c r="M1160">
        <v>23</v>
      </c>
      <c r="N1160" t="s">
        <v>55</v>
      </c>
      <c r="O1160" t="s">
        <v>1100</v>
      </c>
      <c r="P1160" t="s">
        <v>139</v>
      </c>
      <c r="Q1160" t="s">
        <v>442</v>
      </c>
      <c r="R1160" t="s">
        <v>79</v>
      </c>
      <c r="S1160" t="s">
        <v>34</v>
      </c>
      <c r="T1160" t="s">
        <v>34</v>
      </c>
      <c r="U1160" t="s">
        <v>34</v>
      </c>
    </row>
    <row r="1161" spans="2:21" hidden="1" x14ac:dyDescent="0.3">
      <c r="B1161">
        <v>100</v>
      </c>
      <c r="C1161" t="s">
        <v>5208</v>
      </c>
      <c r="D1161">
        <v>1385</v>
      </c>
      <c r="E1161" t="s">
        <v>3147</v>
      </c>
      <c r="F1161" t="s">
        <v>22</v>
      </c>
      <c r="G1161" t="s">
        <v>2265</v>
      </c>
      <c r="H1161" t="s">
        <v>5207</v>
      </c>
      <c r="I1161" t="s">
        <v>181</v>
      </c>
      <c r="J1161" t="s">
        <v>103</v>
      </c>
      <c r="K1161" t="s">
        <v>5005</v>
      </c>
      <c r="L1161" t="s">
        <v>280</v>
      </c>
      <c r="M1161">
        <v>66</v>
      </c>
      <c r="N1161" t="s">
        <v>5209</v>
      </c>
      <c r="O1161" t="s">
        <v>633</v>
      </c>
      <c r="P1161" t="s">
        <v>139</v>
      </c>
      <c r="Q1161" t="s">
        <v>442</v>
      </c>
      <c r="R1161" t="s">
        <v>79</v>
      </c>
      <c r="S1161" t="s">
        <v>5210</v>
      </c>
      <c r="T1161" t="s">
        <v>34</v>
      </c>
      <c r="U1161" t="s">
        <v>34</v>
      </c>
    </row>
    <row r="1162" spans="2:21" hidden="1" x14ac:dyDescent="0.3">
      <c r="B1162">
        <v>101</v>
      </c>
      <c r="C1162" t="s">
        <v>5211</v>
      </c>
      <c r="D1162">
        <v>1389</v>
      </c>
      <c r="E1162" t="s">
        <v>485</v>
      </c>
      <c r="F1162" t="s">
        <v>22</v>
      </c>
      <c r="G1162" t="s">
        <v>36</v>
      </c>
      <c r="H1162" t="s">
        <v>5207</v>
      </c>
      <c r="I1162" t="s">
        <v>181</v>
      </c>
      <c r="J1162" t="s">
        <v>103</v>
      </c>
      <c r="K1162" t="s">
        <v>5212</v>
      </c>
      <c r="L1162" t="s">
        <v>5213</v>
      </c>
      <c r="M1162">
        <v>23</v>
      </c>
      <c r="N1162" t="s">
        <v>29</v>
      </c>
      <c r="O1162" t="s">
        <v>248</v>
      </c>
      <c r="P1162" t="s">
        <v>114</v>
      </c>
      <c r="Q1162" t="s">
        <v>2386</v>
      </c>
      <c r="R1162" t="s">
        <v>79</v>
      </c>
      <c r="S1162" t="s">
        <v>34</v>
      </c>
      <c r="T1162" t="s">
        <v>34</v>
      </c>
      <c r="U1162" t="s">
        <v>34</v>
      </c>
    </row>
    <row r="1163" spans="2:21" hidden="1" x14ac:dyDescent="0.3">
      <c r="B1163">
        <v>102</v>
      </c>
      <c r="C1163" t="s">
        <v>5214</v>
      </c>
      <c r="D1163">
        <v>1387</v>
      </c>
      <c r="E1163" t="s">
        <v>485</v>
      </c>
      <c r="F1163" t="s">
        <v>22</v>
      </c>
      <c r="G1163" t="s">
        <v>36</v>
      </c>
      <c r="H1163" t="s">
        <v>5207</v>
      </c>
      <c r="I1163" t="s">
        <v>181</v>
      </c>
      <c r="J1163" t="s">
        <v>103</v>
      </c>
      <c r="K1163" t="s">
        <v>5212</v>
      </c>
      <c r="L1163" t="s">
        <v>5213</v>
      </c>
      <c r="M1163">
        <v>23</v>
      </c>
      <c r="N1163" t="s">
        <v>29</v>
      </c>
      <c r="O1163" t="s">
        <v>248</v>
      </c>
      <c r="P1163" t="s">
        <v>114</v>
      </c>
      <c r="Q1163" t="s">
        <v>2386</v>
      </c>
      <c r="R1163" t="s">
        <v>79</v>
      </c>
      <c r="S1163" t="s">
        <v>34</v>
      </c>
      <c r="T1163" t="s">
        <v>34</v>
      </c>
      <c r="U1163" t="s">
        <v>34</v>
      </c>
    </row>
    <row r="1164" spans="2:21" hidden="1" x14ac:dyDescent="0.3">
      <c r="B1164">
        <v>103</v>
      </c>
      <c r="C1164" t="s">
        <v>5215</v>
      </c>
      <c r="D1164">
        <v>1386</v>
      </c>
      <c r="E1164" t="s">
        <v>5216</v>
      </c>
      <c r="F1164" t="s">
        <v>22</v>
      </c>
      <c r="G1164" t="s">
        <v>819</v>
      </c>
      <c r="H1164" t="s">
        <v>5207</v>
      </c>
      <c r="I1164" t="s">
        <v>253</v>
      </c>
      <c r="J1164" t="s">
        <v>1245</v>
      </c>
      <c r="K1164" t="s">
        <v>5217</v>
      </c>
      <c r="L1164" t="s">
        <v>5218</v>
      </c>
      <c r="M1164">
        <v>154</v>
      </c>
      <c r="N1164" t="s">
        <v>633</v>
      </c>
      <c r="O1164" t="s">
        <v>248</v>
      </c>
      <c r="P1164" t="s">
        <v>57</v>
      </c>
      <c r="Q1164" t="s">
        <v>763</v>
      </c>
      <c r="R1164" t="s">
        <v>79</v>
      </c>
      <c r="S1164" t="s">
        <v>34</v>
      </c>
      <c r="T1164" t="s">
        <v>34</v>
      </c>
      <c r="U1164" t="s">
        <v>34</v>
      </c>
    </row>
    <row r="1165" spans="2:21" hidden="1" x14ac:dyDescent="0.3">
      <c r="B1165">
        <v>45</v>
      </c>
      <c r="C1165" t="s">
        <v>5219</v>
      </c>
      <c r="D1165">
        <v>1465</v>
      </c>
      <c r="E1165" t="s">
        <v>1587</v>
      </c>
      <c r="F1165" t="s">
        <v>88</v>
      </c>
      <c r="G1165" t="s">
        <v>36</v>
      </c>
      <c r="H1165" t="s">
        <v>5220</v>
      </c>
      <c r="I1165" t="s">
        <v>181</v>
      </c>
      <c r="J1165" t="s">
        <v>103</v>
      </c>
      <c r="K1165" t="s">
        <v>3306</v>
      </c>
      <c r="L1165" t="s">
        <v>5221</v>
      </c>
      <c r="M1165">
        <v>23</v>
      </c>
      <c r="N1165" t="s">
        <v>4499</v>
      </c>
      <c r="O1165" t="s">
        <v>4499</v>
      </c>
      <c r="P1165" t="s">
        <v>114</v>
      </c>
      <c r="Q1165" t="s">
        <v>740</v>
      </c>
      <c r="R1165" t="s">
        <v>98</v>
      </c>
      <c r="S1165" t="s">
        <v>34</v>
      </c>
      <c r="T1165" t="s">
        <v>34</v>
      </c>
      <c r="U1165" t="s">
        <v>34</v>
      </c>
    </row>
    <row r="1166" spans="2:21" hidden="1" x14ac:dyDescent="0.3">
      <c r="B1166">
        <v>364</v>
      </c>
      <c r="C1166" t="s">
        <v>5222</v>
      </c>
      <c r="D1166">
        <v>1464</v>
      </c>
      <c r="E1166" t="s">
        <v>1587</v>
      </c>
      <c r="F1166" t="s">
        <v>88</v>
      </c>
      <c r="G1166" t="s">
        <v>36</v>
      </c>
      <c r="H1166" t="s">
        <v>5220</v>
      </c>
      <c r="I1166" t="s">
        <v>181</v>
      </c>
      <c r="J1166" t="s">
        <v>103</v>
      </c>
      <c r="K1166" t="s">
        <v>3306</v>
      </c>
      <c r="L1166" t="s">
        <v>5223</v>
      </c>
      <c r="M1166">
        <v>23</v>
      </c>
      <c r="N1166" t="s">
        <v>4499</v>
      </c>
      <c r="O1166" t="s">
        <v>4499</v>
      </c>
      <c r="P1166" t="s">
        <v>114</v>
      </c>
      <c r="Q1166" t="s">
        <v>344</v>
      </c>
      <c r="R1166" t="s">
        <v>98</v>
      </c>
      <c r="S1166" t="s">
        <v>34</v>
      </c>
      <c r="T1166" t="s">
        <v>34</v>
      </c>
      <c r="U1166" t="s">
        <v>34</v>
      </c>
    </row>
    <row r="1167" spans="2:21" hidden="1" x14ac:dyDescent="0.3">
      <c r="B1167">
        <v>70</v>
      </c>
      <c r="C1167" t="s">
        <v>5224</v>
      </c>
      <c r="D1167">
        <v>993</v>
      </c>
      <c r="E1167" t="s">
        <v>5225</v>
      </c>
      <c r="F1167" t="s">
        <v>22</v>
      </c>
      <c r="G1167" t="s">
        <v>2265</v>
      </c>
      <c r="H1167" t="s">
        <v>5226</v>
      </c>
      <c r="I1167" t="s">
        <v>5227</v>
      </c>
      <c r="J1167" t="s">
        <v>52</v>
      </c>
      <c r="K1167" t="s">
        <v>5083</v>
      </c>
      <c r="L1167" t="s">
        <v>5031</v>
      </c>
      <c r="M1167">
        <v>110</v>
      </c>
      <c r="N1167" t="s">
        <v>1122</v>
      </c>
      <c r="O1167" t="s">
        <v>566</v>
      </c>
      <c r="P1167" t="s">
        <v>139</v>
      </c>
      <c r="Q1167" t="s">
        <v>1050</v>
      </c>
      <c r="R1167" t="s">
        <v>79</v>
      </c>
      <c r="S1167" t="s">
        <v>5228</v>
      </c>
      <c r="T1167" t="s">
        <v>34</v>
      </c>
      <c r="U1167" t="s">
        <v>34</v>
      </c>
    </row>
    <row r="1168" spans="2:21" hidden="1" x14ac:dyDescent="0.3">
      <c r="B1168">
        <v>107</v>
      </c>
      <c r="C1168" t="s">
        <v>5229</v>
      </c>
      <c r="D1168">
        <v>1433</v>
      </c>
      <c r="E1168" t="s">
        <v>2089</v>
      </c>
      <c r="F1168" t="s">
        <v>22</v>
      </c>
      <c r="G1168" t="s">
        <v>1131</v>
      </c>
      <c r="H1168" t="s">
        <v>5230</v>
      </c>
      <c r="I1168" t="s">
        <v>5231</v>
      </c>
      <c r="J1168" t="s">
        <v>52</v>
      </c>
      <c r="K1168" t="s">
        <v>2813</v>
      </c>
      <c r="L1168" t="s">
        <v>1239</v>
      </c>
      <c r="M1168">
        <v>220</v>
      </c>
      <c r="N1168" t="s">
        <v>248</v>
      </c>
      <c r="O1168" t="s">
        <v>248</v>
      </c>
      <c r="P1168" t="s">
        <v>232</v>
      </c>
      <c r="Q1168" t="s">
        <v>2924</v>
      </c>
      <c r="R1168" t="s">
        <v>79</v>
      </c>
      <c r="S1168" t="s">
        <v>34</v>
      </c>
      <c r="T1168" t="s">
        <v>34</v>
      </c>
      <c r="U1168" t="s">
        <v>34</v>
      </c>
    </row>
    <row r="1169" spans="2:21" hidden="1" x14ac:dyDescent="0.3">
      <c r="B1169">
        <v>108</v>
      </c>
      <c r="C1169" t="s">
        <v>5232</v>
      </c>
      <c r="D1169">
        <v>1434</v>
      </c>
      <c r="E1169" t="s">
        <v>1874</v>
      </c>
      <c r="F1169" t="s">
        <v>22</v>
      </c>
      <c r="G1169" t="s">
        <v>1079</v>
      </c>
      <c r="H1169" t="s">
        <v>5233</v>
      </c>
      <c r="I1169" t="s">
        <v>387</v>
      </c>
      <c r="J1169" t="s">
        <v>103</v>
      </c>
      <c r="K1169" t="s">
        <v>5178</v>
      </c>
      <c r="L1169" t="s">
        <v>1179</v>
      </c>
      <c r="M1169">
        <v>220</v>
      </c>
      <c r="N1169" t="s">
        <v>137</v>
      </c>
      <c r="O1169" t="s">
        <v>248</v>
      </c>
      <c r="P1169" t="s">
        <v>139</v>
      </c>
      <c r="Q1169" t="s">
        <v>442</v>
      </c>
      <c r="R1169" t="s">
        <v>79</v>
      </c>
      <c r="S1169" t="s">
        <v>34</v>
      </c>
      <c r="T1169" t="s">
        <v>34</v>
      </c>
      <c r="U1169" t="s">
        <v>34</v>
      </c>
    </row>
    <row r="1170" spans="2:21" hidden="1" x14ac:dyDescent="0.3">
      <c r="B1170">
        <v>31</v>
      </c>
      <c r="C1170" t="s">
        <v>5234</v>
      </c>
      <c r="D1170">
        <v>1430</v>
      </c>
      <c r="E1170" t="s">
        <v>4827</v>
      </c>
      <c r="F1170" t="s">
        <v>88</v>
      </c>
      <c r="G1170" t="s">
        <v>819</v>
      </c>
      <c r="H1170" t="s">
        <v>5235</v>
      </c>
      <c r="I1170" t="s">
        <v>181</v>
      </c>
      <c r="J1170" t="s">
        <v>103</v>
      </c>
      <c r="K1170" t="s">
        <v>4474</v>
      </c>
      <c r="L1170" t="s">
        <v>5236</v>
      </c>
      <c r="M1170">
        <v>23</v>
      </c>
      <c r="N1170" t="s">
        <v>4499</v>
      </c>
      <c r="O1170" t="s">
        <v>4499</v>
      </c>
      <c r="P1170" t="s">
        <v>202</v>
      </c>
      <c r="Q1170" t="s">
        <v>1932</v>
      </c>
      <c r="R1170" t="s">
        <v>98</v>
      </c>
      <c r="S1170" t="s">
        <v>34</v>
      </c>
      <c r="T1170" t="s">
        <v>34</v>
      </c>
      <c r="U1170" t="s">
        <v>34</v>
      </c>
    </row>
    <row r="1171" spans="2:21" hidden="1" x14ac:dyDescent="0.3">
      <c r="B1171">
        <v>32</v>
      </c>
      <c r="C1171" t="s">
        <v>5237</v>
      </c>
      <c r="D1171">
        <v>1428</v>
      </c>
      <c r="E1171" t="s">
        <v>4827</v>
      </c>
      <c r="F1171" t="s">
        <v>88</v>
      </c>
      <c r="G1171" t="s">
        <v>888</v>
      </c>
      <c r="H1171" t="s">
        <v>5235</v>
      </c>
      <c r="I1171" t="s">
        <v>2522</v>
      </c>
      <c r="J1171" t="s">
        <v>103</v>
      </c>
      <c r="K1171" t="s">
        <v>4014</v>
      </c>
      <c r="L1171" t="s">
        <v>5238</v>
      </c>
      <c r="M1171">
        <v>23</v>
      </c>
      <c r="N1171" t="s">
        <v>4499</v>
      </c>
      <c r="O1171" t="s">
        <v>4499</v>
      </c>
      <c r="P1171" t="s">
        <v>202</v>
      </c>
      <c r="Q1171" t="s">
        <v>5239</v>
      </c>
      <c r="R1171" t="s">
        <v>98</v>
      </c>
      <c r="S1171" t="s">
        <v>34</v>
      </c>
      <c r="T1171" t="s">
        <v>34</v>
      </c>
      <c r="U1171" t="s">
        <v>34</v>
      </c>
    </row>
    <row r="1172" spans="2:21" hidden="1" x14ac:dyDescent="0.3">
      <c r="B1172">
        <v>33</v>
      </c>
      <c r="C1172" t="s">
        <v>5240</v>
      </c>
      <c r="D1172">
        <v>1429</v>
      </c>
      <c r="E1172" t="s">
        <v>4827</v>
      </c>
      <c r="F1172" t="s">
        <v>88</v>
      </c>
      <c r="G1172" t="s">
        <v>888</v>
      </c>
      <c r="H1172" t="s">
        <v>5235</v>
      </c>
      <c r="I1172" t="s">
        <v>181</v>
      </c>
      <c r="J1172" t="s">
        <v>103</v>
      </c>
      <c r="K1172" t="s">
        <v>4474</v>
      </c>
      <c r="L1172" t="s">
        <v>5241</v>
      </c>
      <c r="M1172">
        <v>23</v>
      </c>
      <c r="N1172" t="s">
        <v>4499</v>
      </c>
      <c r="O1172" t="s">
        <v>4499</v>
      </c>
      <c r="P1172" t="s">
        <v>202</v>
      </c>
      <c r="Q1172" t="s">
        <v>202</v>
      </c>
      <c r="R1172" t="s">
        <v>98</v>
      </c>
      <c r="S1172" t="s">
        <v>34</v>
      </c>
      <c r="T1172" t="s">
        <v>34</v>
      </c>
      <c r="U1172" t="s">
        <v>34</v>
      </c>
    </row>
    <row r="1173" spans="2:21" hidden="1" x14ac:dyDescent="0.3">
      <c r="B1173">
        <v>34</v>
      </c>
      <c r="C1173" t="s">
        <v>5242</v>
      </c>
      <c r="D1173">
        <v>1431</v>
      </c>
      <c r="E1173" t="s">
        <v>4827</v>
      </c>
      <c r="F1173" t="s">
        <v>88</v>
      </c>
      <c r="G1173" t="s">
        <v>888</v>
      </c>
      <c r="H1173" t="s">
        <v>5235</v>
      </c>
      <c r="I1173" t="s">
        <v>181</v>
      </c>
      <c r="J1173" t="s">
        <v>103</v>
      </c>
      <c r="K1173" t="s">
        <v>4474</v>
      </c>
      <c r="L1173" t="s">
        <v>5243</v>
      </c>
      <c r="M1173">
        <v>23</v>
      </c>
      <c r="N1173" t="s">
        <v>4499</v>
      </c>
      <c r="O1173" t="s">
        <v>4499</v>
      </c>
      <c r="P1173" t="s">
        <v>46</v>
      </c>
      <c r="Q1173" t="s">
        <v>241</v>
      </c>
      <c r="R1173" t="s">
        <v>98</v>
      </c>
      <c r="S1173" t="s">
        <v>34</v>
      </c>
      <c r="T1173" t="s">
        <v>34</v>
      </c>
      <c r="U1173" t="s">
        <v>34</v>
      </c>
    </row>
    <row r="1174" spans="2:21" hidden="1" x14ac:dyDescent="0.3">
      <c r="B1174">
        <v>106</v>
      </c>
      <c r="C1174" t="s">
        <v>5244</v>
      </c>
      <c r="D1174">
        <v>1422</v>
      </c>
      <c r="E1174" t="s">
        <v>5245</v>
      </c>
      <c r="F1174" t="s">
        <v>22</v>
      </c>
      <c r="G1174" t="s">
        <v>888</v>
      </c>
      <c r="H1174" t="s">
        <v>5246</v>
      </c>
      <c r="I1174" t="s">
        <v>181</v>
      </c>
      <c r="J1174" t="s">
        <v>103</v>
      </c>
      <c r="K1174" t="s">
        <v>5247</v>
      </c>
      <c r="L1174" t="s">
        <v>5248</v>
      </c>
      <c r="M1174">
        <v>15</v>
      </c>
      <c r="N1174" t="s">
        <v>5183</v>
      </c>
      <c r="O1174" t="s">
        <v>5249</v>
      </c>
      <c r="P1174" t="s">
        <v>232</v>
      </c>
      <c r="Q1174" t="s">
        <v>933</v>
      </c>
      <c r="R1174" t="s">
        <v>79</v>
      </c>
      <c r="S1174" t="s">
        <v>5250</v>
      </c>
      <c r="T1174" t="s">
        <v>34</v>
      </c>
      <c r="U1174" t="s">
        <v>34</v>
      </c>
    </row>
    <row r="1175" spans="2:21" hidden="1" x14ac:dyDescent="0.3">
      <c r="B1175">
        <v>282</v>
      </c>
      <c r="C1175" t="s">
        <v>5251</v>
      </c>
      <c r="D1175">
        <v>1423</v>
      </c>
      <c r="E1175" t="s">
        <v>5252</v>
      </c>
      <c r="F1175" t="s">
        <v>22</v>
      </c>
      <c r="G1175" t="s">
        <v>819</v>
      </c>
      <c r="H1175" t="s">
        <v>5246</v>
      </c>
      <c r="I1175" t="s">
        <v>181</v>
      </c>
      <c r="J1175" t="s">
        <v>103</v>
      </c>
      <c r="K1175" t="s">
        <v>5247</v>
      </c>
      <c r="L1175" t="s">
        <v>5248</v>
      </c>
      <c r="M1175">
        <v>15</v>
      </c>
      <c r="N1175" t="s">
        <v>5253</v>
      </c>
      <c r="O1175" t="s">
        <v>616</v>
      </c>
      <c r="P1175" t="s">
        <v>232</v>
      </c>
      <c r="Q1175" t="s">
        <v>933</v>
      </c>
      <c r="R1175" t="s">
        <v>79</v>
      </c>
      <c r="S1175" t="s">
        <v>34</v>
      </c>
      <c r="T1175" t="s">
        <v>34</v>
      </c>
      <c r="U1175" t="s">
        <v>34</v>
      </c>
    </row>
    <row r="1176" spans="2:21" hidden="1" x14ac:dyDescent="0.3">
      <c r="B1176">
        <v>104</v>
      </c>
      <c r="C1176" t="s">
        <v>5202</v>
      </c>
      <c r="D1176">
        <v>1409</v>
      </c>
      <c r="E1176" t="s">
        <v>485</v>
      </c>
      <c r="F1176" t="s">
        <v>22</v>
      </c>
      <c r="G1176" t="s">
        <v>652</v>
      </c>
      <c r="H1176" t="s">
        <v>5254</v>
      </c>
      <c r="I1176" t="s">
        <v>42</v>
      </c>
      <c r="J1176" t="s">
        <v>103</v>
      </c>
      <c r="K1176" t="s">
        <v>5217</v>
      </c>
      <c r="L1176" t="s">
        <v>4630</v>
      </c>
      <c r="M1176">
        <v>220</v>
      </c>
      <c r="N1176" t="s">
        <v>5255</v>
      </c>
      <c r="O1176" t="s">
        <v>248</v>
      </c>
      <c r="P1176" t="s">
        <v>46</v>
      </c>
      <c r="Q1176" t="s">
        <v>241</v>
      </c>
      <c r="R1176" t="s">
        <v>33</v>
      </c>
      <c r="S1176" t="s">
        <v>5256</v>
      </c>
      <c r="T1176" t="s">
        <v>2901</v>
      </c>
      <c r="U1176" t="s">
        <v>34</v>
      </c>
    </row>
    <row r="1177" spans="2:21" hidden="1" x14ac:dyDescent="0.3">
      <c r="B1177">
        <v>105</v>
      </c>
      <c r="C1177" t="s">
        <v>5257</v>
      </c>
      <c r="D1177">
        <v>1410</v>
      </c>
      <c r="E1177" t="s">
        <v>485</v>
      </c>
      <c r="F1177" t="s">
        <v>22</v>
      </c>
      <c r="G1177" t="s">
        <v>36</v>
      </c>
      <c r="H1177" t="s">
        <v>5254</v>
      </c>
      <c r="I1177" t="s">
        <v>42</v>
      </c>
      <c r="J1177" t="s">
        <v>103</v>
      </c>
      <c r="K1177" t="s">
        <v>3596</v>
      </c>
      <c r="L1177" t="s">
        <v>5258</v>
      </c>
      <c r="M1177">
        <v>220</v>
      </c>
      <c r="N1177" t="s">
        <v>63</v>
      </c>
      <c r="O1177" t="s">
        <v>248</v>
      </c>
      <c r="P1177" t="s">
        <v>46</v>
      </c>
      <c r="Q1177" t="s">
        <v>120</v>
      </c>
      <c r="R1177" t="s">
        <v>33</v>
      </c>
      <c r="S1177" t="s">
        <v>34</v>
      </c>
      <c r="T1177" t="s">
        <v>34</v>
      </c>
      <c r="U1177" t="s">
        <v>34</v>
      </c>
    </row>
    <row r="1178" spans="2:21" hidden="1" x14ac:dyDescent="0.3">
      <c r="B1178">
        <v>125</v>
      </c>
      <c r="C1178" t="s">
        <v>5259</v>
      </c>
      <c r="D1178">
        <v>1616</v>
      </c>
      <c r="E1178" t="s">
        <v>3147</v>
      </c>
      <c r="F1178" t="s">
        <v>22</v>
      </c>
      <c r="G1178" t="s">
        <v>819</v>
      </c>
      <c r="H1178" t="s">
        <v>5260</v>
      </c>
      <c r="I1178" t="s">
        <v>990</v>
      </c>
      <c r="J1178" t="s">
        <v>52</v>
      </c>
      <c r="K1178" t="s">
        <v>5261</v>
      </c>
      <c r="L1178" t="s">
        <v>2091</v>
      </c>
      <c r="M1178">
        <v>110</v>
      </c>
      <c r="N1178" t="s">
        <v>5262</v>
      </c>
      <c r="O1178" t="s">
        <v>128</v>
      </c>
      <c r="P1178" t="s">
        <v>77</v>
      </c>
      <c r="Q1178" t="s">
        <v>1140</v>
      </c>
      <c r="R1178" t="s">
        <v>79</v>
      </c>
      <c r="S1178" t="s">
        <v>34</v>
      </c>
      <c r="T1178" t="s">
        <v>34</v>
      </c>
      <c r="U1178" t="s">
        <v>34</v>
      </c>
    </row>
    <row r="1179" spans="2:21" hidden="1" x14ac:dyDescent="0.3">
      <c r="B1179">
        <v>121</v>
      </c>
      <c r="C1179" t="s">
        <v>5263</v>
      </c>
      <c r="D1179">
        <v>1520</v>
      </c>
      <c r="E1179" t="s">
        <v>1587</v>
      </c>
      <c r="F1179" t="s">
        <v>22</v>
      </c>
      <c r="G1179" t="s">
        <v>819</v>
      </c>
      <c r="H1179" t="s">
        <v>5264</v>
      </c>
      <c r="I1179" t="s">
        <v>181</v>
      </c>
      <c r="J1179" t="s">
        <v>103</v>
      </c>
      <c r="K1179" t="s">
        <v>5005</v>
      </c>
      <c r="L1179" t="s">
        <v>5265</v>
      </c>
      <c r="M1179">
        <v>23</v>
      </c>
      <c r="N1179" t="s">
        <v>4499</v>
      </c>
      <c r="O1179" t="s">
        <v>4499</v>
      </c>
      <c r="P1179" t="s">
        <v>114</v>
      </c>
      <c r="Q1179" t="s">
        <v>114</v>
      </c>
      <c r="R1179" t="s">
        <v>79</v>
      </c>
      <c r="S1179" t="s">
        <v>34</v>
      </c>
      <c r="T1179" t="s">
        <v>34</v>
      </c>
      <c r="U1179" t="s">
        <v>34</v>
      </c>
    </row>
    <row r="1180" spans="2:21" hidden="1" x14ac:dyDescent="0.3">
      <c r="B1180">
        <v>37</v>
      </c>
      <c r="C1180" t="s">
        <v>5266</v>
      </c>
      <c r="D1180">
        <v>1516</v>
      </c>
      <c r="E1180" t="s">
        <v>1587</v>
      </c>
      <c r="F1180" t="s">
        <v>88</v>
      </c>
      <c r="G1180" t="s">
        <v>819</v>
      </c>
      <c r="H1180" t="s">
        <v>5264</v>
      </c>
      <c r="I1180" t="s">
        <v>181</v>
      </c>
      <c r="J1180" t="s">
        <v>103</v>
      </c>
      <c r="K1180" t="s">
        <v>5005</v>
      </c>
      <c r="L1180" t="s">
        <v>5267</v>
      </c>
      <c r="M1180">
        <v>220</v>
      </c>
      <c r="N1180" t="s">
        <v>4499</v>
      </c>
      <c r="O1180" t="s">
        <v>4499</v>
      </c>
      <c r="P1180" t="s">
        <v>46</v>
      </c>
      <c r="Q1180" t="s">
        <v>397</v>
      </c>
      <c r="R1180" t="s">
        <v>98</v>
      </c>
      <c r="S1180" t="s">
        <v>34</v>
      </c>
      <c r="T1180" t="s">
        <v>34</v>
      </c>
      <c r="U1180" t="s">
        <v>34</v>
      </c>
    </row>
    <row r="1181" spans="2:21" hidden="1" x14ac:dyDescent="0.3">
      <c r="B1181">
        <v>38</v>
      </c>
      <c r="C1181" t="s">
        <v>5268</v>
      </c>
      <c r="D1181">
        <v>1517</v>
      </c>
      <c r="E1181" t="s">
        <v>1587</v>
      </c>
      <c r="F1181" t="s">
        <v>88</v>
      </c>
      <c r="G1181" t="s">
        <v>36</v>
      </c>
      <c r="H1181" t="s">
        <v>5264</v>
      </c>
      <c r="I1181" t="s">
        <v>181</v>
      </c>
      <c r="J1181" t="s">
        <v>103</v>
      </c>
      <c r="K1181" t="s">
        <v>5005</v>
      </c>
      <c r="L1181" t="s">
        <v>5269</v>
      </c>
      <c r="M1181">
        <v>23</v>
      </c>
      <c r="N1181" t="s">
        <v>4499</v>
      </c>
      <c r="O1181" t="s">
        <v>4499</v>
      </c>
      <c r="P1181" t="s">
        <v>114</v>
      </c>
      <c r="Q1181" t="s">
        <v>168</v>
      </c>
      <c r="R1181" t="s">
        <v>98</v>
      </c>
      <c r="S1181" t="s">
        <v>34</v>
      </c>
      <c r="T1181" t="s">
        <v>34</v>
      </c>
      <c r="U1181" t="s">
        <v>34</v>
      </c>
    </row>
    <row r="1182" spans="2:21" hidden="1" x14ac:dyDescent="0.3">
      <c r="B1182">
        <v>39</v>
      </c>
      <c r="C1182" t="s">
        <v>5270</v>
      </c>
      <c r="D1182">
        <v>1518</v>
      </c>
      <c r="E1182" t="s">
        <v>1587</v>
      </c>
      <c r="F1182" t="s">
        <v>88</v>
      </c>
      <c r="G1182" t="s">
        <v>36</v>
      </c>
      <c r="H1182" t="s">
        <v>5264</v>
      </c>
      <c r="I1182" t="s">
        <v>181</v>
      </c>
      <c r="J1182" t="s">
        <v>103</v>
      </c>
      <c r="K1182" t="s">
        <v>5005</v>
      </c>
      <c r="L1182" t="s">
        <v>5271</v>
      </c>
      <c r="M1182">
        <v>66</v>
      </c>
      <c r="N1182" t="s">
        <v>4499</v>
      </c>
      <c r="O1182" t="s">
        <v>4499</v>
      </c>
      <c r="P1182" t="s">
        <v>114</v>
      </c>
      <c r="Q1182" t="s">
        <v>114</v>
      </c>
      <c r="R1182" t="s">
        <v>98</v>
      </c>
      <c r="S1182" t="s">
        <v>34</v>
      </c>
      <c r="T1182" t="s">
        <v>34</v>
      </c>
      <c r="U1182" t="s">
        <v>34</v>
      </c>
    </row>
    <row r="1183" spans="2:21" hidden="1" x14ac:dyDescent="0.3">
      <c r="B1183">
        <v>40</v>
      </c>
      <c r="C1183" t="s">
        <v>5272</v>
      </c>
      <c r="D1183">
        <v>1519</v>
      </c>
      <c r="E1183" t="s">
        <v>485</v>
      </c>
      <c r="F1183" t="s">
        <v>88</v>
      </c>
      <c r="G1183" t="s">
        <v>819</v>
      </c>
      <c r="H1183" t="s">
        <v>5264</v>
      </c>
      <c r="I1183" t="s">
        <v>181</v>
      </c>
      <c r="J1183" t="s">
        <v>103</v>
      </c>
      <c r="K1183" t="s">
        <v>349</v>
      </c>
      <c r="L1183" t="s">
        <v>5273</v>
      </c>
      <c r="M1183">
        <v>66</v>
      </c>
      <c r="N1183" t="s">
        <v>4499</v>
      </c>
      <c r="O1183" t="s">
        <v>4499</v>
      </c>
      <c r="P1183" t="s">
        <v>31</v>
      </c>
      <c r="Q1183" t="s">
        <v>32</v>
      </c>
      <c r="R1183" t="s">
        <v>98</v>
      </c>
      <c r="S1183" t="s">
        <v>34</v>
      </c>
      <c r="T1183" t="s">
        <v>34</v>
      </c>
      <c r="U1183" t="s">
        <v>34</v>
      </c>
    </row>
    <row r="1184" spans="2:21" hidden="1" x14ac:dyDescent="0.3">
      <c r="B1184">
        <v>41</v>
      </c>
      <c r="C1184" t="s">
        <v>5274</v>
      </c>
      <c r="D1184">
        <v>1521</v>
      </c>
      <c r="E1184" t="s">
        <v>5275</v>
      </c>
      <c r="F1184" t="s">
        <v>88</v>
      </c>
      <c r="G1184" t="s">
        <v>888</v>
      </c>
      <c r="H1184" t="s">
        <v>5264</v>
      </c>
      <c r="I1184" t="s">
        <v>4515</v>
      </c>
      <c r="J1184" t="s">
        <v>681</v>
      </c>
      <c r="K1184" t="s">
        <v>5276</v>
      </c>
      <c r="L1184" t="s">
        <v>5277</v>
      </c>
      <c r="M1184">
        <v>23</v>
      </c>
      <c r="N1184" t="s">
        <v>4499</v>
      </c>
      <c r="O1184" t="s">
        <v>4499</v>
      </c>
      <c r="P1184" t="s">
        <v>139</v>
      </c>
      <c r="Q1184" t="s">
        <v>287</v>
      </c>
      <c r="R1184" t="s">
        <v>98</v>
      </c>
      <c r="S1184" t="s">
        <v>34</v>
      </c>
      <c r="T1184" t="s">
        <v>34</v>
      </c>
      <c r="U1184" t="s">
        <v>34</v>
      </c>
    </row>
    <row r="1185" spans="2:21" hidden="1" x14ac:dyDescent="0.3">
      <c r="B1185">
        <v>365</v>
      </c>
      <c r="C1185" t="s">
        <v>5278</v>
      </c>
      <c r="D1185">
        <v>1465</v>
      </c>
      <c r="E1185" t="s">
        <v>1587</v>
      </c>
      <c r="F1185" t="s">
        <v>88</v>
      </c>
      <c r="G1185" t="s">
        <v>819</v>
      </c>
      <c r="H1185" t="s">
        <v>5264</v>
      </c>
      <c r="I1185" t="s">
        <v>181</v>
      </c>
      <c r="J1185" t="s">
        <v>103</v>
      </c>
      <c r="K1185" t="s">
        <v>5005</v>
      </c>
      <c r="L1185" t="s">
        <v>5279</v>
      </c>
      <c r="M1185">
        <v>110</v>
      </c>
      <c r="N1185" t="s">
        <v>4499</v>
      </c>
      <c r="O1185" t="s">
        <v>4499</v>
      </c>
      <c r="P1185" t="s">
        <v>114</v>
      </c>
      <c r="Q1185" t="s">
        <v>740</v>
      </c>
      <c r="R1185" t="s">
        <v>98</v>
      </c>
      <c r="S1185" t="s">
        <v>34</v>
      </c>
      <c r="T1185" t="s">
        <v>34</v>
      </c>
      <c r="U1185" t="s">
        <v>34</v>
      </c>
    </row>
    <row r="1186" spans="2:21" hidden="1" x14ac:dyDescent="0.3">
      <c r="B1186">
        <v>98</v>
      </c>
      <c r="C1186" t="s">
        <v>5280</v>
      </c>
      <c r="D1186">
        <v>1384</v>
      </c>
      <c r="E1186" t="s">
        <v>4925</v>
      </c>
      <c r="F1186" t="s">
        <v>22</v>
      </c>
      <c r="G1186" t="s">
        <v>1131</v>
      </c>
      <c r="H1186" t="s">
        <v>5281</v>
      </c>
      <c r="I1186" t="s">
        <v>2762</v>
      </c>
      <c r="J1186" t="s">
        <v>103</v>
      </c>
      <c r="K1186" t="s">
        <v>3061</v>
      </c>
      <c r="L1186" t="s">
        <v>5282</v>
      </c>
      <c r="M1186">
        <v>220</v>
      </c>
      <c r="N1186" t="s">
        <v>5283</v>
      </c>
      <c r="O1186" t="s">
        <v>472</v>
      </c>
      <c r="P1186" t="s">
        <v>114</v>
      </c>
      <c r="Q1186" t="s">
        <v>168</v>
      </c>
      <c r="R1186" t="s">
        <v>33</v>
      </c>
      <c r="S1186" t="s">
        <v>34</v>
      </c>
      <c r="T1186" t="s">
        <v>34</v>
      </c>
      <c r="U1186" t="s">
        <v>34</v>
      </c>
    </row>
    <row r="1187" spans="2:21" hidden="1" x14ac:dyDescent="0.3">
      <c r="B1187">
        <v>281</v>
      </c>
      <c r="C1187" t="s">
        <v>5284</v>
      </c>
      <c r="D1187">
        <v>1383</v>
      </c>
      <c r="E1187" t="s">
        <v>5285</v>
      </c>
      <c r="F1187" t="s">
        <v>22</v>
      </c>
      <c r="G1187" t="s">
        <v>819</v>
      </c>
      <c r="H1187" t="s">
        <v>5281</v>
      </c>
      <c r="I1187" t="s">
        <v>5286</v>
      </c>
      <c r="J1187" t="s">
        <v>103</v>
      </c>
      <c r="K1187" t="s">
        <v>5072</v>
      </c>
      <c r="L1187" t="s">
        <v>5287</v>
      </c>
      <c r="M1187">
        <v>220</v>
      </c>
      <c r="N1187" t="s">
        <v>5288</v>
      </c>
      <c r="O1187" t="s">
        <v>56</v>
      </c>
      <c r="P1187" t="s">
        <v>31</v>
      </c>
      <c r="Q1187" t="s">
        <v>2836</v>
      </c>
      <c r="R1187" t="s">
        <v>33</v>
      </c>
      <c r="S1187" t="s">
        <v>34</v>
      </c>
      <c r="T1187" t="s">
        <v>34</v>
      </c>
      <c r="U1187" t="s">
        <v>34</v>
      </c>
    </row>
    <row r="1188" spans="2:21" hidden="1" x14ac:dyDescent="0.3">
      <c r="B1188">
        <v>71</v>
      </c>
      <c r="C1188" t="s">
        <v>3241</v>
      </c>
      <c r="D1188">
        <v>1029</v>
      </c>
      <c r="E1188" t="s">
        <v>3241</v>
      </c>
      <c r="F1188" t="s">
        <v>22</v>
      </c>
      <c r="G1188" t="s">
        <v>819</v>
      </c>
      <c r="H1188" t="s">
        <v>5289</v>
      </c>
      <c r="I1188" t="s">
        <v>262</v>
      </c>
      <c r="J1188" t="s">
        <v>103</v>
      </c>
      <c r="K1188" t="s">
        <v>5290</v>
      </c>
      <c r="L1188" t="s">
        <v>5291</v>
      </c>
      <c r="M1188">
        <v>220</v>
      </c>
      <c r="N1188" t="s">
        <v>4499</v>
      </c>
      <c r="O1188" t="s">
        <v>5292</v>
      </c>
      <c r="P1188" t="s">
        <v>46</v>
      </c>
      <c r="Q1188" t="s">
        <v>120</v>
      </c>
      <c r="R1188" t="s">
        <v>33</v>
      </c>
      <c r="S1188" t="s">
        <v>34</v>
      </c>
      <c r="T1188" t="s">
        <v>34</v>
      </c>
      <c r="U1188" t="s">
        <v>34</v>
      </c>
    </row>
    <row r="1189" spans="2:21" hidden="1" x14ac:dyDescent="0.3">
      <c r="B1189">
        <v>109</v>
      </c>
      <c r="C1189" t="s">
        <v>5293</v>
      </c>
      <c r="D1189">
        <v>1378</v>
      </c>
      <c r="E1189" t="s">
        <v>5294</v>
      </c>
      <c r="F1189" t="s">
        <v>22</v>
      </c>
      <c r="G1189" t="s">
        <v>819</v>
      </c>
      <c r="H1189" t="s">
        <v>5295</v>
      </c>
      <c r="I1189" t="s">
        <v>181</v>
      </c>
      <c r="J1189" t="s">
        <v>103</v>
      </c>
      <c r="K1189" t="s">
        <v>5101</v>
      </c>
      <c r="L1189" t="s">
        <v>5296</v>
      </c>
      <c r="M1189">
        <v>23</v>
      </c>
      <c r="N1189" t="s">
        <v>4499</v>
      </c>
      <c r="O1189" t="s">
        <v>5297</v>
      </c>
      <c r="P1189" t="s">
        <v>139</v>
      </c>
      <c r="Q1189" t="s">
        <v>442</v>
      </c>
      <c r="R1189" t="s">
        <v>79</v>
      </c>
      <c r="S1189" t="s">
        <v>34</v>
      </c>
      <c r="T1189" t="s">
        <v>34</v>
      </c>
      <c r="U1189" t="s">
        <v>34</v>
      </c>
    </row>
    <row r="1190" spans="2:21" hidden="1" x14ac:dyDescent="0.3">
      <c r="B1190">
        <v>29</v>
      </c>
      <c r="C1190" t="s">
        <v>5298</v>
      </c>
      <c r="D1190">
        <v>1371</v>
      </c>
      <c r="E1190" t="s">
        <v>3407</v>
      </c>
      <c r="F1190" t="s">
        <v>88</v>
      </c>
      <c r="G1190" t="s">
        <v>819</v>
      </c>
      <c r="H1190" t="s">
        <v>5295</v>
      </c>
      <c r="I1190" t="s">
        <v>666</v>
      </c>
      <c r="J1190" t="s">
        <v>103</v>
      </c>
      <c r="K1190" t="s">
        <v>5154</v>
      </c>
      <c r="L1190" t="s">
        <v>5299</v>
      </c>
      <c r="M1190">
        <v>23</v>
      </c>
      <c r="N1190" t="s">
        <v>4499</v>
      </c>
      <c r="O1190" t="s">
        <v>4499</v>
      </c>
      <c r="P1190" t="s">
        <v>46</v>
      </c>
      <c r="Q1190" t="s">
        <v>120</v>
      </c>
      <c r="R1190" t="s">
        <v>98</v>
      </c>
      <c r="S1190" t="s">
        <v>34</v>
      </c>
      <c r="T1190" t="s">
        <v>34</v>
      </c>
      <c r="U1190" t="s">
        <v>34</v>
      </c>
    </row>
    <row r="1191" spans="2:21" hidden="1" x14ac:dyDescent="0.3">
      <c r="B1191">
        <v>138</v>
      </c>
      <c r="C1191" t="s">
        <v>5300</v>
      </c>
      <c r="D1191">
        <v>1370</v>
      </c>
      <c r="E1191" t="s">
        <v>3407</v>
      </c>
      <c r="F1191" t="s">
        <v>88</v>
      </c>
      <c r="G1191" t="s">
        <v>819</v>
      </c>
      <c r="H1191" t="s">
        <v>5295</v>
      </c>
      <c r="I1191" t="s">
        <v>666</v>
      </c>
      <c r="J1191" t="s">
        <v>103</v>
      </c>
      <c r="K1191" t="s">
        <v>5154</v>
      </c>
      <c r="L1191" t="s">
        <v>1320</v>
      </c>
      <c r="M1191">
        <v>132</v>
      </c>
      <c r="N1191" t="s">
        <v>4499</v>
      </c>
      <c r="O1191" t="s">
        <v>4499</v>
      </c>
      <c r="P1191" t="s">
        <v>46</v>
      </c>
      <c r="Q1191" t="s">
        <v>1222</v>
      </c>
      <c r="R1191" t="s">
        <v>98</v>
      </c>
      <c r="S1191" t="s">
        <v>34</v>
      </c>
      <c r="T1191" t="s">
        <v>34</v>
      </c>
      <c r="U1191" t="s">
        <v>34</v>
      </c>
    </row>
    <row r="1192" spans="2:21" hidden="1" x14ac:dyDescent="0.3">
      <c r="B1192">
        <v>27</v>
      </c>
      <c r="C1192" t="s">
        <v>5301</v>
      </c>
      <c r="D1192">
        <v>1369</v>
      </c>
      <c r="E1192" t="s">
        <v>5302</v>
      </c>
      <c r="F1192" t="s">
        <v>88</v>
      </c>
      <c r="G1192" t="s">
        <v>888</v>
      </c>
      <c r="H1192" t="s">
        <v>5303</v>
      </c>
      <c r="I1192" t="s">
        <v>5304</v>
      </c>
      <c r="J1192" t="s">
        <v>681</v>
      </c>
      <c r="K1192" t="s">
        <v>5305</v>
      </c>
      <c r="L1192" t="s">
        <v>5306</v>
      </c>
      <c r="M1192">
        <v>220</v>
      </c>
      <c r="N1192" t="s">
        <v>4499</v>
      </c>
      <c r="O1192" t="s">
        <v>5307</v>
      </c>
      <c r="P1192" t="s">
        <v>139</v>
      </c>
      <c r="Q1192" t="s">
        <v>287</v>
      </c>
      <c r="R1192" t="s">
        <v>98</v>
      </c>
      <c r="S1192" t="s">
        <v>34</v>
      </c>
      <c r="T1192" t="s">
        <v>34</v>
      </c>
      <c r="U1192" t="s">
        <v>34</v>
      </c>
    </row>
    <row r="1193" spans="2:21" hidden="1" x14ac:dyDescent="0.3">
      <c r="B1193">
        <v>26</v>
      </c>
      <c r="C1193" t="s">
        <v>5308</v>
      </c>
      <c r="D1193">
        <v>1359</v>
      </c>
      <c r="E1193" t="s">
        <v>485</v>
      </c>
      <c r="F1193" t="s">
        <v>88</v>
      </c>
      <c r="G1193" t="s">
        <v>2265</v>
      </c>
      <c r="H1193" t="s">
        <v>5309</v>
      </c>
      <c r="I1193" t="s">
        <v>181</v>
      </c>
      <c r="J1193" t="s">
        <v>103</v>
      </c>
      <c r="K1193" t="s">
        <v>5101</v>
      </c>
      <c r="L1193" t="s">
        <v>5310</v>
      </c>
      <c r="M1193">
        <v>23</v>
      </c>
      <c r="N1193" t="s">
        <v>4499</v>
      </c>
      <c r="O1193" t="s">
        <v>4499</v>
      </c>
      <c r="P1193" t="s">
        <v>114</v>
      </c>
      <c r="Q1193" t="s">
        <v>114</v>
      </c>
      <c r="R1193" t="s">
        <v>98</v>
      </c>
      <c r="S1193" t="s">
        <v>34</v>
      </c>
      <c r="T1193" t="s">
        <v>34</v>
      </c>
      <c r="U1193" t="s">
        <v>34</v>
      </c>
    </row>
    <row r="1194" spans="2:21" hidden="1" x14ac:dyDescent="0.3">
      <c r="B1194">
        <v>97</v>
      </c>
      <c r="C1194" t="s">
        <v>5311</v>
      </c>
      <c r="D1194">
        <v>650</v>
      </c>
      <c r="E1194" t="s">
        <v>5312</v>
      </c>
      <c r="F1194" t="s">
        <v>88</v>
      </c>
      <c r="G1194" t="s">
        <v>2265</v>
      </c>
      <c r="H1194" t="s">
        <v>5309</v>
      </c>
      <c r="I1194" t="s">
        <v>181</v>
      </c>
      <c r="J1194" t="s">
        <v>103</v>
      </c>
      <c r="K1194" t="s">
        <v>5313</v>
      </c>
      <c r="L1194" t="s">
        <v>1692</v>
      </c>
      <c r="M1194">
        <v>23</v>
      </c>
      <c r="N1194" t="s">
        <v>622</v>
      </c>
      <c r="O1194" t="s">
        <v>248</v>
      </c>
      <c r="P1194" t="s">
        <v>31</v>
      </c>
      <c r="Q1194" t="s">
        <v>32</v>
      </c>
      <c r="R1194" t="s">
        <v>98</v>
      </c>
      <c r="S1194" t="s">
        <v>34</v>
      </c>
      <c r="T1194" t="s">
        <v>34</v>
      </c>
      <c r="U1194" t="s">
        <v>34</v>
      </c>
    </row>
    <row r="1195" spans="2:21" hidden="1" x14ac:dyDescent="0.3">
      <c r="B1195">
        <v>123</v>
      </c>
      <c r="C1195" t="s">
        <v>5314</v>
      </c>
      <c r="D1195">
        <v>1614</v>
      </c>
      <c r="E1195" t="s">
        <v>5315</v>
      </c>
      <c r="F1195" t="s">
        <v>22</v>
      </c>
      <c r="G1195" t="s">
        <v>819</v>
      </c>
      <c r="H1195" t="s">
        <v>5316</v>
      </c>
      <c r="I1195" t="s">
        <v>1512</v>
      </c>
      <c r="J1195" t="s">
        <v>72</v>
      </c>
      <c r="K1195" t="s">
        <v>4992</v>
      </c>
      <c r="L1195" t="s">
        <v>74</v>
      </c>
      <c r="M1195">
        <v>23</v>
      </c>
      <c r="N1195" t="s">
        <v>5130</v>
      </c>
      <c r="O1195" t="s">
        <v>85</v>
      </c>
      <c r="P1195" t="s">
        <v>77</v>
      </c>
      <c r="Q1195" t="s">
        <v>78</v>
      </c>
      <c r="R1195" t="s">
        <v>79</v>
      </c>
      <c r="S1195" t="s">
        <v>34</v>
      </c>
      <c r="T1195" t="s">
        <v>34</v>
      </c>
      <c r="U1195" t="s">
        <v>34</v>
      </c>
    </row>
    <row r="1196" spans="2:21" hidden="1" x14ac:dyDescent="0.3">
      <c r="B1196">
        <v>124</v>
      </c>
      <c r="C1196" t="s">
        <v>5317</v>
      </c>
      <c r="D1196">
        <v>1615</v>
      </c>
      <c r="E1196" t="s">
        <v>5315</v>
      </c>
      <c r="F1196" t="s">
        <v>22</v>
      </c>
      <c r="G1196" t="s">
        <v>308</v>
      </c>
      <c r="H1196" t="s">
        <v>5316</v>
      </c>
      <c r="I1196" t="s">
        <v>348</v>
      </c>
      <c r="J1196" t="s">
        <v>72</v>
      </c>
      <c r="K1196" t="s">
        <v>5318</v>
      </c>
      <c r="L1196" t="s">
        <v>5319</v>
      </c>
      <c r="M1196">
        <v>23</v>
      </c>
      <c r="N1196" t="s">
        <v>5130</v>
      </c>
      <c r="O1196" t="s">
        <v>1100</v>
      </c>
      <c r="P1196" t="s">
        <v>77</v>
      </c>
      <c r="Q1196" t="s">
        <v>78</v>
      </c>
      <c r="R1196" t="s">
        <v>79</v>
      </c>
      <c r="S1196" t="s">
        <v>34</v>
      </c>
      <c r="T1196" t="s">
        <v>34</v>
      </c>
      <c r="U1196" t="s">
        <v>34</v>
      </c>
    </row>
    <row r="1197" spans="2:21" hidden="1" x14ac:dyDescent="0.3">
      <c r="B1197">
        <v>390</v>
      </c>
      <c r="C1197" t="s">
        <v>5320</v>
      </c>
      <c r="D1197">
        <v>1379</v>
      </c>
      <c r="E1197" t="s">
        <v>4118</v>
      </c>
      <c r="F1197" t="s">
        <v>22</v>
      </c>
      <c r="G1197" t="s">
        <v>888</v>
      </c>
      <c r="H1197" t="s">
        <v>5321</v>
      </c>
      <c r="I1197" t="s">
        <v>2762</v>
      </c>
      <c r="J1197" t="s">
        <v>103</v>
      </c>
      <c r="K1197" t="s">
        <v>3662</v>
      </c>
      <c r="L1197" t="s">
        <v>5322</v>
      </c>
      <c r="M1197">
        <v>220</v>
      </c>
      <c r="N1197" t="s">
        <v>4499</v>
      </c>
      <c r="O1197" t="s">
        <v>911</v>
      </c>
      <c r="P1197" t="s">
        <v>114</v>
      </c>
      <c r="Q1197" t="s">
        <v>168</v>
      </c>
      <c r="R1197" t="s">
        <v>33</v>
      </c>
      <c r="S1197" t="s">
        <v>5323</v>
      </c>
      <c r="T1197" t="s">
        <v>34</v>
      </c>
      <c r="U1197" t="s">
        <v>34</v>
      </c>
    </row>
    <row r="1198" spans="2:21" hidden="1" x14ac:dyDescent="0.3">
      <c r="B1198">
        <v>89</v>
      </c>
      <c r="C1198" t="s">
        <v>5324</v>
      </c>
      <c r="D1198">
        <v>1301</v>
      </c>
      <c r="E1198" t="s">
        <v>5325</v>
      </c>
      <c r="F1198" t="s">
        <v>22</v>
      </c>
      <c r="G1198" t="s">
        <v>678</v>
      </c>
      <c r="H1198" t="s">
        <v>5326</v>
      </c>
      <c r="I1198" t="s">
        <v>732</v>
      </c>
      <c r="J1198" t="s">
        <v>103</v>
      </c>
      <c r="K1198" t="s">
        <v>5327</v>
      </c>
      <c r="L1198" t="s">
        <v>118</v>
      </c>
      <c r="M1198">
        <v>220</v>
      </c>
      <c r="N1198" t="s">
        <v>5328</v>
      </c>
      <c r="O1198" t="s">
        <v>119</v>
      </c>
      <c r="P1198" t="s">
        <v>46</v>
      </c>
      <c r="Q1198" t="s">
        <v>120</v>
      </c>
      <c r="R1198" t="s">
        <v>33</v>
      </c>
      <c r="S1198" t="s">
        <v>34</v>
      </c>
      <c r="T1198" t="s">
        <v>34</v>
      </c>
      <c r="U1198" t="s">
        <v>34</v>
      </c>
    </row>
    <row r="1199" spans="2:21" hidden="1" x14ac:dyDescent="0.3">
      <c r="B1199">
        <v>91</v>
      </c>
      <c r="C1199" t="s">
        <v>5329</v>
      </c>
      <c r="D1199">
        <v>1303</v>
      </c>
      <c r="E1199" t="s">
        <v>3147</v>
      </c>
      <c r="F1199" t="s">
        <v>22</v>
      </c>
      <c r="G1199" t="s">
        <v>652</v>
      </c>
      <c r="H1199" t="s">
        <v>5326</v>
      </c>
      <c r="I1199" t="s">
        <v>181</v>
      </c>
      <c r="J1199" t="s">
        <v>103</v>
      </c>
      <c r="K1199" t="s">
        <v>5101</v>
      </c>
      <c r="L1199" t="s">
        <v>5330</v>
      </c>
      <c r="M1199">
        <v>66</v>
      </c>
      <c r="N1199" t="s">
        <v>471</v>
      </c>
      <c r="O1199" t="s">
        <v>4499</v>
      </c>
      <c r="P1199" t="s">
        <v>139</v>
      </c>
      <c r="Q1199" t="s">
        <v>442</v>
      </c>
      <c r="R1199" t="s">
        <v>79</v>
      </c>
      <c r="S1199" t="s">
        <v>3479</v>
      </c>
      <c r="T1199" t="s">
        <v>34</v>
      </c>
      <c r="U1199" t="s">
        <v>34</v>
      </c>
    </row>
    <row r="1200" spans="2:21" hidden="1" x14ac:dyDescent="0.3">
      <c r="B1200">
        <v>139</v>
      </c>
      <c r="C1200" t="s">
        <v>5331</v>
      </c>
      <c r="D1200">
        <v>1322</v>
      </c>
      <c r="E1200" t="s">
        <v>40</v>
      </c>
      <c r="F1200" t="s">
        <v>22</v>
      </c>
      <c r="G1200" t="s">
        <v>819</v>
      </c>
      <c r="H1200" t="s">
        <v>5332</v>
      </c>
      <c r="I1200" t="s">
        <v>1296</v>
      </c>
      <c r="J1200" t="s">
        <v>52</v>
      </c>
      <c r="K1200" t="s">
        <v>2786</v>
      </c>
      <c r="L1200" t="s">
        <v>2829</v>
      </c>
      <c r="M1200">
        <v>220</v>
      </c>
      <c r="N1200" t="s">
        <v>4428</v>
      </c>
      <c r="O1200" t="s">
        <v>999</v>
      </c>
      <c r="P1200" t="s">
        <v>57</v>
      </c>
      <c r="Q1200" t="s">
        <v>58</v>
      </c>
      <c r="R1200" t="s">
        <v>33</v>
      </c>
      <c r="S1200" t="s">
        <v>34</v>
      </c>
      <c r="T1200" t="s">
        <v>34</v>
      </c>
      <c r="U1200" t="s">
        <v>34</v>
      </c>
    </row>
    <row r="1201" spans="2:21" hidden="1" x14ac:dyDescent="0.3">
      <c r="B1201">
        <v>277</v>
      </c>
      <c r="C1201" t="s">
        <v>5333</v>
      </c>
      <c r="D1201">
        <v>1323</v>
      </c>
      <c r="E1201" t="s">
        <v>5334</v>
      </c>
      <c r="F1201" t="s">
        <v>22</v>
      </c>
      <c r="G1201" t="s">
        <v>819</v>
      </c>
      <c r="H1201" t="s">
        <v>5332</v>
      </c>
      <c r="I1201" t="s">
        <v>5335</v>
      </c>
      <c r="J1201" t="s">
        <v>103</v>
      </c>
      <c r="K1201" t="s">
        <v>5336</v>
      </c>
      <c r="L1201" t="s">
        <v>368</v>
      </c>
      <c r="M1201">
        <v>220</v>
      </c>
      <c r="N1201" t="s">
        <v>5337</v>
      </c>
      <c r="O1201" t="s">
        <v>248</v>
      </c>
      <c r="P1201" t="s">
        <v>31</v>
      </c>
      <c r="Q1201" t="s">
        <v>32</v>
      </c>
      <c r="R1201" t="s">
        <v>33</v>
      </c>
      <c r="S1201" t="s">
        <v>34</v>
      </c>
      <c r="T1201" t="s">
        <v>34</v>
      </c>
      <c r="U1201" t="s">
        <v>34</v>
      </c>
    </row>
    <row r="1202" spans="2:21" hidden="1" x14ac:dyDescent="0.3">
      <c r="B1202">
        <v>95</v>
      </c>
      <c r="C1202" t="s">
        <v>4411</v>
      </c>
      <c r="D1202">
        <v>1321</v>
      </c>
      <c r="E1202" t="s">
        <v>40</v>
      </c>
      <c r="F1202" t="s">
        <v>22</v>
      </c>
      <c r="G1202" t="s">
        <v>36</v>
      </c>
      <c r="H1202" t="s">
        <v>5338</v>
      </c>
      <c r="I1202" t="s">
        <v>51</v>
      </c>
      <c r="J1202" t="s">
        <v>52</v>
      </c>
      <c r="K1202" t="s">
        <v>4486</v>
      </c>
      <c r="L1202" t="s">
        <v>4413</v>
      </c>
      <c r="M1202">
        <v>220</v>
      </c>
      <c r="N1202" t="s">
        <v>910</v>
      </c>
      <c r="O1202" t="s">
        <v>266</v>
      </c>
      <c r="P1202" t="s">
        <v>324</v>
      </c>
      <c r="Q1202" t="s">
        <v>450</v>
      </c>
      <c r="R1202" t="s">
        <v>33</v>
      </c>
      <c r="S1202" t="s">
        <v>34</v>
      </c>
      <c r="T1202" t="s">
        <v>34</v>
      </c>
      <c r="U1202" t="s">
        <v>34</v>
      </c>
    </row>
    <row r="1203" spans="2:21" hidden="1" x14ac:dyDescent="0.3">
      <c r="B1203">
        <v>25</v>
      </c>
      <c r="C1203" t="s">
        <v>5339</v>
      </c>
      <c r="D1203">
        <v>1320</v>
      </c>
      <c r="E1203" t="s">
        <v>5340</v>
      </c>
      <c r="F1203" t="s">
        <v>88</v>
      </c>
      <c r="G1203" t="s">
        <v>2265</v>
      </c>
      <c r="H1203" t="s">
        <v>5341</v>
      </c>
      <c r="I1203" t="s">
        <v>181</v>
      </c>
      <c r="J1203" t="s">
        <v>103</v>
      </c>
      <c r="K1203" t="s">
        <v>5290</v>
      </c>
      <c r="L1203" t="s">
        <v>5342</v>
      </c>
      <c r="M1203">
        <v>23</v>
      </c>
      <c r="N1203" t="s">
        <v>4499</v>
      </c>
      <c r="O1203" t="s">
        <v>4499</v>
      </c>
      <c r="P1203" t="s">
        <v>202</v>
      </c>
      <c r="Q1203" t="s">
        <v>1932</v>
      </c>
      <c r="R1203" t="s">
        <v>98</v>
      </c>
      <c r="S1203" t="s">
        <v>34</v>
      </c>
      <c r="T1203" t="s">
        <v>34</v>
      </c>
      <c r="U1203" t="s">
        <v>34</v>
      </c>
    </row>
    <row r="1204" spans="2:21" hidden="1" x14ac:dyDescent="0.3">
      <c r="B1204">
        <v>276</v>
      </c>
      <c r="C1204" t="s">
        <v>5343</v>
      </c>
      <c r="D1204">
        <v>1319</v>
      </c>
      <c r="E1204" t="s">
        <v>485</v>
      </c>
      <c r="F1204" t="s">
        <v>22</v>
      </c>
      <c r="G1204" t="s">
        <v>819</v>
      </c>
      <c r="H1204" t="s">
        <v>5344</v>
      </c>
      <c r="I1204" t="s">
        <v>51</v>
      </c>
      <c r="J1204" t="s">
        <v>52</v>
      </c>
      <c r="K1204" t="s">
        <v>2813</v>
      </c>
      <c r="L1204" t="s">
        <v>2985</v>
      </c>
      <c r="M1204">
        <v>220</v>
      </c>
      <c r="N1204" t="s">
        <v>248</v>
      </c>
      <c r="O1204" t="s">
        <v>248</v>
      </c>
      <c r="P1204" t="s">
        <v>114</v>
      </c>
      <c r="Q1204" t="s">
        <v>344</v>
      </c>
      <c r="R1204" t="s">
        <v>33</v>
      </c>
      <c r="S1204" t="s">
        <v>34</v>
      </c>
      <c r="T1204" t="s">
        <v>34</v>
      </c>
      <c r="U1204" t="s">
        <v>34</v>
      </c>
    </row>
    <row r="1205" spans="2:21" hidden="1" x14ac:dyDescent="0.3">
      <c r="B1205">
        <v>92</v>
      </c>
      <c r="C1205" t="s">
        <v>5345</v>
      </c>
      <c r="D1205">
        <v>1310</v>
      </c>
      <c r="E1205" t="s">
        <v>3300</v>
      </c>
      <c r="F1205" t="s">
        <v>22</v>
      </c>
      <c r="G1205" t="s">
        <v>36</v>
      </c>
      <c r="H1205" t="s">
        <v>5346</v>
      </c>
      <c r="I1205" t="s">
        <v>262</v>
      </c>
      <c r="J1205" t="s">
        <v>52</v>
      </c>
      <c r="K1205" t="s">
        <v>5111</v>
      </c>
      <c r="L1205" t="s">
        <v>2985</v>
      </c>
      <c r="M1205">
        <v>220</v>
      </c>
      <c r="N1205" t="s">
        <v>3591</v>
      </c>
      <c r="O1205" t="s">
        <v>248</v>
      </c>
      <c r="P1205" t="s">
        <v>114</v>
      </c>
      <c r="Q1205" t="s">
        <v>344</v>
      </c>
      <c r="R1205" t="s">
        <v>33</v>
      </c>
      <c r="S1205" t="s">
        <v>34</v>
      </c>
      <c r="T1205" t="s">
        <v>34</v>
      </c>
      <c r="U1205" t="s">
        <v>34</v>
      </c>
    </row>
    <row r="1206" spans="2:21" hidden="1" x14ac:dyDescent="0.3">
      <c r="B1206">
        <v>94</v>
      </c>
      <c r="C1206" t="s">
        <v>5347</v>
      </c>
      <c r="D1206">
        <v>1313</v>
      </c>
      <c r="E1206" t="s">
        <v>3412</v>
      </c>
      <c r="F1206" t="s">
        <v>22</v>
      </c>
      <c r="G1206" t="s">
        <v>2265</v>
      </c>
      <c r="H1206" t="s">
        <v>5346</v>
      </c>
      <c r="I1206" t="s">
        <v>5348</v>
      </c>
      <c r="J1206" t="s">
        <v>103</v>
      </c>
      <c r="K1206" t="s">
        <v>3523</v>
      </c>
      <c r="L1206" t="s">
        <v>1634</v>
      </c>
      <c r="M1206">
        <v>220</v>
      </c>
      <c r="N1206" t="s">
        <v>4837</v>
      </c>
      <c r="O1206" t="s">
        <v>2025</v>
      </c>
      <c r="P1206" t="s">
        <v>114</v>
      </c>
      <c r="Q1206" t="s">
        <v>249</v>
      </c>
      <c r="R1206" t="s">
        <v>33</v>
      </c>
      <c r="S1206" t="s">
        <v>5349</v>
      </c>
      <c r="T1206" t="s">
        <v>34</v>
      </c>
      <c r="U1206" t="s">
        <v>34</v>
      </c>
    </row>
    <row r="1207" spans="2:21" hidden="1" x14ac:dyDescent="0.3">
      <c r="B1207">
        <v>274</v>
      </c>
      <c r="C1207" t="s">
        <v>5350</v>
      </c>
      <c r="D1207">
        <v>1309</v>
      </c>
      <c r="E1207" t="s">
        <v>40</v>
      </c>
      <c r="F1207" t="s">
        <v>22</v>
      </c>
      <c r="G1207" t="s">
        <v>819</v>
      </c>
      <c r="H1207" t="s">
        <v>5346</v>
      </c>
      <c r="I1207" t="s">
        <v>3740</v>
      </c>
      <c r="J1207" t="s">
        <v>52</v>
      </c>
      <c r="K1207" t="s">
        <v>5069</v>
      </c>
      <c r="L1207" t="s">
        <v>1811</v>
      </c>
      <c r="M1207">
        <v>220</v>
      </c>
      <c r="N1207" t="s">
        <v>389</v>
      </c>
      <c r="O1207" t="s">
        <v>64</v>
      </c>
      <c r="P1207" t="s">
        <v>202</v>
      </c>
      <c r="Q1207" t="s">
        <v>778</v>
      </c>
      <c r="R1207" t="s">
        <v>33</v>
      </c>
      <c r="S1207" t="s">
        <v>34</v>
      </c>
      <c r="T1207" t="s">
        <v>34</v>
      </c>
      <c r="U1207" t="s">
        <v>34</v>
      </c>
    </row>
    <row r="1208" spans="2:21" hidden="1" x14ac:dyDescent="0.3">
      <c r="B1208">
        <v>275</v>
      </c>
      <c r="C1208" t="s">
        <v>5351</v>
      </c>
      <c r="D1208">
        <v>1312</v>
      </c>
      <c r="E1208" t="s">
        <v>3300</v>
      </c>
      <c r="F1208" t="s">
        <v>22</v>
      </c>
      <c r="G1208" t="s">
        <v>819</v>
      </c>
      <c r="H1208" t="s">
        <v>5346</v>
      </c>
      <c r="I1208" t="s">
        <v>262</v>
      </c>
      <c r="J1208" t="s">
        <v>52</v>
      </c>
      <c r="K1208" t="s">
        <v>2335</v>
      </c>
      <c r="L1208" t="s">
        <v>5352</v>
      </c>
      <c r="M1208">
        <v>220</v>
      </c>
      <c r="N1208" t="s">
        <v>63</v>
      </c>
      <c r="O1208" t="s">
        <v>4372</v>
      </c>
      <c r="P1208" t="s">
        <v>300</v>
      </c>
      <c r="Q1208" t="s">
        <v>5353</v>
      </c>
      <c r="R1208" t="s">
        <v>33</v>
      </c>
      <c r="S1208" t="s">
        <v>34</v>
      </c>
      <c r="T1208" t="s">
        <v>34</v>
      </c>
      <c r="U1208" t="s">
        <v>34</v>
      </c>
    </row>
    <row r="1209" spans="2:21" hidden="1" x14ac:dyDescent="0.3">
      <c r="B1209">
        <v>93</v>
      </c>
      <c r="C1209" t="s">
        <v>5354</v>
      </c>
      <c r="D1209">
        <v>1311</v>
      </c>
      <c r="E1209" t="s">
        <v>40</v>
      </c>
      <c r="F1209" t="s">
        <v>22</v>
      </c>
      <c r="G1209" t="s">
        <v>36</v>
      </c>
      <c r="H1209" t="s">
        <v>5346</v>
      </c>
      <c r="I1209" t="s">
        <v>198</v>
      </c>
      <c r="J1209" t="s">
        <v>52</v>
      </c>
      <c r="K1209" t="s">
        <v>5069</v>
      </c>
      <c r="L1209" t="s">
        <v>1049</v>
      </c>
      <c r="M1209">
        <v>220</v>
      </c>
      <c r="N1209" t="s">
        <v>55</v>
      </c>
      <c r="O1209" t="s">
        <v>5355</v>
      </c>
      <c r="P1209" t="s">
        <v>129</v>
      </c>
      <c r="Q1209" t="s">
        <v>1580</v>
      </c>
      <c r="R1209" t="s">
        <v>79</v>
      </c>
      <c r="S1209" t="s">
        <v>34</v>
      </c>
      <c r="T1209" t="s">
        <v>34</v>
      </c>
      <c r="U1209" t="s">
        <v>34</v>
      </c>
    </row>
    <row r="1210" spans="2:21" hidden="1" x14ac:dyDescent="0.3">
      <c r="B1210">
        <v>273</v>
      </c>
      <c r="C1210" t="s">
        <v>5356</v>
      </c>
      <c r="D1210">
        <v>1308</v>
      </c>
      <c r="E1210" t="s">
        <v>3300</v>
      </c>
      <c r="F1210" t="s">
        <v>22</v>
      </c>
      <c r="G1210" t="s">
        <v>819</v>
      </c>
      <c r="H1210" t="s">
        <v>5346</v>
      </c>
      <c r="I1210" t="s">
        <v>876</v>
      </c>
      <c r="J1210" t="s">
        <v>52</v>
      </c>
      <c r="K1210" t="s">
        <v>4962</v>
      </c>
      <c r="L1210" t="s">
        <v>5357</v>
      </c>
      <c r="M1210">
        <v>66</v>
      </c>
      <c r="N1210" t="s">
        <v>4499</v>
      </c>
      <c r="O1210" t="s">
        <v>248</v>
      </c>
      <c r="P1210" t="s">
        <v>96</v>
      </c>
      <c r="Q1210" t="s">
        <v>825</v>
      </c>
      <c r="R1210" t="s">
        <v>79</v>
      </c>
      <c r="S1210" t="s">
        <v>34</v>
      </c>
      <c r="T1210" t="s">
        <v>34</v>
      </c>
      <c r="U1210" t="s">
        <v>34</v>
      </c>
    </row>
    <row r="1211" spans="2:21" hidden="1" x14ac:dyDescent="0.3">
      <c r="B1211">
        <v>90</v>
      </c>
      <c r="C1211" t="s">
        <v>5358</v>
      </c>
      <c r="D1211">
        <v>1302</v>
      </c>
      <c r="E1211" t="s">
        <v>5359</v>
      </c>
      <c r="F1211" t="s">
        <v>22</v>
      </c>
      <c r="G1211" t="s">
        <v>652</v>
      </c>
      <c r="H1211" t="s">
        <v>5360</v>
      </c>
      <c r="I1211" t="s">
        <v>544</v>
      </c>
      <c r="J1211" t="s">
        <v>52</v>
      </c>
      <c r="K1211" t="s">
        <v>5111</v>
      </c>
      <c r="L1211" t="s">
        <v>5165</v>
      </c>
      <c r="M1211">
        <v>220</v>
      </c>
      <c r="N1211" t="s">
        <v>248</v>
      </c>
      <c r="O1211" t="s">
        <v>248</v>
      </c>
      <c r="P1211" t="s">
        <v>300</v>
      </c>
      <c r="Q1211" t="s">
        <v>3260</v>
      </c>
      <c r="R1211" t="s">
        <v>33</v>
      </c>
      <c r="S1211" t="s">
        <v>5361</v>
      </c>
      <c r="T1211" t="s">
        <v>1160</v>
      </c>
      <c r="U1211" t="s">
        <v>34</v>
      </c>
    </row>
    <row r="1212" spans="2:21" hidden="1" x14ac:dyDescent="0.3">
      <c r="B1212">
        <v>343</v>
      </c>
      <c r="C1212" t="s">
        <v>5362</v>
      </c>
      <c r="D1212">
        <v>1304</v>
      </c>
      <c r="E1212" t="s">
        <v>5363</v>
      </c>
      <c r="F1212" t="s">
        <v>88</v>
      </c>
      <c r="G1212" t="s">
        <v>2265</v>
      </c>
      <c r="H1212" t="s">
        <v>5360</v>
      </c>
      <c r="I1212" t="s">
        <v>461</v>
      </c>
      <c r="J1212" t="s">
        <v>52</v>
      </c>
      <c r="K1212" t="s">
        <v>2702</v>
      </c>
      <c r="L1212" t="s">
        <v>5364</v>
      </c>
      <c r="M1212">
        <v>220</v>
      </c>
      <c r="N1212" t="s">
        <v>4499</v>
      </c>
      <c r="O1212" t="s">
        <v>4499</v>
      </c>
      <c r="P1212" t="s">
        <v>202</v>
      </c>
      <c r="Q1212" t="s">
        <v>778</v>
      </c>
      <c r="R1212" t="s">
        <v>98</v>
      </c>
      <c r="S1212" t="s">
        <v>34</v>
      </c>
      <c r="T1212" t="s">
        <v>34</v>
      </c>
      <c r="U1212" t="s">
        <v>34</v>
      </c>
    </row>
    <row r="1213" spans="2:21" hidden="1" x14ac:dyDescent="0.3">
      <c r="B1213">
        <v>303</v>
      </c>
      <c r="C1213" t="s">
        <v>5365</v>
      </c>
      <c r="D1213">
        <v>1689</v>
      </c>
      <c r="E1213" t="s">
        <v>1021</v>
      </c>
      <c r="F1213" t="s">
        <v>22</v>
      </c>
      <c r="G1213" t="s">
        <v>819</v>
      </c>
      <c r="H1213" t="s">
        <v>5366</v>
      </c>
      <c r="I1213" t="s">
        <v>1117</v>
      </c>
      <c r="J1213" t="s">
        <v>103</v>
      </c>
      <c r="K1213" t="s">
        <v>2702</v>
      </c>
      <c r="L1213" t="s">
        <v>4114</v>
      </c>
      <c r="M1213">
        <v>110</v>
      </c>
      <c r="N1213" t="s">
        <v>1122</v>
      </c>
      <c r="O1213" t="s">
        <v>566</v>
      </c>
      <c r="P1213" t="s">
        <v>96</v>
      </c>
      <c r="Q1213" t="s">
        <v>4116</v>
      </c>
      <c r="R1213" t="s">
        <v>79</v>
      </c>
      <c r="S1213" t="s">
        <v>34</v>
      </c>
      <c r="T1213" t="s">
        <v>34</v>
      </c>
      <c r="U1213" t="s">
        <v>34</v>
      </c>
    </row>
    <row r="1214" spans="2:21" hidden="1" x14ac:dyDescent="0.3">
      <c r="B1214">
        <v>305</v>
      </c>
      <c r="C1214" t="s">
        <v>5367</v>
      </c>
      <c r="D1214">
        <v>1692</v>
      </c>
      <c r="E1214" t="s">
        <v>1021</v>
      </c>
      <c r="F1214" t="s">
        <v>22</v>
      </c>
      <c r="G1214" t="s">
        <v>819</v>
      </c>
      <c r="H1214" t="s">
        <v>5366</v>
      </c>
      <c r="I1214" t="s">
        <v>360</v>
      </c>
      <c r="J1214" t="s">
        <v>103</v>
      </c>
      <c r="K1214" t="s">
        <v>2702</v>
      </c>
      <c r="L1214" t="s">
        <v>688</v>
      </c>
      <c r="M1214">
        <v>110</v>
      </c>
      <c r="N1214" t="s">
        <v>3512</v>
      </c>
      <c r="O1214" t="s">
        <v>566</v>
      </c>
      <c r="P1214" t="s">
        <v>96</v>
      </c>
      <c r="Q1214" t="s">
        <v>689</v>
      </c>
      <c r="R1214" t="s">
        <v>79</v>
      </c>
      <c r="S1214" t="s">
        <v>34</v>
      </c>
      <c r="T1214" t="s">
        <v>34</v>
      </c>
      <c r="U1214" t="s">
        <v>34</v>
      </c>
    </row>
    <row r="1215" spans="2:21" hidden="1" x14ac:dyDescent="0.3">
      <c r="B1215">
        <v>223</v>
      </c>
      <c r="C1215" t="s">
        <v>5368</v>
      </c>
      <c r="D1215">
        <v>1683</v>
      </c>
      <c r="E1215" t="s">
        <v>1900</v>
      </c>
      <c r="F1215" t="s">
        <v>88</v>
      </c>
      <c r="G1215" t="s">
        <v>888</v>
      </c>
      <c r="H1215" t="s">
        <v>5366</v>
      </c>
      <c r="I1215" t="s">
        <v>2007</v>
      </c>
      <c r="J1215" t="s">
        <v>103</v>
      </c>
      <c r="K1215" t="s">
        <v>2702</v>
      </c>
      <c r="L1215" t="s">
        <v>5369</v>
      </c>
      <c r="M1215">
        <v>220</v>
      </c>
      <c r="N1215" t="s">
        <v>4499</v>
      </c>
      <c r="O1215" t="s">
        <v>64</v>
      </c>
      <c r="P1215" t="s">
        <v>96</v>
      </c>
      <c r="Q1215" t="s">
        <v>258</v>
      </c>
      <c r="R1215" t="s">
        <v>98</v>
      </c>
      <c r="S1215" t="s">
        <v>5370</v>
      </c>
      <c r="T1215" t="s">
        <v>2998</v>
      </c>
      <c r="U1215" t="s">
        <v>34</v>
      </c>
    </row>
    <row r="1216" spans="2:21" hidden="1" x14ac:dyDescent="0.3">
      <c r="B1216">
        <v>224</v>
      </c>
      <c r="C1216" t="s">
        <v>5371</v>
      </c>
      <c r="D1216">
        <v>1684</v>
      </c>
      <c r="E1216" t="s">
        <v>1021</v>
      </c>
      <c r="F1216" t="s">
        <v>88</v>
      </c>
      <c r="G1216" t="s">
        <v>819</v>
      </c>
      <c r="H1216" t="s">
        <v>5366</v>
      </c>
      <c r="I1216" t="s">
        <v>2007</v>
      </c>
      <c r="J1216" t="s">
        <v>103</v>
      </c>
      <c r="K1216" t="s">
        <v>2702</v>
      </c>
      <c r="L1216" t="s">
        <v>504</v>
      </c>
      <c r="M1216">
        <v>220</v>
      </c>
      <c r="N1216" t="s">
        <v>4499</v>
      </c>
      <c r="O1216" t="s">
        <v>4499</v>
      </c>
      <c r="P1216" t="s">
        <v>202</v>
      </c>
      <c r="Q1216" t="s">
        <v>555</v>
      </c>
      <c r="R1216" t="s">
        <v>33</v>
      </c>
      <c r="S1216" t="s">
        <v>34</v>
      </c>
      <c r="T1216" t="s">
        <v>34</v>
      </c>
      <c r="U1216" t="s">
        <v>34</v>
      </c>
    </row>
    <row r="1217" spans="2:21" hidden="1" x14ac:dyDescent="0.3">
      <c r="B1217">
        <v>227</v>
      </c>
      <c r="C1217" t="s">
        <v>5372</v>
      </c>
      <c r="D1217">
        <v>1688</v>
      </c>
      <c r="E1217" t="s">
        <v>485</v>
      </c>
      <c r="F1217" t="s">
        <v>88</v>
      </c>
      <c r="G1217" t="s">
        <v>36</v>
      </c>
      <c r="H1217" t="s">
        <v>5366</v>
      </c>
      <c r="I1217" t="s">
        <v>181</v>
      </c>
      <c r="J1217" t="s">
        <v>103</v>
      </c>
      <c r="K1217" t="s">
        <v>4510</v>
      </c>
      <c r="L1217" t="s">
        <v>5373</v>
      </c>
      <c r="M1217">
        <v>125</v>
      </c>
      <c r="N1217" t="s">
        <v>4499</v>
      </c>
      <c r="O1217" t="s">
        <v>4499</v>
      </c>
      <c r="P1217" t="s">
        <v>46</v>
      </c>
      <c r="Q1217" t="s">
        <v>47</v>
      </c>
      <c r="R1217" t="s">
        <v>98</v>
      </c>
      <c r="S1217" t="s">
        <v>34</v>
      </c>
      <c r="T1217" t="s">
        <v>34</v>
      </c>
      <c r="U1217" t="s">
        <v>34</v>
      </c>
    </row>
    <row r="1218" spans="2:21" hidden="1" x14ac:dyDescent="0.3">
      <c r="B1218">
        <v>215</v>
      </c>
      <c r="C1218" t="s">
        <v>549</v>
      </c>
      <c r="D1218">
        <v>1620</v>
      </c>
      <c r="E1218" t="s">
        <v>550</v>
      </c>
      <c r="F1218" t="s">
        <v>88</v>
      </c>
      <c r="G1218" t="s">
        <v>819</v>
      </c>
      <c r="H1218" t="s">
        <v>5374</v>
      </c>
      <c r="I1218" t="s">
        <v>552</v>
      </c>
      <c r="J1218" t="s">
        <v>103</v>
      </c>
      <c r="K1218" t="s">
        <v>1438</v>
      </c>
      <c r="L1218" t="s">
        <v>554</v>
      </c>
      <c r="M1218">
        <v>220</v>
      </c>
      <c r="N1218" t="s">
        <v>4499</v>
      </c>
      <c r="O1218" t="s">
        <v>4499</v>
      </c>
      <c r="P1218" t="s">
        <v>202</v>
      </c>
      <c r="Q1218" t="s">
        <v>555</v>
      </c>
      <c r="R1218" t="s">
        <v>98</v>
      </c>
      <c r="S1218" t="s">
        <v>34</v>
      </c>
      <c r="T1218" t="s">
        <v>34</v>
      </c>
      <c r="U1218" t="s">
        <v>34</v>
      </c>
    </row>
    <row r="1219" spans="2:21" hidden="1" x14ac:dyDescent="0.3">
      <c r="B1219">
        <v>30</v>
      </c>
      <c r="C1219" t="s">
        <v>5375</v>
      </c>
      <c r="D1219">
        <v>1381</v>
      </c>
      <c r="E1219" t="s">
        <v>5376</v>
      </c>
      <c r="F1219" t="s">
        <v>88</v>
      </c>
      <c r="G1219" t="s">
        <v>819</v>
      </c>
      <c r="H1219" t="s">
        <v>5377</v>
      </c>
      <c r="I1219" t="s">
        <v>181</v>
      </c>
      <c r="J1219" t="s">
        <v>103</v>
      </c>
      <c r="K1219" t="s">
        <v>5378</v>
      </c>
      <c r="L1219" t="s">
        <v>5379</v>
      </c>
      <c r="M1219">
        <v>132</v>
      </c>
      <c r="N1219" t="s">
        <v>4499</v>
      </c>
      <c r="O1219" t="s">
        <v>4499</v>
      </c>
      <c r="P1219" t="s">
        <v>202</v>
      </c>
      <c r="Q1219" t="s">
        <v>4796</v>
      </c>
      <c r="R1219" t="s">
        <v>98</v>
      </c>
      <c r="S1219" t="s">
        <v>34</v>
      </c>
      <c r="T1219" t="s">
        <v>34</v>
      </c>
      <c r="U1219" t="s">
        <v>34</v>
      </c>
    </row>
    <row r="1220" spans="2:21" hidden="1" x14ac:dyDescent="0.3">
      <c r="B1220">
        <v>23</v>
      </c>
      <c r="C1220" t="s">
        <v>5380</v>
      </c>
      <c r="D1220">
        <v>1289</v>
      </c>
      <c r="E1220" t="s">
        <v>485</v>
      </c>
      <c r="F1220" t="s">
        <v>88</v>
      </c>
      <c r="G1220" t="s">
        <v>36</v>
      </c>
      <c r="H1220" t="s">
        <v>5381</v>
      </c>
      <c r="I1220" t="s">
        <v>487</v>
      </c>
      <c r="J1220" t="s">
        <v>103</v>
      </c>
      <c r="K1220" t="s">
        <v>4510</v>
      </c>
      <c r="L1220" t="s">
        <v>5382</v>
      </c>
      <c r="M1220">
        <v>220</v>
      </c>
      <c r="N1220" t="s">
        <v>4499</v>
      </c>
      <c r="O1220" t="s">
        <v>4499</v>
      </c>
      <c r="P1220" t="s">
        <v>114</v>
      </c>
      <c r="Q1220" t="s">
        <v>2386</v>
      </c>
      <c r="R1220" t="s">
        <v>98</v>
      </c>
      <c r="S1220" t="s">
        <v>34</v>
      </c>
      <c r="T1220" t="s">
        <v>34</v>
      </c>
      <c r="U1220" t="s">
        <v>34</v>
      </c>
    </row>
    <row r="1221" spans="2:21" hidden="1" x14ac:dyDescent="0.3">
      <c r="B1221">
        <v>24</v>
      </c>
      <c r="C1221" t="s">
        <v>5383</v>
      </c>
      <c r="D1221">
        <v>1290</v>
      </c>
      <c r="E1221" t="s">
        <v>485</v>
      </c>
      <c r="F1221" t="s">
        <v>88</v>
      </c>
      <c r="G1221" t="s">
        <v>36</v>
      </c>
      <c r="H1221" t="s">
        <v>5381</v>
      </c>
      <c r="I1221" t="s">
        <v>198</v>
      </c>
      <c r="J1221" t="s">
        <v>103</v>
      </c>
      <c r="K1221" t="s">
        <v>5035</v>
      </c>
      <c r="L1221" t="s">
        <v>5384</v>
      </c>
      <c r="M1221">
        <v>220</v>
      </c>
      <c r="N1221" t="s">
        <v>4499</v>
      </c>
      <c r="O1221" t="s">
        <v>4499</v>
      </c>
      <c r="P1221" t="s">
        <v>114</v>
      </c>
      <c r="Q1221" t="s">
        <v>2386</v>
      </c>
      <c r="R1221" t="s">
        <v>98</v>
      </c>
      <c r="S1221" t="s">
        <v>34</v>
      </c>
      <c r="T1221" t="s">
        <v>34</v>
      </c>
      <c r="U1221" t="s">
        <v>34</v>
      </c>
    </row>
    <row r="1222" spans="2:21" hidden="1" x14ac:dyDescent="0.3">
      <c r="B1222">
        <v>87</v>
      </c>
      <c r="C1222" t="s">
        <v>5385</v>
      </c>
      <c r="D1222">
        <v>1279</v>
      </c>
      <c r="E1222" t="s">
        <v>5386</v>
      </c>
      <c r="F1222" t="s">
        <v>22</v>
      </c>
      <c r="G1222" t="s">
        <v>678</v>
      </c>
      <c r="H1222" t="s">
        <v>5387</v>
      </c>
      <c r="I1222" t="s">
        <v>5388</v>
      </c>
      <c r="J1222" t="s">
        <v>103</v>
      </c>
      <c r="K1222" t="s">
        <v>5030</v>
      </c>
      <c r="L1222" t="s">
        <v>5258</v>
      </c>
      <c r="M1222">
        <v>220</v>
      </c>
      <c r="N1222" t="s">
        <v>5283</v>
      </c>
      <c r="O1222" t="s">
        <v>1672</v>
      </c>
      <c r="P1222" t="s">
        <v>46</v>
      </c>
      <c r="Q1222" t="s">
        <v>120</v>
      </c>
      <c r="R1222" t="s">
        <v>33</v>
      </c>
      <c r="S1222" t="s">
        <v>34</v>
      </c>
      <c r="T1222" t="s">
        <v>34</v>
      </c>
      <c r="U1222" t="s">
        <v>34</v>
      </c>
    </row>
    <row r="1223" spans="2:21" hidden="1" x14ac:dyDescent="0.3">
      <c r="B1223">
        <v>21</v>
      </c>
      <c r="C1223" t="s">
        <v>5389</v>
      </c>
      <c r="D1223">
        <v>1281</v>
      </c>
      <c r="E1223" t="s">
        <v>5390</v>
      </c>
      <c r="F1223" t="s">
        <v>88</v>
      </c>
      <c r="G1223" t="s">
        <v>819</v>
      </c>
      <c r="H1223" t="s">
        <v>5387</v>
      </c>
      <c r="I1223" t="s">
        <v>890</v>
      </c>
      <c r="J1223" t="s">
        <v>103</v>
      </c>
      <c r="K1223" t="s">
        <v>5030</v>
      </c>
      <c r="L1223" t="s">
        <v>5391</v>
      </c>
      <c r="M1223">
        <v>220</v>
      </c>
      <c r="N1223" t="s">
        <v>4499</v>
      </c>
      <c r="O1223" t="s">
        <v>4499</v>
      </c>
      <c r="P1223" t="s">
        <v>46</v>
      </c>
      <c r="Q1223" t="s">
        <v>120</v>
      </c>
      <c r="R1223" t="s">
        <v>98</v>
      </c>
      <c r="S1223" t="s">
        <v>34</v>
      </c>
      <c r="T1223" t="s">
        <v>34</v>
      </c>
      <c r="U1223" t="s">
        <v>34</v>
      </c>
    </row>
    <row r="1224" spans="2:21" hidden="1" x14ac:dyDescent="0.3">
      <c r="B1224">
        <v>22</v>
      </c>
      <c r="C1224" t="s">
        <v>5392</v>
      </c>
      <c r="D1224">
        <v>1280</v>
      </c>
      <c r="E1224" t="s">
        <v>4600</v>
      </c>
      <c r="F1224" t="s">
        <v>88</v>
      </c>
      <c r="G1224" t="s">
        <v>819</v>
      </c>
      <c r="H1224" t="s">
        <v>5387</v>
      </c>
      <c r="I1224" t="s">
        <v>5393</v>
      </c>
      <c r="J1224" t="s">
        <v>103</v>
      </c>
      <c r="K1224" t="s">
        <v>5030</v>
      </c>
      <c r="L1224" t="s">
        <v>5394</v>
      </c>
      <c r="M1224">
        <v>110</v>
      </c>
      <c r="N1224" t="s">
        <v>4499</v>
      </c>
      <c r="O1224" t="s">
        <v>4499</v>
      </c>
      <c r="P1224" t="s">
        <v>114</v>
      </c>
      <c r="Q1224" t="s">
        <v>740</v>
      </c>
      <c r="R1224" t="s">
        <v>98</v>
      </c>
      <c r="S1224" t="s">
        <v>34</v>
      </c>
      <c r="T1224" t="s">
        <v>34</v>
      </c>
      <c r="U1224" t="s">
        <v>34</v>
      </c>
    </row>
    <row r="1225" spans="2:21" hidden="1" x14ac:dyDescent="0.3">
      <c r="B1225">
        <v>88</v>
      </c>
      <c r="C1225" t="s">
        <v>5395</v>
      </c>
      <c r="D1225">
        <v>1284</v>
      </c>
      <c r="E1225" t="s">
        <v>40</v>
      </c>
      <c r="F1225" t="s">
        <v>22</v>
      </c>
      <c r="G1225" t="s">
        <v>1131</v>
      </c>
      <c r="H1225" t="s">
        <v>5396</v>
      </c>
      <c r="I1225" t="s">
        <v>5397</v>
      </c>
      <c r="J1225" t="s">
        <v>52</v>
      </c>
      <c r="K1225" t="s">
        <v>3236</v>
      </c>
      <c r="L1225" t="s">
        <v>1972</v>
      </c>
      <c r="M1225">
        <v>220</v>
      </c>
      <c r="N1225" t="s">
        <v>910</v>
      </c>
      <c r="O1225" t="s">
        <v>466</v>
      </c>
      <c r="P1225" t="s">
        <v>57</v>
      </c>
      <c r="Q1225" t="s">
        <v>590</v>
      </c>
      <c r="R1225" t="s">
        <v>33</v>
      </c>
      <c r="S1225" t="s">
        <v>34</v>
      </c>
      <c r="T1225" t="s">
        <v>34</v>
      </c>
      <c r="U1225" t="s">
        <v>34</v>
      </c>
    </row>
    <row r="1226" spans="2:21" hidden="1" x14ac:dyDescent="0.3">
      <c r="B1226">
        <v>86</v>
      </c>
      <c r="C1226" t="s">
        <v>5398</v>
      </c>
      <c r="D1226">
        <v>1283</v>
      </c>
      <c r="E1226" t="s">
        <v>5399</v>
      </c>
      <c r="F1226" t="s">
        <v>22</v>
      </c>
      <c r="G1226" t="s">
        <v>268</v>
      </c>
      <c r="H1226" t="s">
        <v>5400</v>
      </c>
      <c r="I1226" t="s">
        <v>5401</v>
      </c>
      <c r="J1226" t="s">
        <v>52</v>
      </c>
      <c r="K1226" t="s">
        <v>5402</v>
      </c>
      <c r="L1226" t="s">
        <v>5403</v>
      </c>
      <c r="M1226">
        <v>110</v>
      </c>
      <c r="N1226" t="s">
        <v>638</v>
      </c>
      <c r="O1226" t="s">
        <v>5404</v>
      </c>
      <c r="P1226" t="s">
        <v>77</v>
      </c>
      <c r="Q1226" t="s">
        <v>1140</v>
      </c>
      <c r="R1226" t="s">
        <v>79</v>
      </c>
      <c r="S1226" t="s">
        <v>34</v>
      </c>
      <c r="T1226" t="s">
        <v>34</v>
      </c>
      <c r="U1226" t="s">
        <v>34</v>
      </c>
    </row>
    <row r="1227" spans="2:21" hidden="1" x14ac:dyDescent="0.3">
      <c r="B1227">
        <v>206</v>
      </c>
      <c r="C1227" t="s">
        <v>5405</v>
      </c>
      <c r="D1227">
        <v>1282</v>
      </c>
      <c r="E1227" t="s">
        <v>5406</v>
      </c>
      <c r="F1227" t="s">
        <v>88</v>
      </c>
      <c r="G1227" t="s">
        <v>819</v>
      </c>
      <c r="H1227" t="s">
        <v>5407</v>
      </c>
      <c r="I1227" t="s">
        <v>821</v>
      </c>
      <c r="J1227" t="s">
        <v>103</v>
      </c>
      <c r="K1227" t="s">
        <v>2638</v>
      </c>
      <c r="L1227" t="s">
        <v>5408</v>
      </c>
      <c r="M1227">
        <v>110</v>
      </c>
      <c r="N1227" t="s">
        <v>4499</v>
      </c>
      <c r="O1227" t="s">
        <v>4499</v>
      </c>
      <c r="P1227" t="s">
        <v>46</v>
      </c>
      <c r="Q1227" t="s">
        <v>47</v>
      </c>
      <c r="R1227" t="s">
        <v>98</v>
      </c>
      <c r="S1227" t="s">
        <v>34</v>
      </c>
      <c r="T1227" t="s">
        <v>34</v>
      </c>
      <c r="U1227" t="s">
        <v>34</v>
      </c>
    </row>
    <row r="1228" spans="2:21" hidden="1" x14ac:dyDescent="0.3">
      <c r="B1228">
        <v>272</v>
      </c>
      <c r="C1228" t="s">
        <v>5409</v>
      </c>
      <c r="D1228">
        <v>1270</v>
      </c>
      <c r="E1228" t="s">
        <v>132</v>
      </c>
      <c r="F1228" t="s">
        <v>22</v>
      </c>
      <c r="G1228" t="s">
        <v>36</v>
      </c>
      <c r="H1228" t="s">
        <v>5410</v>
      </c>
      <c r="I1228" t="s">
        <v>461</v>
      </c>
      <c r="J1228" t="s">
        <v>103</v>
      </c>
      <c r="K1228" t="s">
        <v>5411</v>
      </c>
      <c r="L1228" t="s">
        <v>5412</v>
      </c>
      <c r="M1228">
        <v>110</v>
      </c>
      <c r="N1228" t="s">
        <v>4591</v>
      </c>
      <c r="O1228" t="s">
        <v>4591</v>
      </c>
      <c r="P1228" t="s">
        <v>114</v>
      </c>
      <c r="Q1228" t="s">
        <v>2386</v>
      </c>
      <c r="R1228" t="s">
        <v>79</v>
      </c>
      <c r="S1228" t="s">
        <v>34</v>
      </c>
      <c r="T1228" t="s">
        <v>34</v>
      </c>
      <c r="U1228" t="s">
        <v>34</v>
      </c>
    </row>
    <row r="1229" spans="2:21" hidden="1" x14ac:dyDescent="0.3">
      <c r="B1229">
        <v>360</v>
      </c>
      <c r="C1229" t="s">
        <v>5413</v>
      </c>
      <c r="D1229">
        <v>1213</v>
      </c>
      <c r="E1229" t="s">
        <v>5414</v>
      </c>
      <c r="F1229" t="s">
        <v>88</v>
      </c>
      <c r="G1229" t="s">
        <v>819</v>
      </c>
      <c r="H1229" t="s">
        <v>5410</v>
      </c>
      <c r="I1229" t="s">
        <v>446</v>
      </c>
      <c r="J1229" t="s">
        <v>103</v>
      </c>
      <c r="K1229" t="s">
        <v>5327</v>
      </c>
      <c r="L1229" t="s">
        <v>504</v>
      </c>
      <c r="M1229">
        <v>220</v>
      </c>
      <c r="N1229" t="s">
        <v>4499</v>
      </c>
      <c r="O1229" t="s">
        <v>4499</v>
      </c>
      <c r="P1229" t="s">
        <v>46</v>
      </c>
      <c r="Q1229" t="s">
        <v>241</v>
      </c>
      <c r="R1229" t="s">
        <v>98</v>
      </c>
      <c r="S1229" t="s">
        <v>34</v>
      </c>
      <c r="T1229" t="s">
        <v>34</v>
      </c>
      <c r="U1229" t="s">
        <v>34</v>
      </c>
    </row>
    <row r="1230" spans="2:21" hidden="1" x14ac:dyDescent="0.3">
      <c r="B1230">
        <v>10</v>
      </c>
      <c r="C1230" t="s">
        <v>5415</v>
      </c>
      <c r="D1230">
        <v>1265</v>
      </c>
      <c r="E1230" t="s">
        <v>40</v>
      </c>
      <c r="F1230" t="s">
        <v>22</v>
      </c>
      <c r="G1230" t="s">
        <v>819</v>
      </c>
      <c r="H1230" t="s">
        <v>5416</v>
      </c>
      <c r="I1230" t="s">
        <v>4841</v>
      </c>
      <c r="J1230" t="s">
        <v>103</v>
      </c>
      <c r="K1230" t="s">
        <v>3885</v>
      </c>
      <c r="L1230" t="s">
        <v>4836</v>
      </c>
      <c r="M1230">
        <v>220</v>
      </c>
      <c r="N1230" t="s">
        <v>55</v>
      </c>
      <c r="O1230" t="s">
        <v>4155</v>
      </c>
      <c r="P1230" t="s">
        <v>46</v>
      </c>
      <c r="Q1230" t="s">
        <v>47</v>
      </c>
      <c r="R1230" t="s">
        <v>33</v>
      </c>
      <c r="S1230" t="s">
        <v>34</v>
      </c>
      <c r="T1230" t="s">
        <v>34</v>
      </c>
      <c r="U1230" t="s">
        <v>34</v>
      </c>
    </row>
    <row r="1231" spans="2:21" hidden="1" x14ac:dyDescent="0.3">
      <c r="B1231">
        <v>11</v>
      </c>
      <c r="C1231" t="s">
        <v>5417</v>
      </c>
      <c r="D1231">
        <v>1266</v>
      </c>
      <c r="E1231" t="s">
        <v>40</v>
      </c>
      <c r="F1231" t="s">
        <v>22</v>
      </c>
      <c r="G1231" t="s">
        <v>819</v>
      </c>
      <c r="H1231" t="s">
        <v>5416</v>
      </c>
      <c r="I1231" t="s">
        <v>5418</v>
      </c>
      <c r="J1231" t="s">
        <v>103</v>
      </c>
      <c r="K1231" t="s">
        <v>5419</v>
      </c>
      <c r="L1231" t="s">
        <v>368</v>
      </c>
      <c r="M1231">
        <v>220</v>
      </c>
      <c r="N1231" t="s">
        <v>55</v>
      </c>
      <c r="O1231" t="s">
        <v>5420</v>
      </c>
      <c r="P1231" t="s">
        <v>31</v>
      </c>
      <c r="Q1231" t="s">
        <v>32</v>
      </c>
      <c r="R1231" t="s">
        <v>33</v>
      </c>
      <c r="S1231" t="s">
        <v>34</v>
      </c>
      <c r="T1231" t="s">
        <v>34</v>
      </c>
      <c r="U1231" t="s">
        <v>34</v>
      </c>
    </row>
    <row r="1232" spans="2:21" hidden="1" x14ac:dyDescent="0.3">
      <c r="B1232">
        <v>12</v>
      </c>
      <c r="C1232" t="s">
        <v>5421</v>
      </c>
      <c r="D1232">
        <v>1267</v>
      </c>
      <c r="E1232" t="s">
        <v>40</v>
      </c>
      <c r="F1232" t="s">
        <v>22</v>
      </c>
      <c r="G1232" t="s">
        <v>819</v>
      </c>
      <c r="H1232" t="s">
        <v>5416</v>
      </c>
      <c r="I1232" t="s">
        <v>4841</v>
      </c>
      <c r="J1232" t="s">
        <v>103</v>
      </c>
      <c r="K1232" t="s">
        <v>5381</v>
      </c>
      <c r="L1232" t="s">
        <v>5422</v>
      </c>
      <c r="M1232">
        <v>220</v>
      </c>
      <c r="N1232" t="s">
        <v>29</v>
      </c>
      <c r="O1232" t="s">
        <v>5423</v>
      </c>
      <c r="P1232" t="s">
        <v>114</v>
      </c>
      <c r="Q1232" t="s">
        <v>168</v>
      </c>
      <c r="R1232" t="s">
        <v>33</v>
      </c>
      <c r="S1232" t="s">
        <v>34</v>
      </c>
      <c r="T1232" t="s">
        <v>34</v>
      </c>
      <c r="U1232" t="s">
        <v>34</v>
      </c>
    </row>
    <row r="1233" spans="2:21" hidden="1" x14ac:dyDescent="0.3">
      <c r="B1233">
        <v>13</v>
      </c>
      <c r="C1233" t="s">
        <v>5424</v>
      </c>
      <c r="D1233">
        <v>1268</v>
      </c>
      <c r="E1233" t="s">
        <v>40</v>
      </c>
      <c r="F1233" t="s">
        <v>22</v>
      </c>
      <c r="G1233" t="s">
        <v>652</v>
      </c>
      <c r="H1233" t="s">
        <v>5416</v>
      </c>
      <c r="I1233" t="s">
        <v>5418</v>
      </c>
      <c r="J1233" t="s">
        <v>103</v>
      </c>
      <c r="K1233" t="s">
        <v>213</v>
      </c>
      <c r="L1233" t="s">
        <v>3264</v>
      </c>
      <c r="M1233">
        <v>220</v>
      </c>
      <c r="N1233" t="s">
        <v>2830</v>
      </c>
      <c r="O1233" t="s">
        <v>5425</v>
      </c>
      <c r="P1233" t="s">
        <v>114</v>
      </c>
      <c r="Q1233" t="s">
        <v>168</v>
      </c>
      <c r="R1233" t="s">
        <v>33</v>
      </c>
      <c r="S1233" t="s">
        <v>5426</v>
      </c>
      <c r="T1233" t="s">
        <v>656</v>
      </c>
      <c r="U1233" t="s">
        <v>34</v>
      </c>
    </row>
    <row r="1234" spans="2:21" hidden="1" x14ac:dyDescent="0.3">
      <c r="B1234">
        <v>14</v>
      </c>
      <c r="C1234" t="s">
        <v>5427</v>
      </c>
      <c r="D1234">
        <v>1269</v>
      </c>
      <c r="E1234" t="s">
        <v>40</v>
      </c>
      <c r="F1234" t="s">
        <v>22</v>
      </c>
      <c r="G1234" t="s">
        <v>652</v>
      </c>
      <c r="H1234" t="s">
        <v>5416</v>
      </c>
      <c r="I1234" t="s">
        <v>51</v>
      </c>
      <c r="J1234" t="s">
        <v>103</v>
      </c>
      <c r="K1234" t="s">
        <v>5428</v>
      </c>
      <c r="L1234" t="s">
        <v>5429</v>
      </c>
      <c r="M1234">
        <v>220</v>
      </c>
      <c r="N1234" t="s">
        <v>55</v>
      </c>
      <c r="O1234" t="s">
        <v>5430</v>
      </c>
      <c r="P1234" t="s">
        <v>65</v>
      </c>
      <c r="Q1234" t="s">
        <v>604</v>
      </c>
      <c r="R1234" t="s">
        <v>33</v>
      </c>
      <c r="S1234" t="s">
        <v>5431</v>
      </c>
      <c r="T1234" t="s">
        <v>697</v>
      </c>
      <c r="U1234" t="s">
        <v>34</v>
      </c>
    </row>
    <row r="1235" spans="2:21" hidden="1" x14ac:dyDescent="0.3">
      <c r="B1235">
        <v>85</v>
      </c>
      <c r="C1235" t="s">
        <v>5432</v>
      </c>
      <c r="D1235">
        <v>1264</v>
      </c>
      <c r="E1235" t="s">
        <v>485</v>
      </c>
      <c r="F1235" t="s">
        <v>22</v>
      </c>
      <c r="G1235" t="s">
        <v>652</v>
      </c>
      <c r="H1235" t="s">
        <v>5416</v>
      </c>
      <c r="I1235" t="s">
        <v>2516</v>
      </c>
      <c r="J1235" t="s">
        <v>103</v>
      </c>
      <c r="K1235" t="s">
        <v>1415</v>
      </c>
      <c r="L1235" t="s">
        <v>2985</v>
      </c>
      <c r="M1235">
        <v>220</v>
      </c>
      <c r="N1235" t="s">
        <v>248</v>
      </c>
      <c r="O1235" t="s">
        <v>248</v>
      </c>
      <c r="P1235" t="s">
        <v>114</v>
      </c>
      <c r="Q1235" t="s">
        <v>344</v>
      </c>
      <c r="R1235" t="s">
        <v>33</v>
      </c>
      <c r="S1235" t="s">
        <v>5433</v>
      </c>
      <c r="T1235" t="s">
        <v>1154</v>
      </c>
      <c r="U1235" t="s">
        <v>34</v>
      </c>
    </row>
    <row r="1236" spans="2:21" hidden="1" x14ac:dyDescent="0.3">
      <c r="B1236">
        <v>84</v>
      </c>
      <c r="C1236" t="s">
        <v>5434</v>
      </c>
      <c r="D1236">
        <v>1263</v>
      </c>
      <c r="E1236" t="s">
        <v>5435</v>
      </c>
      <c r="F1236" t="s">
        <v>22</v>
      </c>
      <c r="G1236" t="s">
        <v>652</v>
      </c>
      <c r="H1236" t="s">
        <v>5436</v>
      </c>
      <c r="I1236" t="s">
        <v>42</v>
      </c>
      <c r="J1236" t="s">
        <v>103</v>
      </c>
      <c r="K1236" t="s">
        <v>182</v>
      </c>
      <c r="L1236" t="s">
        <v>2220</v>
      </c>
      <c r="M1236">
        <v>220</v>
      </c>
      <c r="N1236" t="s">
        <v>5437</v>
      </c>
      <c r="O1236" t="s">
        <v>5438</v>
      </c>
      <c r="P1236" t="s">
        <v>114</v>
      </c>
      <c r="Q1236" t="s">
        <v>168</v>
      </c>
      <c r="R1236" t="s">
        <v>33</v>
      </c>
      <c r="S1236" t="s">
        <v>3834</v>
      </c>
      <c r="T1236" t="s">
        <v>1733</v>
      </c>
      <c r="U1236" t="s">
        <v>34</v>
      </c>
    </row>
    <row r="1237" spans="2:21" hidden="1" x14ac:dyDescent="0.3">
      <c r="B1237">
        <v>205</v>
      </c>
      <c r="C1237" t="s">
        <v>5439</v>
      </c>
      <c r="D1237">
        <v>1271</v>
      </c>
      <c r="E1237" t="s">
        <v>4925</v>
      </c>
      <c r="F1237" t="s">
        <v>88</v>
      </c>
      <c r="G1237" t="s">
        <v>819</v>
      </c>
      <c r="H1237" t="s">
        <v>5436</v>
      </c>
      <c r="I1237" t="s">
        <v>262</v>
      </c>
      <c r="J1237" t="s">
        <v>103</v>
      </c>
      <c r="K1237" t="s">
        <v>3596</v>
      </c>
      <c r="L1237" t="s">
        <v>5440</v>
      </c>
      <c r="M1237">
        <v>220</v>
      </c>
      <c r="N1237" t="s">
        <v>4499</v>
      </c>
      <c r="O1237" t="s">
        <v>4499</v>
      </c>
      <c r="P1237" t="s">
        <v>114</v>
      </c>
      <c r="Q1237" t="s">
        <v>168</v>
      </c>
      <c r="R1237" t="s">
        <v>98</v>
      </c>
      <c r="S1237" t="s">
        <v>34</v>
      </c>
      <c r="T1237" t="s">
        <v>34</v>
      </c>
      <c r="U1237" t="s">
        <v>34</v>
      </c>
    </row>
    <row r="1238" spans="2:21" hidden="1" x14ac:dyDescent="0.3">
      <c r="B1238">
        <v>213</v>
      </c>
      <c r="C1238" t="s">
        <v>5441</v>
      </c>
      <c r="D1238">
        <v>1613</v>
      </c>
      <c r="E1238" t="s">
        <v>5442</v>
      </c>
      <c r="F1238" t="s">
        <v>88</v>
      </c>
      <c r="G1238" t="s">
        <v>819</v>
      </c>
      <c r="H1238" t="s">
        <v>5443</v>
      </c>
      <c r="I1238" t="s">
        <v>871</v>
      </c>
      <c r="J1238" t="s">
        <v>103</v>
      </c>
      <c r="K1238" t="s">
        <v>5444</v>
      </c>
      <c r="L1238" t="s">
        <v>5445</v>
      </c>
      <c r="M1238">
        <v>220</v>
      </c>
      <c r="N1238" t="s">
        <v>4499</v>
      </c>
      <c r="O1238" t="s">
        <v>4499</v>
      </c>
      <c r="P1238" t="s">
        <v>114</v>
      </c>
      <c r="Q1238" t="s">
        <v>168</v>
      </c>
      <c r="R1238" t="s">
        <v>98</v>
      </c>
      <c r="S1238" t="s">
        <v>34</v>
      </c>
      <c r="T1238" t="s">
        <v>34</v>
      </c>
      <c r="U1238" t="s">
        <v>34</v>
      </c>
    </row>
    <row r="1239" spans="2:21" hidden="1" x14ac:dyDescent="0.3">
      <c r="B1239">
        <v>83</v>
      </c>
      <c r="C1239" t="s">
        <v>5446</v>
      </c>
      <c r="D1239">
        <v>1254</v>
      </c>
      <c r="E1239" t="s">
        <v>40</v>
      </c>
      <c r="F1239" t="s">
        <v>22</v>
      </c>
      <c r="G1239" t="s">
        <v>652</v>
      </c>
      <c r="H1239" t="s">
        <v>5447</v>
      </c>
      <c r="I1239" t="s">
        <v>5448</v>
      </c>
      <c r="J1239" t="s">
        <v>52</v>
      </c>
      <c r="K1239" t="s">
        <v>2303</v>
      </c>
      <c r="L1239" t="s">
        <v>2985</v>
      </c>
      <c r="M1239">
        <v>220</v>
      </c>
      <c r="N1239" t="s">
        <v>4499</v>
      </c>
      <c r="O1239" t="s">
        <v>4499</v>
      </c>
      <c r="P1239" t="s">
        <v>114</v>
      </c>
      <c r="Q1239" t="s">
        <v>344</v>
      </c>
      <c r="R1239" t="s">
        <v>33</v>
      </c>
      <c r="S1239" t="s">
        <v>5449</v>
      </c>
      <c r="T1239" t="s">
        <v>1733</v>
      </c>
      <c r="U1239" t="s">
        <v>34</v>
      </c>
    </row>
    <row r="1240" spans="2:21" hidden="1" x14ac:dyDescent="0.3">
      <c r="B1240">
        <v>18</v>
      </c>
      <c r="C1240" t="s">
        <v>5450</v>
      </c>
      <c r="D1240">
        <v>975</v>
      </c>
      <c r="E1240" t="s">
        <v>5451</v>
      </c>
      <c r="F1240" t="s">
        <v>88</v>
      </c>
      <c r="G1240" t="s">
        <v>819</v>
      </c>
      <c r="H1240" t="s">
        <v>5452</v>
      </c>
      <c r="I1240" t="s">
        <v>236</v>
      </c>
      <c r="J1240" t="s">
        <v>103</v>
      </c>
      <c r="K1240" t="s">
        <v>2638</v>
      </c>
      <c r="L1240" t="s">
        <v>5453</v>
      </c>
      <c r="M1240">
        <v>220</v>
      </c>
      <c r="N1240" t="s">
        <v>4499</v>
      </c>
      <c r="O1240" t="s">
        <v>4499</v>
      </c>
      <c r="P1240" t="s">
        <v>46</v>
      </c>
      <c r="Q1240" t="s">
        <v>421</v>
      </c>
      <c r="R1240" t="s">
        <v>98</v>
      </c>
      <c r="S1240" t="s">
        <v>34</v>
      </c>
      <c r="T1240" t="s">
        <v>34</v>
      </c>
      <c r="U1240" t="s">
        <v>34</v>
      </c>
    </row>
    <row r="1241" spans="2:21" hidden="1" x14ac:dyDescent="0.3">
      <c r="B1241">
        <v>351</v>
      </c>
      <c r="C1241" t="s">
        <v>5454</v>
      </c>
      <c r="D1241">
        <v>1253</v>
      </c>
      <c r="E1241" t="s">
        <v>5455</v>
      </c>
      <c r="F1241" t="s">
        <v>22</v>
      </c>
      <c r="G1241" t="s">
        <v>819</v>
      </c>
      <c r="H1241" t="s">
        <v>5456</v>
      </c>
      <c r="I1241" t="s">
        <v>990</v>
      </c>
      <c r="J1241" t="s">
        <v>72</v>
      </c>
      <c r="K1241" t="s">
        <v>4505</v>
      </c>
      <c r="L1241" t="s">
        <v>5457</v>
      </c>
      <c r="M1241">
        <v>154</v>
      </c>
      <c r="N1241" t="s">
        <v>4499</v>
      </c>
      <c r="O1241" t="s">
        <v>1835</v>
      </c>
      <c r="P1241" t="s">
        <v>57</v>
      </c>
      <c r="Q1241" t="s">
        <v>5458</v>
      </c>
      <c r="R1241" t="s">
        <v>79</v>
      </c>
      <c r="S1241" t="s">
        <v>34</v>
      </c>
      <c r="T1241" t="s">
        <v>34</v>
      </c>
      <c r="U1241" t="s">
        <v>34</v>
      </c>
    </row>
    <row r="1242" spans="2:21" hidden="1" x14ac:dyDescent="0.3">
      <c r="B1242">
        <v>333</v>
      </c>
      <c r="C1242" t="s">
        <v>5459</v>
      </c>
      <c r="D1242">
        <v>1256</v>
      </c>
      <c r="E1242" t="s">
        <v>5460</v>
      </c>
      <c r="F1242" t="s">
        <v>88</v>
      </c>
      <c r="G1242" t="s">
        <v>2265</v>
      </c>
      <c r="H1242" t="s">
        <v>5461</v>
      </c>
      <c r="I1242" t="s">
        <v>5462</v>
      </c>
      <c r="J1242" t="s">
        <v>52</v>
      </c>
      <c r="K1242" t="s">
        <v>5101</v>
      </c>
      <c r="L1242" t="s">
        <v>5463</v>
      </c>
      <c r="M1242">
        <v>220</v>
      </c>
      <c r="N1242" t="s">
        <v>4499</v>
      </c>
      <c r="O1242" t="s">
        <v>4499</v>
      </c>
      <c r="P1242" t="s">
        <v>46</v>
      </c>
      <c r="Q1242" t="s">
        <v>421</v>
      </c>
      <c r="R1242" t="s">
        <v>98</v>
      </c>
      <c r="S1242" t="s">
        <v>34</v>
      </c>
      <c r="T1242" t="s">
        <v>34</v>
      </c>
      <c r="U1242" t="s">
        <v>34</v>
      </c>
    </row>
    <row r="1243" spans="2:21" hidden="1" x14ac:dyDescent="0.3">
      <c r="B1243">
        <v>82</v>
      </c>
      <c r="C1243" t="s">
        <v>1377</v>
      </c>
      <c r="D1243">
        <v>1243</v>
      </c>
      <c r="E1243" t="s">
        <v>2947</v>
      </c>
      <c r="F1243" t="s">
        <v>22</v>
      </c>
      <c r="G1243" t="s">
        <v>652</v>
      </c>
      <c r="H1243" t="s">
        <v>5464</v>
      </c>
      <c r="I1243" t="s">
        <v>181</v>
      </c>
      <c r="J1243" t="s">
        <v>103</v>
      </c>
      <c r="K1243" t="s">
        <v>2350</v>
      </c>
      <c r="L1243" t="s">
        <v>322</v>
      </c>
      <c r="M1243">
        <v>66</v>
      </c>
      <c r="N1243" t="s">
        <v>5465</v>
      </c>
      <c r="O1243" t="s">
        <v>299</v>
      </c>
      <c r="P1243" t="s">
        <v>324</v>
      </c>
      <c r="Q1243" t="s">
        <v>325</v>
      </c>
      <c r="R1243" t="s">
        <v>79</v>
      </c>
      <c r="S1243" t="s">
        <v>4740</v>
      </c>
      <c r="T1243" t="s">
        <v>34</v>
      </c>
      <c r="U1243" t="s">
        <v>34</v>
      </c>
    </row>
    <row r="1244" spans="2:21" hidden="1" x14ac:dyDescent="0.3">
      <c r="B1244">
        <v>350</v>
      </c>
      <c r="C1244" t="s">
        <v>4833</v>
      </c>
      <c r="D1244">
        <v>1235</v>
      </c>
      <c r="E1244" t="s">
        <v>3412</v>
      </c>
      <c r="F1244" t="s">
        <v>22</v>
      </c>
      <c r="G1244" t="s">
        <v>819</v>
      </c>
      <c r="H1244" t="s">
        <v>5466</v>
      </c>
      <c r="I1244" t="s">
        <v>4835</v>
      </c>
      <c r="J1244" t="s">
        <v>103</v>
      </c>
      <c r="K1244" t="s">
        <v>2523</v>
      </c>
      <c r="L1244" t="s">
        <v>5467</v>
      </c>
      <c r="M1244">
        <v>220</v>
      </c>
      <c r="N1244" t="s">
        <v>2830</v>
      </c>
      <c r="O1244" t="s">
        <v>5468</v>
      </c>
      <c r="P1244" t="s">
        <v>46</v>
      </c>
      <c r="Q1244" t="s">
        <v>47</v>
      </c>
      <c r="R1244" t="s">
        <v>33</v>
      </c>
      <c r="S1244" t="s">
        <v>34</v>
      </c>
      <c r="T1244" t="s">
        <v>34</v>
      </c>
      <c r="U1244" t="s">
        <v>34</v>
      </c>
    </row>
    <row r="1245" spans="2:21" hidden="1" x14ac:dyDescent="0.3">
      <c r="B1245">
        <v>19</v>
      </c>
      <c r="C1245" t="s">
        <v>5469</v>
      </c>
      <c r="D1245">
        <v>1242</v>
      </c>
      <c r="E1245" t="s">
        <v>5470</v>
      </c>
      <c r="F1245" t="s">
        <v>88</v>
      </c>
      <c r="G1245" t="s">
        <v>819</v>
      </c>
      <c r="H1245" t="s">
        <v>5466</v>
      </c>
      <c r="I1245" t="s">
        <v>102</v>
      </c>
      <c r="J1245" t="s">
        <v>72</v>
      </c>
      <c r="K1245" t="s">
        <v>2638</v>
      </c>
      <c r="L1245" t="s">
        <v>5471</v>
      </c>
      <c r="M1245">
        <v>220</v>
      </c>
      <c r="N1245" t="s">
        <v>4499</v>
      </c>
      <c r="O1245" t="s">
        <v>4499</v>
      </c>
      <c r="P1245" t="s">
        <v>46</v>
      </c>
      <c r="Q1245" t="s">
        <v>120</v>
      </c>
      <c r="R1245" t="s">
        <v>98</v>
      </c>
      <c r="S1245" t="s">
        <v>34</v>
      </c>
      <c r="T1245" t="s">
        <v>34</v>
      </c>
      <c r="U1245" t="s">
        <v>34</v>
      </c>
    </row>
    <row r="1246" spans="2:21" hidden="1" x14ac:dyDescent="0.3">
      <c r="B1246">
        <v>342</v>
      </c>
      <c r="C1246" t="s">
        <v>5472</v>
      </c>
      <c r="D1246">
        <v>1238</v>
      </c>
      <c r="E1246" t="s">
        <v>5473</v>
      </c>
      <c r="F1246" t="s">
        <v>88</v>
      </c>
      <c r="G1246" t="s">
        <v>888</v>
      </c>
      <c r="H1246" t="s">
        <v>5474</v>
      </c>
      <c r="I1246" t="s">
        <v>181</v>
      </c>
      <c r="J1246" t="s">
        <v>103</v>
      </c>
      <c r="K1246" t="s">
        <v>2445</v>
      </c>
      <c r="L1246" t="s">
        <v>5475</v>
      </c>
      <c r="M1246">
        <v>110</v>
      </c>
      <c r="N1246" t="s">
        <v>4499</v>
      </c>
      <c r="O1246" t="s">
        <v>4499</v>
      </c>
      <c r="P1246" t="s">
        <v>129</v>
      </c>
      <c r="Q1246" t="s">
        <v>130</v>
      </c>
      <c r="R1246" t="s">
        <v>98</v>
      </c>
      <c r="S1246" t="s">
        <v>34</v>
      </c>
      <c r="T1246" t="s">
        <v>34</v>
      </c>
      <c r="U1246" t="s">
        <v>34</v>
      </c>
    </row>
    <row r="1247" spans="2:21" hidden="1" x14ac:dyDescent="0.3">
      <c r="B1247">
        <v>81</v>
      </c>
      <c r="C1247" t="s">
        <v>5476</v>
      </c>
      <c r="D1247">
        <v>1236</v>
      </c>
      <c r="E1247" t="s">
        <v>5477</v>
      </c>
      <c r="F1247" t="s">
        <v>22</v>
      </c>
      <c r="G1247" t="s">
        <v>888</v>
      </c>
      <c r="H1247" t="s">
        <v>5478</v>
      </c>
      <c r="I1247" t="s">
        <v>181</v>
      </c>
      <c r="J1247" t="s">
        <v>103</v>
      </c>
      <c r="K1247" t="s">
        <v>4965</v>
      </c>
      <c r="L1247" t="s">
        <v>5479</v>
      </c>
      <c r="M1247">
        <v>23</v>
      </c>
      <c r="N1247" t="s">
        <v>55</v>
      </c>
      <c r="O1247" t="s">
        <v>85</v>
      </c>
      <c r="P1247" t="s">
        <v>129</v>
      </c>
      <c r="Q1247" t="s">
        <v>1580</v>
      </c>
      <c r="R1247" t="s">
        <v>79</v>
      </c>
      <c r="S1247" t="s">
        <v>5480</v>
      </c>
      <c r="T1247" t="s">
        <v>34</v>
      </c>
      <c r="U1247" t="s">
        <v>34</v>
      </c>
    </row>
    <row r="1248" spans="2:21" hidden="1" x14ac:dyDescent="0.3">
      <c r="B1248">
        <v>203</v>
      </c>
      <c r="C1248" t="s">
        <v>5481</v>
      </c>
      <c r="D1248">
        <v>1239</v>
      </c>
      <c r="E1248" t="s">
        <v>5482</v>
      </c>
      <c r="F1248" t="s">
        <v>88</v>
      </c>
      <c r="G1248" t="s">
        <v>36</v>
      </c>
      <c r="H1248" t="s">
        <v>5483</v>
      </c>
      <c r="I1248" t="s">
        <v>5484</v>
      </c>
      <c r="J1248" t="s">
        <v>103</v>
      </c>
      <c r="K1248" t="s">
        <v>5419</v>
      </c>
      <c r="L1248" t="s">
        <v>5485</v>
      </c>
      <c r="M1248">
        <v>220</v>
      </c>
      <c r="N1248" t="s">
        <v>4499</v>
      </c>
      <c r="O1248" t="s">
        <v>4499</v>
      </c>
      <c r="P1248" t="s">
        <v>46</v>
      </c>
      <c r="Q1248" t="s">
        <v>241</v>
      </c>
      <c r="R1248" t="s">
        <v>98</v>
      </c>
      <c r="S1248" t="s">
        <v>34</v>
      </c>
      <c r="T1248" t="s">
        <v>34</v>
      </c>
      <c r="U1248" t="s">
        <v>34</v>
      </c>
    </row>
    <row r="1249" spans="2:21" hidden="1" x14ac:dyDescent="0.3">
      <c r="B1249">
        <v>47</v>
      </c>
      <c r="C1249" t="s">
        <v>5486</v>
      </c>
      <c r="D1249">
        <v>1612</v>
      </c>
      <c r="E1249" t="s">
        <v>4827</v>
      </c>
      <c r="F1249" t="s">
        <v>88</v>
      </c>
      <c r="G1249" t="s">
        <v>888</v>
      </c>
      <c r="H1249" t="s">
        <v>5487</v>
      </c>
      <c r="I1249" t="s">
        <v>181</v>
      </c>
      <c r="J1249" t="s">
        <v>103</v>
      </c>
      <c r="K1249" t="s">
        <v>4474</v>
      </c>
      <c r="L1249" t="s">
        <v>5241</v>
      </c>
      <c r="M1249">
        <v>23</v>
      </c>
      <c r="N1249" t="s">
        <v>4499</v>
      </c>
      <c r="O1249" t="s">
        <v>4499</v>
      </c>
      <c r="P1249" t="s">
        <v>202</v>
      </c>
      <c r="Q1249" t="s">
        <v>202</v>
      </c>
      <c r="R1249" t="s">
        <v>98</v>
      </c>
      <c r="S1249" t="s">
        <v>34</v>
      </c>
      <c r="T1249" t="s">
        <v>34</v>
      </c>
      <c r="U1249" t="s">
        <v>34</v>
      </c>
    </row>
    <row r="1250" spans="2:21" hidden="1" x14ac:dyDescent="0.3">
      <c r="B1250">
        <v>120</v>
      </c>
      <c r="C1250" t="s">
        <v>5488</v>
      </c>
      <c r="D1250">
        <v>1514</v>
      </c>
      <c r="E1250" t="s">
        <v>5489</v>
      </c>
      <c r="F1250" t="s">
        <v>22</v>
      </c>
      <c r="G1250" t="s">
        <v>819</v>
      </c>
      <c r="H1250" t="s">
        <v>5490</v>
      </c>
      <c r="I1250" t="s">
        <v>360</v>
      </c>
      <c r="J1250" t="s">
        <v>103</v>
      </c>
      <c r="K1250" t="s">
        <v>3596</v>
      </c>
      <c r="L1250" t="s">
        <v>2692</v>
      </c>
      <c r="M1250">
        <v>220</v>
      </c>
      <c r="N1250" t="s">
        <v>4499</v>
      </c>
      <c r="O1250" t="s">
        <v>4499</v>
      </c>
      <c r="P1250" t="s">
        <v>46</v>
      </c>
      <c r="Q1250" t="s">
        <v>241</v>
      </c>
      <c r="R1250" t="s">
        <v>33</v>
      </c>
      <c r="S1250" t="s">
        <v>34</v>
      </c>
      <c r="T1250" t="s">
        <v>34</v>
      </c>
      <c r="U1250" t="s">
        <v>34</v>
      </c>
    </row>
    <row r="1251" spans="2:21" hidden="1" x14ac:dyDescent="0.3">
      <c r="B1251">
        <v>335</v>
      </c>
      <c r="C1251" t="s">
        <v>5491</v>
      </c>
      <c r="D1251">
        <v>1291</v>
      </c>
      <c r="E1251" t="s">
        <v>5492</v>
      </c>
      <c r="F1251" t="s">
        <v>88</v>
      </c>
      <c r="G1251" t="s">
        <v>819</v>
      </c>
      <c r="H1251" t="s">
        <v>5493</v>
      </c>
      <c r="I1251" t="s">
        <v>5494</v>
      </c>
      <c r="J1251" t="s">
        <v>103</v>
      </c>
      <c r="K1251" t="s">
        <v>2708</v>
      </c>
      <c r="L1251" t="s">
        <v>4795</v>
      </c>
      <c r="M1251">
        <v>110</v>
      </c>
      <c r="N1251" t="s">
        <v>4499</v>
      </c>
      <c r="O1251" t="s">
        <v>4499</v>
      </c>
      <c r="P1251" t="s">
        <v>202</v>
      </c>
      <c r="Q1251" t="s">
        <v>4796</v>
      </c>
      <c r="R1251" t="s">
        <v>98</v>
      </c>
      <c r="S1251" t="s">
        <v>34</v>
      </c>
      <c r="T1251" t="s">
        <v>34</v>
      </c>
      <c r="U1251" t="s">
        <v>34</v>
      </c>
    </row>
    <row r="1252" spans="2:21" hidden="1" x14ac:dyDescent="0.3">
      <c r="B1252">
        <v>78</v>
      </c>
      <c r="C1252" t="s">
        <v>5495</v>
      </c>
      <c r="D1252">
        <v>1233</v>
      </c>
      <c r="E1252" t="s">
        <v>3672</v>
      </c>
      <c r="F1252" t="s">
        <v>22</v>
      </c>
      <c r="G1252" t="s">
        <v>888</v>
      </c>
      <c r="H1252" t="s">
        <v>5496</v>
      </c>
      <c r="I1252" t="s">
        <v>181</v>
      </c>
      <c r="J1252" t="s">
        <v>103</v>
      </c>
      <c r="K1252" t="s">
        <v>4965</v>
      </c>
      <c r="L1252" t="s">
        <v>4646</v>
      </c>
      <c r="M1252">
        <v>132</v>
      </c>
      <c r="N1252" t="s">
        <v>29</v>
      </c>
      <c r="O1252" t="s">
        <v>3062</v>
      </c>
      <c r="P1252" t="s">
        <v>232</v>
      </c>
      <c r="Q1252" t="s">
        <v>233</v>
      </c>
      <c r="R1252" t="s">
        <v>79</v>
      </c>
      <c r="S1252" t="s">
        <v>5497</v>
      </c>
      <c r="T1252" t="s">
        <v>34</v>
      </c>
      <c r="U1252" t="s">
        <v>34</v>
      </c>
    </row>
    <row r="1253" spans="2:21" hidden="1" x14ac:dyDescent="0.3">
      <c r="B1253">
        <v>69</v>
      </c>
      <c r="C1253" t="s">
        <v>5498</v>
      </c>
      <c r="D1253">
        <v>974</v>
      </c>
      <c r="E1253" t="s">
        <v>5499</v>
      </c>
      <c r="F1253" t="s">
        <v>22</v>
      </c>
      <c r="G1253" t="s">
        <v>652</v>
      </c>
      <c r="H1253" t="s">
        <v>5500</v>
      </c>
      <c r="I1253" t="s">
        <v>111</v>
      </c>
      <c r="J1253" t="s">
        <v>1245</v>
      </c>
      <c r="K1253" t="s">
        <v>769</v>
      </c>
      <c r="L1253" t="s">
        <v>5501</v>
      </c>
      <c r="M1253">
        <v>220</v>
      </c>
      <c r="N1253" t="s">
        <v>29</v>
      </c>
      <c r="O1253" t="s">
        <v>56</v>
      </c>
      <c r="P1253" t="s">
        <v>202</v>
      </c>
      <c r="Q1253" t="s">
        <v>1290</v>
      </c>
      <c r="R1253" t="s">
        <v>33</v>
      </c>
      <c r="S1253" t="s">
        <v>5502</v>
      </c>
      <c r="T1253" t="s">
        <v>34</v>
      </c>
      <c r="U1253" t="s">
        <v>34</v>
      </c>
    </row>
    <row r="1254" spans="2:21" hidden="1" x14ac:dyDescent="0.3">
      <c r="B1254">
        <v>80</v>
      </c>
      <c r="C1254" t="s">
        <v>4691</v>
      </c>
      <c r="D1254">
        <v>1212</v>
      </c>
      <c r="E1254" t="s">
        <v>5503</v>
      </c>
      <c r="F1254" t="s">
        <v>22</v>
      </c>
      <c r="G1254" t="s">
        <v>819</v>
      </c>
      <c r="H1254" t="s">
        <v>5504</v>
      </c>
      <c r="I1254" t="s">
        <v>1516</v>
      </c>
      <c r="J1254" t="s">
        <v>103</v>
      </c>
      <c r="K1254" t="s">
        <v>5083</v>
      </c>
      <c r="L1254" t="s">
        <v>2657</v>
      </c>
      <c r="M1254">
        <v>220</v>
      </c>
      <c r="N1254" t="s">
        <v>5505</v>
      </c>
      <c r="O1254" t="s">
        <v>3084</v>
      </c>
      <c r="P1254" t="s">
        <v>114</v>
      </c>
      <c r="Q1254" t="s">
        <v>168</v>
      </c>
      <c r="R1254" t="s">
        <v>33</v>
      </c>
      <c r="S1254" t="s">
        <v>34</v>
      </c>
      <c r="T1254" t="s">
        <v>34</v>
      </c>
      <c r="U1254" t="s">
        <v>34</v>
      </c>
    </row>
    <row r="1255" spans="2:21" hidden="1" x14ac:dyDescent="0.3">
      <c r="B1255">
        <v>204</v>
      </c>
      <c r="C1255" t="s">
        <v>5506</v>
      </c>
      <c r="D1255">
        <v>1255</v>
      </c>
      <c r="E1255" t="s">
        <v>3300</v>
      </c>
      <c r="F1255" t="s">
        <v>88</v>
      </c>
      <c r="G1255" t="s">
        <v>2265</v>
      </c>
      <c r="H1255" t="s">
        <v>5507</v>
      </c>
      <c r="I1255" t="s">
        <v>111</v>
      </c>
      <c r="J1255" t="s">
        <v>52</v>
      </c>
      <c r="K1255" t="s">
        <v>5129</v>
      </c>
      <c r="L1255" t="s">
        <v>5508</v>
      </c>
      <c r="M1255">
        <v>220</v>
      </c>
      <c r="N1255" t="s">
        <v>4499</v>
      </c>
      <c r="O1255" t="s">
        <v>4499</v>
      </c>
      <c r="P1255" t="s">
        <v>57</v>
      </c>
      <c r="Q1255" t="s">
        <v>590</v>
      </c>
      <c r="R1255" t="s">
        <v>98</v>
      </c>
      <c r="S1255" t="s">
        <v>34</v>
      </c>
      <c r="T1255" t="s">
        <v>34</v>
      </c>
      <c r="U1255" t="s">
        <v>34</v>
      </c>
    </row>
    <row r="1256" spans="2:21" hidden="1" x14ac:dyDescent="0.3">
      <c r="B1256">
        <v>77</v>
      </c>
      <c r="C1256" t="s">
        <v>5509</v>
      </c>
      <c r="D1256">
        <v>1143</v>
      </c>
      <c r="E1256" t="s">
        <v>393</v>
      </c>
      <c r="F1256" t="s">
        <v>22</v>
      </c>
      <c r="G1256" t="s">
        <v>2265</v>
      </c>
      <c r="H1256" t="s">
        <v>5510</v>
      </c>
      <c r="I1256" t="s">
        <v>51</v>
      </c>
      <c r="J1256" t="s">
        <v>103</v>
      </c>
      <c r="K1256" t="s">
        <v>5104</v>
      </c>
      <c r="L1256" t="s">
        <v>4630</v>
      </c>
      <c r="M1256">
        <v>220</v>
      </c>
      <c r="N1256" t="s">
        <v>5505</v>
      </c>
      <c r="O1256" t="s">
        <v>5511</v>
      </c>
      <c r="P1256" t="s">
        <v>46</v>
      </c>
      <c r="Q1256" t="s">
        <v>120</v>
      </c>
      <c r="R1256" t="s">
        <v>33</v>
      </c>
      <c r="S1256" t="s">
        <v>5512</v>
      </c>
      <c r="T1256" t="s">
        <v>34</v>
      </c>
      <c r="U1256" t="s">
        <v>34</v>
      </c>
    </row>
    <row r="1257" spans="2:21" hidden="1" x14ac:dyDescent="0.3">
      <c r="B1257">
        <v>76</v>
      </c>
      <c r="C1257" t="s">
        <v>5513</v>
      </c>
      <c r="D1257">
        <v>1205</v>
      </c>
      <c r="E1257" t="s">
        <v>5514</v>
      </c>
      <c r="F1257" t="s">
        <v>22</v>
      </c>
      <c r="G1257" t="s">
        <v>819</v>
      </c>
      <c r="H1257" t="s">
        <v>5510</v>
      </c>
      <c r="I1257" t="s">
        <v>411</v>
      </c>
      <c r="J1257" t="s">
        <v>103</v>
      </c>
      <c r="K1257" t="s">
        <v>2702</v>
      </c>
      <c r="L1257" t="s">
        <v>1121</v>
      </c>
      <c r="M1257">
        <v>110</v>
      </c>
      <c r="N1257" t="s">
        <v>389</v>
      </c>
      <c r="O1257" t="s">
        <v>4013</v>
      </c>
      <c r="P1257" t="s">
        <v>46</v>
      </c>
      <c r="Q1257" t="s">
        <v>120</v>
      </c>
      <c r="R1257" t="s">
        <v>79</v>
      </c>
      <c r="S1257" t="s">
        <v>34</v>
      </c>
      <c r="T1257" t="s">
        <v>34</v>
      </c>
      <c r="U1257" t="s">
        <v>34</v>
      </c>
    </row>
    <row r="1258" spans="2:21" hidden="1" x14ac:dyDescent="0.3">
      <c r="B1258">
        <v>202</v>
      </c>
      <c r="C1258" t="s">
        <v>5515</v>
      </c>
      <c r="D1258">
        <v>1101</v>
      </c>
      <c r="E1258" t="s">
        <v>3412</v>
      </c>
      <c r="F1258" t="s">
        <v>88</v>
      </c>
      <c r="G1258" t="s">
        <v>2265</v>
      </c>
      <c r="H1258" t="s">
        <v>5516</v>
      </c>
      <c r="I1258" t="s">
        <v>4417</v>
      </c>
      <c r="J1258" t="s">
        <v>103</v>
      </c>
      <c r="K1258" t="s">
        <v>5318</v>
      </c>
      <c r="L1258" t="s">
        <v>4401</v>
      </c>
      <c r="M1258">
        <v>220</v>
      </c>
      <c r="N1258" t="s">
        <v>4499</v>
      </c>
      <c r="O1258" t="s">
        <v>4499</v>
      </c>
      <c r="P1258" t="s">
        <v>114</v>
      </c>
      <c r="Q1258" t="s">
        <v>5517</v>
      </c>
      <c r="R1258" t="s">
        <v>98</v>
      </c>
      <c r="S1258" t="s">
        <v>34</v>
      </c>
      <c r="T1258" t="s">
        <v>34</v>
      </c>
      <c r="U1258" t="s">
        <v>34</v>
      </c>
    </row>
    <row r="1259" spans="2:21" hidden="1" x14ac:dyDescent="0.3">
      <c r="B1259">
        <v>75</v>
      </c>
      <c r="C1259" t="s">
        <v>5518</v>
      </c>
      <c r="D1259">
        <v>1211</v>
      </c>
      <c r="E1259" t="s">
        <v>5519</v>
      </c>
      <c r="F1259" t="s">
        <v>22</v>
      </c>
      <c r="G1259" t="s">
        <v>652</v>
      </c>
      <c r="H1259" t="s">
        <v>5520</v>
      </c>
      <c r="I1259" t="s">
        <v>5521</v>
      </c>
      <c r="J1259" t="s">
        <v>52</v>
      </c>
      <c r="K1259" t="s">
        <v>5111</v>
      </c>
      <c r="L1259" t="s">
        <v>2985</v>
      </c>
      <c r="M1259">
        <v>220</v>
      </c>
      <c r="N1259" t="s">
        <v>3591</v>
      </c>
      <c r="O1259" t="s">
        <v>248</v>
      </c>
      <c r="P1259" t="s">
        <v>114</v>
      </c>
      <c r="Q1259" t="s">
        <v>344</v>
      </c>
      <c r="R1259" t="s">
        <v>33</v>
      </c>
      <c r="S1259" t="s">
        <v>5522</v>
      </c>
      <c r="T1259" t="s">
        <v>1154</v>
      </c>
      <c r="U1259" t="s">
        <v>34</v>
      </c>
    </row>
    <row r="1260" spans="2:21" hidden="1" x14ac:dyDescent="0.3">
      <c r="B1260">
        <v>266</v>
      </c>
      <c r="C1260" t="s">
        <v>5523</v>
      </c>
      <c r="D1260">
        <v>1070</v>
      </c>
      <c r="E1260" t="s">
        <v>485</v>
      </c>
      <c r="F1260" t="s">
        <v>22</v>
      </c>
      <c r="G1260" t="s">
        <v>819</v>
      </c>
      <c r="H1260" t="s">
        <v>5524</v>
      </c>
      <c r="I1260" t="s">
        <v>42</v>
      </c>
      <c r="J1260" t="s">
        <v>103</v>
      </c>
      <c r="K1260" t="s">
        <v>4510</v>
      </c>
      <c r="L1260" t="s">
        <v>5525</v>
      </c>
      <c r="M1260">
        <v>154</v>
      </c>
      <c r="N1260" t="s">
        <v>4499</v>
      </c>
      <c r="O1260" t="s">
        <v>4499</v>
      </c>
      <c r="P1260" t="s">
        <v>232</v>
      </c>
      <c r="Q1260" t="s">
        <v>233</v>
      </c>
      <c r="R1260" t="s">
        <v>79</v>
      </c>
      <c r="S1260" t="s">
        <v>34</v>
      </c>
      <c r="T1260" t="s">
        <v>34</v>
      </c>
      <c r="U1260" t="s">
        <v>34</v>
      </c>
    </row>
    <row r="1261" spans="2:21" hidden="1" x14ac:dyDescent="0.3">
      <c r="B1261">
        <v>201</v>
      </c>
      <c r="C1261" t="s">
        <v>5526</v>
      </c>
      <c r="D1261">
        <v>1063</v>
      </c>
      <c r="E1261" t="s">
        <v>5527</v>
      </c>
      <c r="F1261" t="s">
        <v>88</v>
      </c>
      <c r="G1261" t="s">
        <v>36</v>
      </c>
      <c r="H1261" t="s">
        <v>5528</v>
      </c>
      <c r="I1261" t="s">
        <v>5529</v>
      </c>
      <c r="J1261" t="s">
        <v>103</v>
      </c>
      <c r="K1261" t="s">
        <v>4965</v>
      </c>
      <c r="L1261" t="s">
        <v>5530</v>
      </c>
      <c r="M1261">
        <v>220</v>
      </c>
      <c r="N1261" t="s">
        <v>4499</v>
      </c>
      <c r="O1261" t="s">
        <v>4499</v>
      </c>
      <c r="P1261" t="s">
        <v>46</v>
      </c>
      <c r="Q1261" t="s">
        <v>47</v>
      </c>
      <c r="R1261" t="s">
        <v>98</v>
      </c>
      <c r="S1261" t="s">
        <v>34</v>
      </c>
      <c r="T1261" t="s">
        <v>34</v>
      </c>
      <c r="U1261" t="s">
        <v>34</v>
      </c>
    </row>
    <row r="1262" spans="2:21" hidden="1" x14ac:dyDescent="0.3">
      <c r="B1262">
        <v>363</v>
      </c>
      <c r="C1262" t="s">
        <v>5531</v>
      </c>
      <c r="D1262">
        <v>1063</v>
      </c>
      <c r="E1262" t="s">
        <v>5527</v>
      </c>
      <c r="F1262" t="s">
        <v>88</v>
      </c>
      <c r="G1262" t="s">
        <v>36</v>
      </c>
      <c r="H1262" t="s">
        <v>5528</v>
      </c>
      <c r="I1262" t="s">
        <v>5529</v>
      </c>
      <c r="J1262" t="s">
        <v>103</v>
      </c>
      <c r="K1262" t="s">
        <v>4014</v>
      </c>
      <c r="L1262" t="s">
        <v>5532</v>
      </c>
      <c r="M1262">
        <v>220</v>
      </c>
      <c r="N1262" t="s">
        <v>4499</v>
      </c>
      <c r="O1262" t="s">
        <v>4499</v>
      </c>
      <c r="P1262" t="s">
        <v>46</v>
      </c>
      <c r="Q1262" t="s">
        <v>47</v>
      </c>
      <c r="R1262" t="s">
        <v>98</v>
      </c>
      <c r="S1262" t="s">
        <v>34</v>
      </c>
      <c r="T1262" t="s">
        <v>34</v>
      </c>
      <c r="U1262" t="s">
        <v>34</v>
      </c>
    </row>
    <row r="1263" spans="2:21" hidden="1" x14ac:dyDescent="0.3">
      <c r="B1263">
        <v>300</v>
      </c>
      <c r="C1263" t="s">
        <v>5533</v>
      </c>
      <c r="D1263">
        <v>1690</v>
      </c>
      <c r="E1263" t="s">
        <v>1021</v>
      </c>
      <c r="F1263" t="s">
        <v>22</v>
      </c>
      <c r="G1263" t="s">
        <v>1131</v>
      </c>
      <c r="H1263" t="s">
        <v>5534</v>
      </c>
      <c r="I1263" t="s">
        <v>461</v>
      </c>
      <c r="J1263" t="s">
        <v>103</v>
      </c>
      <c r="K1263" t="s">
        <v>2702</v>
      </c>
      <c r="L1263" t="s">
        <v>4766</v>
      </c>
      <c r="M1263">
        <v>220</v>
      </c>
      <c r="N1263" t="s">
        <v>5535</v>
      </c>
      <c r="O1263" t="s">
        <v>999</v>
      </c>
      <c r="P1263" t="s">
        <v>232</v>
      </c>
      <c r="Q1263" t="s">
        <v>283</v>
      </c>
      <c r="R1263" t="s">
        <v>33</v>
      </c>
      <c r="S1263" t="s">
        <v>34</v>
      </c>
      <c r="T1263" t="s">
        <v>34</v>
      </c>
      <c r="U1263" t="s">
        <v>34</v>
      </c>
    </row>
    <row r="1264" spans="2:21" hidden="1" x14ac:dyDescent="0.3">
      <c r="B1264">
        <v>301</v>
      </c>
      <c r="C1264" t="s">
        <v>5536</v>
      </c>
      <c r="D1264">
        <v>1693</v>
      </c>
      <c r="E1264" t="s">
        <v>5537</v>
      </c>
      <c r="F1264" t="s">
        <v>22</v>
      </c>
      <c r="G1264" t="s">
        <v>652</v>
      </c>
      <c r="H1264" t="s">
        <v>5534</v>
      </c>
      <c r="I1264" t="s">
        <v>360</v>
      </c>
      <c r="J1264" t="s">
        <v>103</v>
      </c>
      <c r="K1264" t="s">
        <v>2702</v>
      </c>
      <c r="L1264" t="s">
        <v>2469</v>
      </c>
      <c r="M1264">
        <v>110</v>
      </c>
      <c r="N1264" t="s">
        <v>5538</v>
      </c>
      <c r="O1264" t="s">
        <v>107</v>
      </c>
      <c r="P1264" t="s">
        <v>96</v>
      </c>
      <c r="Q1264" t="s">
        <v>2472</v>
      </c>
      <c r="R1264" t="s">
        <v>79</v>
      </c>
      <c r="S1264" t="s">
        <v>5539</v>
      </c>
      <c r="T1264" t="s">
        <v>1400</v>
      </c>
      <c r="U1264" t="s">
        <v>34</v>
      </c>
    </row>
    <row r="1265" spans="1:21" hidden="1" x14ac:dyDescent="0.3">
      <c r="B1265">
        <v>302</v>
      </c>
      <c r="C1265" t="s">
        <v>5540</v>
      </c>
      <c r="D1265">
        <v>1696</v>
      </c>
      <c r="E1265" t="s">
        <v>1021</v>
      </c>
      <c r="F1265" t="s">
        <v>22</v>
      </c>
      <c r="G1265" t="s">
        <v>819</v>
      </c>
      <c r="H1265" t="s">
        <v>5534</v>
      </c>
      <c r="I1265" t="s">
        <v>2007</v>
      </c>
      <c r="J1265" t="s">
        <v>103</v>
      </c>
      <c r="K1265" t="s">
        <v>2702</v>
      </c>
      <c r="L1265" t="s">
        <v>4707</v>
      </c>
      <c r="M1265">
        <v>154</v>
      </c>
      <c r="N1265" t="s">
        <v>4285</v>
      </c>
      <c r="O1265" t="s">
        <v>5541</v>
      </c>
      <c r="P1265" t="s">
        <v>139</v>
      </c>
      <c r="Q1265" t="s">
        <v>473</v>
      </c>
      <c r="R1265" t="s">
        <v>79</v>
      </c>
      <c r="S1265" t="s">
        <v>34</v>
      </c>
      <c r="T1265" t="s">
        <v>34</v>
      </c>
      <c r="U1265" t="s">
        <v>34</v>
      </c>
    </row>
    <row r="1266" spans="1:21" hidden="1" x14ac:dyDescent="0.3">
      <c r="B1266">
        <v>288</v>
      </c>
      <c r="C1266" t="s">
        <v>5542</v>
      </c>
      <c r="D1266">
        <v>1515</v>
      </c>
      <c r="E1266" t="s">
        <v>5116</v>
      </c>
      <c r="F1266" t="s">
        <v>22</v>
      </c>
      <c r="G1266" t="s">
        <v>819</v>
      </c>
      <c r="H1266" t="s">
        <v>5543</v>
      </c>
      <c r="I1266" t="s">
        <v>1664</v>
      </c>
      <c r="J1266" t="s">
        <v>103</v>
      </c>
      <c r="K1266" t="s">
        <v>3061</v>
      </c>
      <c r="L1266" t="s">
        <v>2220</v>
      </c>
      <c r="M1266">
        <v>220</v>
      </c>
      <c r="N1266" t="s">
        <v>5118</v>
      </c>
      <c r="O1266" t="s">
        <v>5544</v>
      </c>
      <c r="P1266" t="s">
        <v>114</v>
      </c>
      <c r="Q1266" t="s">
        <v>168</v>
      </c>
      <c r="R1266" t="s">
        <v>33</v>
      </c>
      <c r="S1266" t="s">
        <v>34</v>
      </c>
      <c r="T1266" t="s">
        <v>34</v>
      </c>
      <c r="U1266" t="s">
        <v>34</v>
      </c>
    </row>
    <row r="1267" spans="1:21" hidden="1" x14ac:dyDescent="0.3">
      <c r="B1267">
        <v>110</v>
      </c>
      <c r="C1267" t="s">
        <v>5545</v>
      </c>
      <c r="D1267">
        <v>1440</v>
      </c>
      <c r="E1267" t="s">
        <v>5546</v>
      </c>
      <c r="F1267" t="s">
        <v>22</v>
      </c>
      <c r="G1267" t="s">
        <v>819</v>
      </c>
      <c r="H1267" t="s">
        <v>5547</v>
      </c>
      <c r="I1267" t="s">
        <v>1512</v>
      </c>
      <c r="J1267" t="s">
        <v>103</v>
      </c>
      <c r="K1267" t="s">
        <v>4668</v>
      </c>
      <c r="L1267" t="s">
        <v>1325</v>
      </c>
      <c r="M1267">
        <v>12</v>
      </c>
      <c r="N1267" t="s">
        <v>5548</v>
      </c>
      <c r="O1267" t="s">
        <v>4499</v>
      </c>
      <c r="P1267" t="s">
        <v>129</v>
      </c>
      <c r="Q1267" t="s">
        <v>1327</v>
      </c>
      <c r="R1267" t="s">
        <v>79</v>
      </c>
      <c r="S1267" t="s">
        <v>34</v>
      </c>
      <c r="T1267" t="s">
        <v>34</v>
      </c>
      <c r="U1267" t="s">
        <v>34</v>
      </c>
    </row>
    <row r="1268" spans="1:21" hidden="1" x14ac:dyDescent="0.3">
      <c r="B1268">
        <v>207</v>
      </c>
      <c r="C1268" t="s">
        <v>5549</v>
      </c>
      <c r="D1268">
        <v>1295</v>
      </c>
      <c r="E1268" t="s">
        <v>5550</v>
      </c>
      <c r="F1268" t="s">
        <v>88</v>
      </c>
      <c r="G1268" t="s">
        <v>2265</v>
      </c>
      <c r="H1268" t="s">
        <v>5551</v>
      </c>
      <c r="I1268" t="s">
        <v>1512</v>
      </c>
      <c r="J1268" t="s">
        <v>103</v>
      </c>
      <c r="K1268" t="s">
        <v>5552</v>
      </c>
      <c r="L1268" t="s">
        <v>5553</v>
      </c>
      <c r="M1268">
        <v>220</v>
      </c>
      <c r="N1268" t="s">
        <v>4499</v>
      </c>
      <c r="O1268" t="s">
        <v>4499</v>
      </c>
      <c r="P1268" t="s">
        <v>114</v>
      </c>
      <c r="Q1268" t="s">
        <v>2386</v>
      </c>
      <c r="R1268" t="s">
        <v>98</v>
      </c>
      <c r="S1268" t="s">
        <v>34</v>
      </c>
      <c r="T1268" t="s">
        <v>34</v>
      </c>
      <c r="U1268" t="s">
        <v>34</v>
      </c>
    </row>
    <row r="1269" spans="1:21" hidden="1" x14ac:dyDescent="0.3">
      <c r="B1269">
        <v>74</v>
      </c>
      <c r="C1269" t="s">
        <v>5554</v>
      </c>
      <c r="D1269">
        <v>1055</v>
      </c>
      <c r="E1269" t="s">
        <v>2047</v>
      </c>
      <c r="F1269" t="s">
        <v>22</v>
      </c>
      <c r="G1269" t="s">
        <v>652</v>
      </c>
      <c r="H1269" t="s">
        <v>5555</v>
      </c>
      <c r="I1269" t="s">
        <v>5556</v>
      </c>
      <c r="J1269" t="s">
        <v>103</v>
      </c>
      <c r="K1269" t="s">
        <v>2786</v>
      </c>
      <c r="L1269" t="s">
        <v>4630</v>
      </c>
      <c r="M1269">
        <v>220</v>
      </c>
      <c r="N1269" t="s">
        <v>1629</v>
      </c>
      <c r="O1269" t="s">
        <v>5557</v>
      </c>
      <c r="P1269" t="s">
        <v>46</v>
      </c>
      <c r="Q1269" t="s">
        <v>1222</v>
      </c>
      <c r="R1269" t="s">
        <v>33</v>
      </c>
      <c r="S1269" t="s">
        <v>5558</v>
      </c>
      <c r="T1269" t="s">
        <v>1154</v>
      </c>
      <c r="U1269" t="s">
        <v>34</v>
      </c>
    </row>
    <row r="1270" spans="1:21" hidden="1" x14ac:dyDescent="0.3">
      <c r="B1270">
        <v>72</v>
      </c>
      <c r="C1270" t="s">
        <v>5559</v>
      </c>
      <c r="D1270">
        <v>1042</v>
      </c>
      <c r="E1270" t="s">
        <v>5560</v>
      </c>
      <c r="F1270" t="s">
        <v>22</v>
      </c>
      <c r="G1270" t="s">
        <v>888</v>
      </c>
      <c r="H1270" t="s">
        <v>5561</v>
      </c>
      <c r="I1270" t="s">
        <v>42</v>
      </c>
      <c r="J1270" t="s">
        <v>103</v>
      </c>
      <c r="K1270" t="s">
        <v>4857</v>
      </c>
      <c r="L1270" t="s">
        <v>5422</v>
      </c>
      <c r="M1270">
        <v>220</v>
      </c>
      <c r="N1270" t="s">
        <v>55</v>
      </c>
      <c r="O1270" t="s">
        <v>5562</v>
      </c>
      <c r="P1270" t="s">
        <v>114</v>
      </c>
      <c r="Q1270" t="s">
        <v>168</v>
      </c>
      <c r="R1270" t="s">
        <v>33</v>
      </c>
      <c r="S1270" t="s">
        <v>5563</v>
      </c>
      <c r="T1270" t="s">
        <v>34</v>
      </c>
      <c r="U1270" t="s">
        <v>34</v>
      </c>
    </row>
    <row r="1271" spans="1:21" hidden="1" x14ac:dyDescent="0.3">
      <c r="B1271">
        <v>200</v>
      </c>
      <c r="C1271" t="s">
        <v>5564</v>
      </c>
      <c r="D1271">
        <v>1038</v>
      </c>
      <c r="E1271" t="s">
        <v>5565</v>
      </c>
      <c r="F1271" t="s">
        <v>88</v>
      </c>
      <c r="G1271" t="s">
        <v>2265</v>
      </c>
      <c r="H1271" t="s">
        <v>5566</v>
      </c>
      <c r="I1271" t="s">
        <v>1272</v>
      </c>
      <c r="J1271" t="s">
        <v>681</v>
      </c>
      <c r="K1271" t="s">
        <v>5318</v>
      </c>
      <c r="L1271" t="s">
        <v>5567</v>
      </c>
      <c r="M1271">
        <v>220</v>
      </c>
      <c r="N1271" t="s">
        <v>4499</v>
      </c>
      <c r="O1271" t="s">
        <v>4499</v>
      </c>
      <c r="P1271" t="s">
        <v>57</v>
      </c>
      <c r="Q1271" t="s">
        <v>1377</v>
      </c>
      <c r="R1271" t="s">
        <v>98</v>
      </c>
      <c r="S1271" t="s">
        <v>34</v>
      </c>
      <c r="T1271" t="s">
        <v>34</v>
      </c>
      <c r="U1271" t="s">
        <v>34</v>
      </c>
    </row>
    <row r="1272" spans="1:21" hidden="1" x14ac:dyDescent="0.3">
      <c r="B1272">
        <v>35</v>
      </c>
      <c r="C1272" t="s">
        <v>5568</v>
      </c>
      <c r="D1272">
        <v>1439</v>
      </c>
      <c r="E1272" t="s">
        <v>5569</v>
      </c>
      <c r="F1272" t="s">
        <v>88</v>
      </c>
      <c r="G1272" t="s">
        <v>819</v>
      </c>
      <c r="H1272" t="s">
        <v>5570</v>
      </c>
      <c r="I1272" t="s">
        <v>5571</v>
      </c>
      <c r="J1272" t="s">
        <v>103</v>
      </c>
      <c r="K1272" t="s">
        <v>5058</v>
      </c>
      <c r="L1272" t="s">
        <v>5572</v>
      </c>
      <c r="M1272">
        <v>220</v>
      </c>
      <c r="N1272" t="s">
        <v>4499</v>
      </c>
      <c r="O1272" t="s">
        <v>4499</v>
      </c>
      <c r="P1272" t="s">
        <v>46</v>
      </c>
      <c r="Q1272" t="s">
        <v>241</v>
      </c>
      <c r="R1272" t="s">
        <v>98</v>
      </c>
      <c r="S1272" t="s">
        <v>34</v>
      </c>
      <c r="T1272" t="s">
        <v>34</v>
      </c>
      <c r="U1272" t="s">
        <v>34</v>
      </c>
    </row>
    <row r="1273" spans="1:21" hidden="1" x14ac:dyDescent="0.3">
      <c r="B1273">
        <v>142</v>
      </c>
      <c r="C1273" t="s">
        <v>5573</v>
      </c>
      <c r="D1273">
        <v>1380</v>
      </c>
      <c r="E1273" t="s">
        <v>5574</v>
      </c>
      <c r="F1273" t="s">
        <v>88</v>
      </c>
      <c r="G1273" t="s">
        <v>819</v>
      </c>
      <c r="H1273" t="s">
        <v>5575</v>
      </c>
      <c r="I1273" t="s">
        <v>5576</v>
      </c>
      <c r="J1273" t="s">
        <v>103</v>
      </c>
      <c r="K1273" t="s">
        <v>5083</v>
      </c>
      <c r="L1273" t="s">
        <v>5577</v>
      </c>
      <c r="M1273">
        <v>110</v>
      </c>
      <c r="N1273" t="s">
        <v>4499</v>
      </c>
      <c r="O1273" t="s">
        <v>4499</v>
      </c>
      <c r="P1273" t="s">
        <v>129</v>
      </c>
      <c r="Q1273" t="s">
        <v>130</v>
      </c>
      <c r="R1273" t="s">
        <v>98</v>
      </c>
      <c r="S1273" t="s">
        <v>34</v>
      </c>
      <c r="T1273" t="s">
        <v>34</v>
      </c>
      <c r="U1273" t="s">
        <v>34</v>
      </c>
    </row>
    <row r="1274" spans="1:21" x14ac:dyDescent="0.3">
      <c r="A1274">
        <f>A1273+1</f>
        <v>1</v>
      </c>
      <c r="B1274">
        <v>336</v>
      </c>
      <c r="C1274" t="s">
        <v>5578</v>
      </c>
      <c r="D1274">
        <v>1231</v>
      </c>
      <c r="E1274" t="s">
        <v>5579</v>
      </c>
      <c r="F1274" t="s">
        <v>22</v>
      </c>
      <c r="G1274" t="s">
        <v>819</v>
      </c>
      <c r="H1274" t="s">
        <v>5580</v>
      </c>
      <c r="I1274" t="s">
        <v>5581</v>
      </c>
      <c r="J1274" t="s">
        <v>26</v>
      </c>
      <c r="K1274" t="s">
        <v>5582</v>
      </c>
      <c r="L1274" t="s">
        <v>5583</v>
      </c>
      <c r="M1274">
        <v>220</v>
      </c>
      <c r="N1274" t="s">
        <v>5584</v>
      </c>
      <c r="O1274" t="s">
        <v>5585</v>
      </c>
      <c r="P1274" t="s">
        <v>31</v>
      </c>
      <c r="Q1274" t="s">
        <v>32</v>
      </c>
      <c r="R1274" t="s">
        <v>33</v>
      </c>
      <c r="S1274" t="s">
        <v>34</v>
      </c>
      <c r="T1274" t="s">
        <v>34</v>
      </c>
      <c r="U1274" t="s">
        <v>34</v>
      </c>
    </row>
    <row r="1275" spans="1:21" hidden="1" x14ac:dyDescent="0.3">
      <c r="B1275">
        <v>199</v>
      </c>
      <c r="C1275" t="s">
        <v>5586</v>
      </c>
      <c r="D1275">
        <v>1016</v>
      </c>
      <c r="E1275" t="s">
        <v>5587</v>
      </c>
      <c r="F1275" t="s">
        <v>88</v>
      </c>
      <c r="G1275" t="s">
        <v>888</v>
      </c>
      <c r="H1275" t="s">
        <v>5588</v>
      </c>
      <c r="I1275" t="s">
        <v>5589</v>
      </c>
      <c r="J1275" t="s">
        <v>103</v>
      </c>
      <c r="K1275" t="s">
        <v>5590</v>
      </c>
      <c r="L1275" t="s">
        <v>4453</v>
      </c>
      <c r="M1275">
        <v>23</v>
      </c>
      <c r="N1275" t="s">
        <v>4499</v>
      </c>
      <c r="O1275" t="s">
        <v>4499</v>
      </c>
      <c r="P1275" t="s">
        <v>114</v>
      </c>
      <c r="Q1275" t="s">
        <v>114</v>
      </c>
      <c r="R1275" t="s">
        <v>98</v>
      </c>
      <c r="S1275" t="s">
        <v>34</v>
      </c>
      <c r="T1275" t="s">
        <v>34</v>
      </c>
      <c r="U1275" t="s">
        <v>34</v>
      </c>
    </row>
    <row r="1276" spans="1:21" hidden="1" x14ac:dyDescent="0.3">
      <c r="B1276">
        <v>961</v>
      </c>
      <c r="C1276" t="s">
        <v>5591</v>
      </c>
      <c r="D1276">
        <v>2712</v>
      </c>
      <c r="E1276" t="s">
        <v>5592</v>
      </c>
      <c r="F1276" t="s">
        <v>22</v>
      </c>
      <c r="G1276" t="s">
        <v>819</v>
      </c>
      <c r="H1276" t="s">
        <v>5593</v>
      </c>
      <c r="I1276" t="s">
        <v>5594</v>
      </c>
      <c r="J1276" t="s">
        <v>52</v>
      </c>
      <c r="K1276" t="s">
        <v>5595</v>
      </c>
      <c r="L1276" t="s">
        <v>2185</v>
      </c>
      <c r="M1276">
        <v>220</v>
      </c>
      <c r="N1276" t="s">
        <v>520</v>
      </c>
      <c r="O1276" t="s">
        <v>45</v>
      </c>
      <c r="P1276" t="s">
        <v>77</v>
      </c>
      <c r="Q1276" t="s">
        <v>2187</v>
      </c>
      <c r="R1276" t="s">
        <v>33</v>
      </c>
      <c r="S1276" t="s">
        <v>34</v>
      </c>
      <c r="T1276" t="s">
        <v>34</v>
      </c>
      <c r="U1276" t="s">
        <v>34</v>
      </c>
    </row>
    <row r="1277" spans="1:21" hidden="1" x14ac:dyDescent="0.3">
      <c r="B1277">
        <v>222</v>
      </c>
      <c r="C1277" t="s">
        <v>5596</v>
      </c>
      <c r="D1277">
        <v>1685</v>
      </c>
      <c r="E1277" t="s">
        <v>485</v>
      </c>
      <c r="F1277" t="s">
        <v>88</v>
      </c>
      <c r="G1277" t="s">
        <v>819</v>
      </c>
      <c r="H1277" t="s">
        <v>5597</v>
      </c>
      <c r="I1277" t="s">
        <v>181</v>
      </c>
      <c r="J1277" t="s">
        <v>103</v>
      </c>
      <c r="K1277" t="s">
        <v>5035</v>
      </c>
      <c r="L1277" t="s">
        <v>5598</v>
      </c>
      <c r="M1277">
        <v>132</v>
      </c>
      <c r="N1277" t="s">
        <v>4499</v>
      </c>
      <c r="O1277" t="s">
        <v>4499</v>
      </c>
      <c r="P1277" t="s">
        <v>114</v>
      </c>
      <c r="Q1277" t="s">
        <v>114</v>
      </c>
      <c r="R1277" t="s">
        <v>98</v>
      </c>
      <c r="S1277" t="s">
        <v>34</v>
      </c>
      <c r="T1277" t="s">
        <v>34</v>
      </c>
      <c r="U1277" t="s">
        <v>34</v>
      </c>
    </row>
    <row r="1278" spans="1:21" hidden="1" x14ac:dyDescent="0.3">
      <c r="B1278">
        <v>36</v>
      </c>
      <c r="C1278" t="s">
        <v>5599</v>
      </c>
      <c r="D1278">
        <v>1507</v>
      </c>
      <c r="E1278" t="s">
        <v>5600</v>
      </c>
      <c r="F1278" t="s">
        <v>88</v>
      </c>
      <c r="G1278" t="s">
        <v>888</v>
      </c>
      <c r="H1278" t="s">
        <v>5601</v>
      </c>
      <c r="I1278" t="s">
        <v>181</v>
      </c>
      <c r="J1278" t="s">
        <v>103</v>
      </c>
      <c r="K1278" t="s">
        <v>5058</v>
      </c>
      <c r="L1278" t="s">
        <v>5602</v>
      </c>
      <c r="M1278">
        <v>23</v>
      </c>
      <c r="N1278" t="s">
        <v>4499</v>
      </c>
      <c r="O1278" t="s">
        <v>4499</v>
      </c>
      <c r="P1278" t="s">
        <v>202</v>
      </c>
      <c r="Q1278" t="s">
        <v>1932</v>
      </c>
      <c r="R1278" t="s">
        <v>98</v>
      </c>
      <c r="S1278" t="s">
        <v>34</v>
      </c>
      <c r="T1278" t="s">
        <v>34</v>
      </c>
      <c r="U1278" t="s">
        <v>34</v>
      </c>
    </row>
    <row r="1279" spans="1:21" hidden="1" x14ac:dyDescent="0.3">
      <c r="B1279">
        <v>278</v>
      </c>
      <c r="C1279" t="s">
        <v>3604</v>
      </c>
      <c r="D1279">
        <v>1377</v>
      </c>
      <c r="E1279" t="s">
        <v>5519</v>
      </c>
      <c r="F1279" t="s">
        <v>22</v>
      </c>
      <c r="G1279" t="s">
        <v>819</v>
      </c>
      <c r="H1279" t="s">
        <v>5603</v>
      </c>
      <c r="I1279" t="s">
        <v>829</v>
      </c>
      <c r="J1279" t="s">
        <v>52</v>
      </c>
      <c r="K1279" t="s">
        <v>5604</v>
      </c>
      <c r="L1279" t="s">
        <v>2985</v>
      </c>
      <c r="M1279">
        <v>220</v>
      </c>
      <c r="N1279" t="s">
        <v>248</v>
      </c>
      <c r="O1279" t="s">
        <v>248</v>
      </c>
      <c r="P1279" t="s">
        <v>114</v>
      </c>
      <c r="Q1279" t="s">
        <v>344</v>
      </c>
      <c r="R1279" t="s">
        <v>33</v>
      </c>
      <c r="S1279" t="s">
        <v>34</v>
      </c>
      <c r="T1279" t="s">
        <v>34</v>
      </c>
      <c r="U1279" t="s">
        <v>34</v>
      </c>
    </row>
    <row r="1280" spans="1:21" hidden="1" x14ac:dyDescent="0.3">
      <c r="B1280">
        <v>280</v>
      </c>
      <c r="C1280" t="s">
        <v>5605</v>
      </c>
      <c r="D1280">
        <v>1382</v>
      </c>
      <c r="E1280" t="s">
        <v>3300</v>
      </c>
      <c r="F1280" t="s">
        <v>22</v>
      </c>
      <c r="G1280" t="s">
        <v>819</v>
      </c>
      <c r="H1280" t="s">
        <v>5603</v>
      </c>
      <c r="I1280" t="s">
        <v>51</v>
      </c>
      <c r="J1280" t="s">
        <v>103</v>
      </c>
      <c r="K1280" t="s">
        <v>5111</v>
      </c>
      <c r="L1280" t="s">
        <v>2985</v>
      </c>
      <c r="M1280">
        <v>220</v>
      </c>
      <c r="N1280" t="s">
        <v>248</v>
      </c>
      <c r="O1280" t="s">
        <v>248</v>
      </c>
      <c r="P1280" t="s">
        <v>114</v>
      </c>
      <c r="Q1280" t="s">
        <v>344</v>
      </c>
      <c r="R1280" t="s">
        <v>33</v>
      </c>
      <c r="S1280" t="s">
        <v>34</v>
      </c>
      <c r="T1280" t="s">
        <v>34</v>
      </c>
      <c r="U1280" t="s">
        <v>34</v>
      </c>
    </row>
    <row r="1281" spans="2:21" hidden="1" x14ac:dyDescent="0.3">
      <c r="B1281">
        <v>337</v>
      </c>
      <c r="C1281" t="s">
        <v>5606</v>
      </c>
      <c r="D1281">
        <v>1105</v>
      </c>
      <c r="E1281" t="s">
        <v>5607</v>
      </c>
      <c r="F1281" t="s">
        <v>22</v>
      </c>
      <c r="G1281" t="s">
        <v>888</v>
      </c>
      <c r="H1281" t="s">
        <v>5603</v>
      </c>
      <c r="I1281" t="s">
        <v>4871</v>
      </c>
      <c r="J1281" t="s">
        <v>4916</v>
      </c>
      <c r="K1281" t="s">
        <v>5378</v>
      </c>
      <c r="L1281" t="s">
        <v>4701</v>
      </c>
      <c r="M1281">
        <v>220</v>
      </c>
      <c r="N1281" t="s">
        <v>5608</v>
      </c>
      <c r="O1281" t="s">
        <v>5609</v>
      </c>
      <c r="P1281" t="s">
        <v>139</v>
      </c>
      <c r="Q1281" t="s">
        <v>287</v>
      </c>
      <c r="R1281" t="s">
        <v>33</v>
      </c>
      <c r="S1281" t="s">
        <v>5610</v>
      </c>
      <c r="T1281" t="s">
        <v>34</v>
      </c>
      <c r="U1281" t="s">
        <v>34</v>
      </c>
    </row>
    <row r="1282" spans="2:21" hidden="1" x14ac:dyDescent="0.3">
      <c r="B1282">
        <v>208</v>
      </c>
      <c r="C1282" t="s">
        <v>5611</v>
      </c>
      <c r="D1282">
        <v>1327</v>
      </c>
      <c r="E1282" t="s">
        <v>5612</v>
      </c>
      <c r="F1282" t="s">
        <v>88</v>
      </c>
      <c r="G1282" t="s">
        <v>888</v>
      </c>
      <c r="H1282" t="s">
        <v>5613</v>
      </c>
      <c r="I1282" t="s">
        <v>111</v>
      </c>
      <c r="J1282" t="s">
        <v>72</v>
      </c>
      <c r="K1282" t="s">
        <v>4842</v>
      </c>
      <c r="L1282" t="s">
        <v>5614</v>
      </c>
      <c r="M1282">
        <v>220</v>
      </c>
      <c r="N1282" t="s">
        <v>4499</v>
      </c>
      <c r="O1282" t="s">
        <v>4499</v>
      </c>
      <c r="P1282" t="s">
        <v>46</v>
      </c>
      <c r="Q1282" t="s">
        <v>47</v>
      </c>
      <c r="R1282" t="s">
        <v>98</v>
      </c>
      <c r="S1282" t="s">
        <v>34</v>
      </c>
      <c r="T1282" t="s">
        <v>34</v>
      </c>
      <c r="U1282" t="s">
        <v>34</v>
      </c>
    </row>
    <row r="1283" spans="2:21" hidden="1" x14ac:dyDescent="0.3">
      <c r="B1283">
        <v>79</v>
      </c>
      <c r="C1283" t="s">
        <v>5615</v>
      </c>
      <c r="D1283">
        <v>1210</v>
      </c>
      <c r="E1283" t="s">
        <v>3412</v>
      </c>
      <c r="F1283" t="s">
        <v>22</v>
      </c>
      <c r="G1283" t="s">
        <v>2265</v>
      </c>
      <c r="H1283" t="s">
        <v>5616</v>
      </c>
      <c r="I1283" t="s">
        <v>732</v>
      </c>
      <c r="J1283" t="s">
        <v>103</v>
      </c>
      <c r="K1283" t="s">
        <v>5101</v>
      </c>
      <c r="L1283" t="s">
        <v>5010</v>
      </c>
      <c r="M1283">
        <v>220</v>
      </c>
      <c r="N1283" t="s">
        <v>2830</v>
      </c>
      <c r="O1283" t="s">
        <v>4632</v>
      </c>
      <c r="P1283" t="s">
        <v>114</v>
      </c>
      <c r="Q1283" t="s">
        <v>168</v>
      </c>
      <c r="R1283" t="s">
        <v>33</v>
      </c>
      <c r="S1283" t="s">
        <v>5617</v>
      </c>
      <c r="T1283" t="s">
        <v>34</v>
      </c>
      <c r="U1283" t="s">
        <v>34</v>
      </c>
    </row>
    <row r="1284" spans="2:21" hidden="1" x14ac:dyDescent="0.3">
      <c r="B1284">
        <v>68</v>
      </c>
      <c r="C1284" t="s">
        <v>5618</v>
      </c>
      <c r="D1284">
        <v>1044</v>
      </c>
      <c r="E1284" t="s">
        <v>5619</v>
      </c>
      <c r="F1284" t="s">
        <v>22</v>
      </c>
      <c r="G1284" t="s">
        <v>36</v>
      </c>
      <c r="H1284" t="s">
        <v>5620</v>
      </c>
      <c r="I1284" t="s">
        <v>181</v>
      </c>
      <c r="J1284" t="s">
        <v>103</v>
      </c>
      <c r="K1284" t="s">
        <v>5129</v>
      </c>
      <c r="L1284" t="s">
        <v>2840</v>
      </c>
      <c r="M1284">
        <v>110</v>
      </c>
      <c r="N1284" t="s">
        <v>2841</v>
      </c>
      <c r="O1284" t="s">
        <v>107</v>
      </c>
      <c r="P1284" t="s">
        <v>202</v>
      </c>
      <c r="Q1284" t="s">
        <v>2710</v>
      </c>
      <c r="R1284" t="s">
        <v>79</v>
      </c>
      <c r="S1284" t="s">
        <v>34</v>
      </c>
      <c r="T1284" t="s">
        <v>34</v>
      </c>
      <c r="U1284" t="s">
        <v>34</v>
      </c>
    </row>
    <row r="1285" spans="2:21" hidden="1" x14ac:dyDescent="0.3">
      <c r="B1285">
        <v>67</v>
      </c>
      <c r="C1285" t="s">
        <v>5621</v>
      </c>
      <c r="D1285">
        <v>1045</v>
      </c>
      <c r="E1285" t="s">
        <v>5622</v>
      </c>
      <c r="F1285" t="s">
        <v>22</v>
      </c>
      <c r="G1285" t="s">
        <v>652</v>
      </c>
      <c r="H1285" t="s">
        <v>5623</v>
      </c>
      <c r="I1285" t="s">
        <v>461</v>
      </c>
      <c r="J1285" t="s">
        <v>103</v>
      </c>
      <c r="K1285" t="s">
        <v>3039</v>
      </c>
      <c r="L1285" t="s">
        <v>2336</v>
      </c>
      <c r="M1285">
        <v>220</v>
      </c>
      <c r="N1285" t="s">
        <v>5283</v>
      </c>
      <c r="O1285" t="s">
        <v>4838</v>
      </c>
      <c r="P1285" t="s">
        <v>202</v>
      </c>
      <c r="Q1285" t="s">
        <v>555</v>
      </c>
      <c r="R1285" t="s">
        <v>33</v>
      </c>
      <c r="S1285" t="s">
        <v>5624</v>
      </c>
      <c r="T1285" t="s">
        <v>2371</v>
      </c>
      <c r="U1285" t="s">
        <v>34</v>
      </c>
    </row>
    <row r="1286" spans="2:21" hidden="1" x14ac:dyDescent="0.3">
      <c r="B1286">
        <v>66</v>
      </c>
      <c r="C1286" t="s">
        <v>5625</v>
      </c>
      <c r="D1286">
        <v>281</v>
      </c>
      <c r="E1286" t="s">
        <v>5626</v>
      </c>
      <c r="F1286" t="s">
        <v>22</v>
      </c>
      <c r="G1286" t="s">
        <v>652</v>
      </c>
      <c r="H1286" t="s">
        <v>5627</v>
      </c>
      <c r="I1286" t="s">
        <v>124</v>
      </c>
      <c r="J1286" t="s">
        <v>1245</v>
      </c>
      <c r="K1286" t="s">
        <v>4496</v>
      </c>
      <c r="L1286" t="s">
        <v>5628</v>
      </c>
      <c r="M1286">
        <v>66</v>
      </c>
      <c r="N1286" t="s">
        <v>638</v>
      </c>
      <c r="O1286" t="s">
        <v>5629</v>
      </c>
      <c r="P1286" t="s">
        <v>139</v>
      </c>
      <c r="Q1286" t="s">
        <v>442</v>
      </c>
      <c r="R1286" t="s">
        <v>79</v>
      </c>
      <c r="S1286" t="s">
        <v>5630</v>
      </c>
      <c r="T1286" t="s">
        <v>5631</v>
      </c>
      <c r="U1286" t="s">
        <v>2998</v>
      </c>
    </row>
    <row r="1287" spans="2:21" hidden="1" x14ac:dyDescent="0.3">
      <c r="B1287">
        <v>20</v>
      </c>
      <c r="C1287" t="s">
        <v>5632</v>
      </c>
      <c r="D1287">
        <v>1213</v>
      </c>
      <c r="E1287" t="s">
        <v>5414</v>
      </c>
      <c r="F1287" t="s">
        <v>88</v>
      </c>
      <c r="G1287" t="s">
        <v>888</v>
      </c>
      <c r="H1287" t="s">
        <v>5627</v>
      </c>
      <c r="I1287" t="s">
        <v>446</v>
      </c>
      <c r="J1287" t="s">
        <v>103</v>
      </c>
      <c r="K1287" t="s">
        <v>5327</v>
      </c>
      <c r="L1287" t="s">
        <v>5633</v>
      </c>
      <c r="M1287">
        <v>220</v>
      </c>
      <c r="N1287" t="s">
        <v>4499</v>
      </c>
      <c r="O1287" t="s">
        <v>4499</v>
      </c>
      <c r="P1287" t="s">
        <v>46</v>
      </c>
      <c r="Q1287" t="s">
        <v>241</v>
      </c>
      <c r="R1287" t="s">
        <v>98</v>
      </c>
      <c r="S1287" t="s">
        <v>34</v>
      </c>
      <c r="T1287" t="s">
        <v>34</v>
      </c>
      <c r="U1287" t="s">
        <v>34</v>
      </c>
    </row>
    <row r="1288" spans="2:21" hidden="1" x14ac:dyDescent="0.3">
      <c r="B1288">
        <v>198</v>
      </c>
      <c r="C1288" t="s">
        <v>556</v>
      </c>
      <c r="D1288">
        <v>1043</v>
      </c>
      <c r="E1288" t="s">
        <v>557</v>
      </c>
      <c r="F1288" t="s">
        <v>88</v>
      </c>
      <c r="G1288" t="s">
        <v>36</v>
      </c>
      <c r="H1288" t="s">
        <v>5627</v>
      </c>
      <c r="I1288" t="s">
        <v>559</v>
      </c>
      <c r="J1288" t="s">
        <v>103</v>
      </c>
      <c r="K1288" t="s">
        <v>5634</v>
      </c>
      <c r="L1288" t="s">
        <v>2505</v>
      </c>
      <c r="M1288">
        <v>220</v>
      </c>
      <c r="N1288" t="s">
        <v>4499</v>
      </c>
      <c r="O1288" t="s">
        <v>4499</v>
      </c>
      <c r="P1288" t="s">
        <v>46</v>
      </c>
      <c r="Q1288" t="s">
        <v>120</v>
      </c>
      <c r="R1288" t="s">
        <v>98</v>
      </c>
      <c r="S1288" t="s">
        <v>34</v>
      </c>
      <c r="T1288" t="s">
        <v>34</v>
      </c>
      <c r="U1288" t="s">
        <v>34</v>
      </c>
    </row>
    <row r="1289" spans="2:21" hidden="1" x14ac:dyDescent="0.3">
      <c r="B1289">
        <v>65</v>
      </c>
      <c r="C1289" t="s">
        <v>5635</v>
      </c>
      <c r="D1289">
        <v>973</v>
      </c>
      <c r="E1289" t="s">
        <v>5116</v>
      </c>
      <c r="F1289" t="s">
        <v>22</v>
      </c>
      <c r="G1289" t="s">
        <v>2265</v>
      </c>
      <c r="H1289" t="s">
        <v>5636</v>
      </c>
      <c r="I1289" t="s">
        <v>4678</v>
      </c>
      <c r="J1289" t="s">
        <v>103</v>
      </c>
      <c r="K1289" t="s">
        <v>5181</v>
      </c>
      <c r="L1289" t="s">
        <v>5422</v>
      </c>
      <c r="M1289">
        <v>220</v>
      </c>
      <c r="N1289" t="s">
        <v>5637</v>
      </c>
      <c r="O1289" t="s">
        <v>5638</v>
      </c>
      <c r="P1289" t="s">
        <v>114</v>
      </c>
      <c r="Q1289" t="s">
        <v>168</v>
      </c>
      <c r="R1289" t="s">
        <v>33</v>
      </c>
      <c r="S1289" t="s">
        <v>5639</v>
      </c>
      <c r="T1289" t="s">
        <v>34</v>
      </c>
      <c r="U1289" t="s">
        <v>34</v>
      </c>
    </row>
    <row r="1290" spans="2:21" hidden="1" x14ac:dyDescent="0.3">
      <c r="B1290">
        <v>362</v>
      </c>
      <c r="C1290" t="s">
        <v>5640</v>
      </c>
      <c r="D1290">
        <v>1237</v>
      </c>
      <c r="E1290" t="s">
        <v>3725</v>
      </c>
      <c r="F1290" t="s">
        <v>88</v>
      </c>
      <c r="G1290" t="s">
        <v>36</v>
      </c>
      <c r="H1290" t="s">
        <v>5636</v>
      </c>
      <c r="I1290" t="s">
        <v>111</v>
      </c>
      <c r="J1290" t="s">
        <v>1245</v>
      </c>
      <c r="K1290" t="s">
        <v>2873</v>
      </c>
      <c r="L1290" t="s">
        <v>5641</v>
      </c>
      <c r="M1290">
        <v>220</v>
      </c>
      <c r="N1290" t="s">
        <v>4499</v>
      </c>
      <c r="O1290" t="s">
        <v>4499</v>
      </c>
      <c r="P1290" t="s">
        <v>202</v>
      </c>
      <c r="Q1290" t="s">
        <v>1932</v>
      </c>
      <c r="R1290" t="s">
        <v>98</v>
      </c>
      <c r="S1290" t="s">
        <v>34</v>
      </c>
      <c r="T1290" t="s">
        <v>34</v>
      </c>
      <c r="U1290" t="s">
        <v>34</v>
      </c>
    </row>
    <row r="1291" spans="2:21" hidden="1" x14ac:dyDescent="0.3">
      <c r="B1291">
        <v>261</v>
      </c>
      <c r="C1291" t="s">
        <v>5642</v>
      </c>
      <c r="D1291">
        <v>677</v>
      </c>
      <c r="E1291" t="s">
        <v>3412</v>
      </c>
      <c r="F1291" t="s">
        <v>22</v>
      </c>
      <c r="G1291" t="s">
        <v>2265</v>
      </c>
      <c r="H1291" t="s">
        <v>5643</v>
      </c>
      <c r="I1291" t="s">
        <v>5644</v>
      </c>
      <c r="J1291" t="s">
        <v>103</v>
      </c>
      <c r="K1291" t="s">
        <v>5378</v>
      </c>
      <c r="L1291" t="s">
        <v>118</v>
      </c>
      <c r="M1291">
        <v>220</v>
      </c>
      <c r="N1291" t="s">
        <v>5645</v>
      </c>
      <c r="O1291" t="s">
        <v>266</v>
      </c>
      <c r="P1291" t="s">
        <v>46</v>
      </c>
      <c r="Q1291" t="s">
        <v>120</v>
      </c>
      <c r="R1291" t="s">
        <v>33</v>
      </c>
      <c r="S1291" t="s">
        <v>5156</v>
      </c>
      <c r="T1291" t="s">
        <v>34</v>
      </c>
      <c r="U1291" t="s">
        <v>34</v>
      </c>
    </row>
    <row r="1292" spans="2:21" hidden="1" x14ac:dyDescent="0.3">
      <c r="B1292">
        <v>163</v>
      </c>
      <c r="C1292" t="s">
        <v>5646</v>
      </c>
      <c r="D1292">
        <v>462</v>
      </c>
      <c r="E1292" t="s">
        <v>5647</v>
      </c>
      <c r="F1292" t="s">
        <v>88</v>
      </c>
      <c r="G1292" t="s">
        <v>2265</v>
      </c>
      <c r="H1292" t="s">
        <v>5648</v>
      </c>
      <c r="I1292" t="s">
        <v>253</v>
      </c>
      <c r="J1292" t="s">
        <v>1245</v>
      </c>
      <c r="K1292" t="s">
        <v>5613</v>
      </c>
      <c r="L1292" t="s">
        <v>5649</v>
      </c>
      <c r="M1292">
        <v>220</v>
      </c>
      <c r="N1292" t="s">
        <v>4499</v>
      </c>
      <c r="O1292" t="s">
        <v>4499</v>
      </c>
      <c r="P1292" t="s">
        <v>202</v>
      </c>
      <c r="Q1292" t="s">
        <v>203</v>
      </c>
      <c r="R1292" t="s">
        <v>98</v>
      </c>
      <c r="S1292" t="s">
        <v>34</v>
      </c>
      <c r="T1292" t="s">
        <v>34</v>
      </c>
      <c r="U1292" t="s">
        <v>34</v>
      </c>
    </row>
    <row r="1293" spans="2:21" hidden="1" x14ac:dyDescent="0.3">
      <c r="B1293">
        <v>195</v>
      </c>
      <c r="C1293" t="s">
        <v>5650</v>
      </c>
      <c r="D1293">
        <v>945</v>
      </c>
      <c r="E1293" t="s">
        <v>1379</v>
      </c>
      <c r="F1293" t="s">
        <v>88</v>
      </c>
      <c r="G1293" t="s">
        <v>2265</v>
      </c>
      <c r="H1293" t="s">
        <v>5651</v>
      </c>
      <c r="I1293" t="s">
        <v>5652</v>
      </c>
      <c r="J1293" t="s">
        <v>681</v>
      </c>
      <c r="K1293" t="s">
        <v>5653</v>
      </c>
      <c r="L1293" t="s">
        <v>5654</v>
      </c>
      <c r="M1293">
        <v>23</v>
      </c>
      <c r="N1293" t="s">
        <v>4499</v>
      </c>
      <c r="O1293" t="s">
        <v>4499</v>
      </c>
      <c r="P1293" t="s">
        <v>57</v>
      </c>
      <c r="Q1293" t="s">
        <v>1383</v>
      </c>
      <c r="R1293" t="s">
        <v>98</v>
      </c>
      <c r="S1293" t="s">
        <v>34</v>
      </c>
      <c r="T1293" t="s">
        <v>34</v>
      </c>
      <c r="U1293" t="s">
        <v>34</v>
      </c>
    </row>
    <row r="1294" spans="2:21" hidden="1" x14ac:dyDescent="0.3">
      <c r="B1294">
        <v>265</v>
      </c>
      <c r="C1294" t="s">
        <v>5655</v>
      </c>
      <c r="D1294">
        <v>831</v>
      </c>
      <c r="E1294" t="s">
        <v>5656</v>
      </c>
      <c r="F1294" t="s">
        <v>22</v>
      </c>
      <c r="G1294" t="s">
        <v>2265</v>
      </c>
      <c r="H1294" t="s">
        <v>5657</v>
      </c>
      <c r="I1294" t="s">
        <v>5658</v>
      </c>
      <c r="J1294" t="s">
        <v>72</v>
      </c>
      <c r="K1294" t="s">
        <v>4992</v>
      </c>
      <c r="L1294" t="s">
        <v>5659</v>
      </c>
      <c r="M1294">
        <v>110</v>
      </c>
      <c r="N1294" t="s">
        <v>5660</v>
      </c>
      <c r="O1294" t="s">
        <v>5661</v>
      </c>
      <c r="P1294" t="s">
        <v>46</v>
      </c>
      <c r="Q1294" t="s">
        <v>158</v>
      </c>
      <c r="R1294" t="s">
        <v>79</v>
      </c>
      <c r="S1294" t="s">
        <v>5156</v>
      </c>
      <c r="T1294" t="s">
        <v>34</v>
      </c>
      <c r="U1294" t="s">
        <v>34</v>
      </c>
    </row>
    <row r="1295" spans="2:21" hidden="1" x14ac:dyDescent="0.3">
      <c r="B1295">
        <v>194</v>
      </c>
      <c r="C1295" t="s">
        <v>3192</v>
      </c>
      <c r="D1295">
        <v>942</v>
      </c>
      <c r="E1295" t="s">
        <v>5662</v>
      </c>
      <c r="F1295" t="s">
        <v>88</v>
      </c>
      <c r="G1295" t="s">
        <v>819</v>
      </c>
      <c r="H1295" t="s">
        <v>5663</v>
      </c>
      <c r="I1295" t="s">
        <v>487</v>
      </c>
      <c r="J1295" t="s">
        <v>681</v>
      </c>
      <c r="K1295" t="s">
        <v>5035</v>
      </c>
      <c r="L1295" t="s">
        <v>5664</v>
      </c>
      <c r="M1295">
        <v>220</v>
      </c>
      <c r="N1295" t="s">
        <v>4499</v>
      </c>
      <c r="O1295" t="s">
        <v>4499</v>
      </c>
      <c r="P1295" t="s">
        <v>57</v>
      </c>
      <c r="Q1295" t="s">
        <v>1377</v>
      </c>
      <c r="R1295" t="s">
        <v>98</v>
      </c>
      <c r="S1295" t="s">
        <v>34</v>
      </c>
      <c r="T1295" t="s">
        <v>34</v>
      </c>
      <c r="U1295" t="s">
        <v>34</v>
      </c>
    </row>
    <row r="1296" spans="2:21" hidden="1" x14ac:dyDescent="0.3">
      <c r="B1296">
        <v>197</v>
      </c>
      <c r="C1296" t="s">
        <v>5665</v>
      </c>
      <c r="D1296">
        <v>962</v>
      </c>
      <c r="E1296" t="s">
        <v>3300</v>
      </c>
      <c r="F1296" t="s">
        <v>88</v>
      </c>
      <c r="G1296" t="s">
        <v>36</v>
      </c>
      <c r="H1296" t="s">
        <v>5666</v>
      </c>
      <c r="I1296" t="s">
        <v>111</v>
      </c>
      <c r="J1296" t="s">
        <v>52</v>
      </c>
      <c r="K1296" t="s">
        <v>4992</v>
      </c>
      <c r="L1296" t="s">
        <v>5667</v>
      </c>
      <c r="M1296">
        <v>220</v>
      </c>
      <c r="N1296" t="s">
        <v>4499</v>
      </c>
      <c r="O1296" t="s">
        <v>4499</v>
      </c>
      <c r="P1296" t="s">
        <v>57</v>
      </c>
      <c r="Q1296" t="s">
        <v>58</v>
      </c>
      <c r="R1296" t="s">
        <v>98</v>
      </c>
      <c r="S1296" t="s">
        <v>34</v>
      </c>
      <c r="T1296" t="s">
        <v>34</v>
      </c>
      <c r="U1296" t="s">
        <v>34</v>
      </c>
    </row>
    <row r="1297" spans="2:21" hidden="1" x14ac:dyDescent="0.3">
      <c r="B1297">
        <v>359</v>
      </c>
      <c r="C1297" t="s">
        <v>5668</v>
      </c>
      <c r="D1297">
        <v>930</v>
      </c>
      <c r="E1297" t="s">
        <v>3300</v>
      </c>
      <c r="F1297" t="s">
        <v>88</v>
      </c>
      <c r="G1297" t="s">
        <v>2265</v>
      </c>
      <c r="H1297" t="s">
        <v>5669</v>
      </c>
      <c r="I1297" t="s">
        <v>42</v>
      </c>
      <c r="J1297" t="s">
        <v>103</v>
      </c>
      <c r="K1297" t="s">
        <v>5670</v>
      </c>
      <c r="L1297" t="s">
        <v>5671</v>
      </c>
      <c r="M1297">
        <v>23</v>
      </c>
      <c r="N1297" t="s">
        <v>4499</v>
      </c>
      <c r="O1297" t="s">
        <v>4499</v>
      </c>
      <c r="P1297" t="s">
        <v>114</v>
      </c>
      <c r="Q1297" t="s">
        <v>114</v>
      </c>
      <c r="R1297" t="s">
        <v>98</v>
      </c>
      <c r="S1297" t="s">
        <v>34</v>
      </c>
      <c r="T1297" t="s">
        <v>34</v>
      </c>
      <c r="U1297" t="s">
        <v>34</v>
      </c>
    </row>
    <row r="1298" spans="2:21" hidden="1" x14ac:dyDescent="0.3">
      <c r="B1298">
        <v>16</v>
      </c>
      <c r="C1298" t="s">
        <v>5672</v>
      </c>
      <c r="D1298">
        <v>876</v>
      </c>
      <c r="E1298" t="s">
        <v>5673</v>
      </c>
      <c r="F1298" t="s">
        <v>88</v>
      </c>
      <c r="G1298" t="s">
        <v>888</v>
      </c>
      <c r="H1298" t="s">
        <v>5674</v>
      </c>
      <c r="I1298" t="s">
        <v>5675</v>
      </c>
      <c r="J1298" t="s">
        <v>103</v>
      </c>
      <c r="K1298" t="s">
        <v>5676</v>
      </c>
      <c r="L1298" t="s">
        <v>5485</v>
      </c>
      <c r="M1298">
        <v>220</v>
      </c>
      <c r="N1298" t="s">
        <v>4499</v>
      </c>
      <c r="O1298" t="s">
        <v>4499</v>
      </c>
      <c r="P1298" t="s">
        <v>46</v>
      </c>
      <c r="Q1298" t="s">
        <v>241</v>
      </c>
      <c r="R1298" t="s">
        <v>98</v>
      </c>
      <c r="S1298" t="s">
        <v>34</v>
      </c>
      <c r="T1298" t="s">
        <v>34</v>
      </c>
      <c r="U1298" t="s">
        <v>34</v>
      </c>
    </row>
    <row r="1299" spans="2:21" hidden="1" x14ac:dyDescent="0.3">
      <c r="B1299">
        <v>349</v>
      </c>
      <c r="C1299" t="s">
        <v>5677</v>
      </c>
      <c r="D1299">
        <v>874</v>
      </c>
      <c r="E1299" t="s">
        <v>4174</v>
      </c>
      <c r="F1299" t="s">
        <v>22</v>
      </c>
      <c r="G1299" t="s">
        <v>36</v>
      </c>
      <c r="H1299" t="s">
        <v>5678</v>
      </c>
      <c r="I1299" t="s">
        <v>341</v>
      </c>
      <c r="J1299" t="s">
        <v>52</v>
      </c>
      <c r="K1299" t="s">
        <v>5178</v>
      </c>
      <c r="L1299" t="s">
        <v>1239</v>
      </c>
      <c r="M1299">
        <v>220</v>
      </c>
      <c r="N1299" t="s">
        <v>4499</v>
      </c>
      <c r="O1299" t="s">
        <v>4499</v>
      </c>
      <c r="P1299" t="s">
        <v>232</v>
      </c>
      <c r="Q1299" t="s">
        <v>291</v>
      </c>
      <c r="R1299" t="s">
        <v>79</v>
      </c>
      <c r="S1299" t="s">
        <v>34</v>
      </c>
      <c r="T1299" t="s">
        <v>34</v>
      </c>
      <c r="U1299" t="s">
        <v>34</v>
      </c>
    </row>
    <row r="1300" spans="2:21" hidden="1" x14ac:dyDescent="0.3">
      <c r="B1300">
        <v>193</v>
      </c>
      <c r="C1300" t="s">
        <v>5679</v>
      </c>
      <c r="D1300">
        <v>864</v>
      </c>
      <c r="E1300" t="s">
        <v>5680</v>
      </c>
      <c r="F1300" t="s">
        <v>88</v>
      </c>
      <c r="G1300" t="s">
        <v>819</v>
      </c>
      <c r="H1300" t="s">
        <v>5681</v>
      </c>
      <c r="I1300" t="s">
        <v>5682</v>
      </c>
      <c r="J1300" t="s">
        <v>52</v>
      </c>
      <c r="K1300" t="s">
        <v>3061</v>
      </c>
      <c r="L1300" t="s">
        <v>5683</v>
      </c>
      <c r="M1300">
        <v>220</v>
      </c>
      <c r="N1300" t="s">
        <v>4499</v>
      </c>
      <c r="O1300" t="s">
        <v>4499</v>
      </c>
      <c r="P1300" t="s">
        <v>57</v>
      </c>
      <c r="Q1300" t="s">
        <v>763</v>
      </c>
      <c r="R1300" t="s">
        <v>98</v>
      </c>
      <c r="S1300" t="s">
        <v>34</v>
      </c>
      <c r="T1300" t="s">
        <v>34</v>
      </c>
      <c r="U1300" t="s">
        <v>34</v>
      </c>
    </row>
    <row r="1301" spans="2:21" hidden="1" x14ac:dyDescent="0.3">
      <c r="B1301">
        <v>178</v>
      </c>
      <c r="C1301" t="s">
        <v>5684</v>
      </c>
      <c r="D1301">
        <v>561</v>
      </c>
      <c r="E1301" t="s">
        <v>5622</v>
      </c>
      <c r="F1301" t="s">
        <v>88</v>
      </c>
      <c r="G1301" t="s">
        <v>36</v>
      </c>
      <c r="H1301" t="s">
        <v>5685</v>
      </c>
      <c r="I1301" t="s">
        <v>111</v>
      </c>
      <c r="J1301" t="s">
        <v>52</v>
      </c>
      <c r="K1301" t="s">
        <v>4949</v>
      </c>
      <c r="L1301" t="s">
        <v>5686</v>
      </c>
      <c r="M1301">
        <v>220</v>
      </c>
      <c r="N1301" t="s">
        <v>4499</v>
      </c>
      <c r="O1301" t="s">
        <v>4499</v>
      </c>
      <c r="P1301" t="s">
        <v>57</v>
      </c>
      <c r="Q1301" t="s">
        <v>58</v>
      </c>
      <c r="R1301" t="s">
        <v>98</v>
      </c>
      <c r="S1301" t="s">
        <v>34</v>
      </c>
      <c r="T1301" t="s">
        <v>34</v>
      </c>
      <c r="U1301" t="s">
        <v>34</v>
      </c>
    </row>
    <row r="1302" spans="2:21" hidden="1" x14ac:dyDescent="0.3">
      <c r="B1302">
        <v>176</v>
      </c>
      <c r="C1302" t="s">
        <v>5687</v>
      </c>
      <c r="D1302">
        <v>549</v>
      </c>
      <c r="E1302" t="s">
        <v>5550</v>
      </c>
      <c r="F1302" t="s">
        <v>88</v>
      </c>
      <c r="G1302" t="s">
        <v>2265</v>
      </c>
      <c r="H1302" t="s">
        <v>5688</v>
      </c>
      <c r="I1302" t="s">
        <v>111</v>
      </c>
      <c r="J1302" t="s">
        <v>103</v>
      </c>
      <c r="K1302" t="s">
        <v>4965</v>
      </c>
      <c r="L1302" t="s">
        <v>5689</v>
      </c>
      <c r="M1302">
        <v>220</v>
      </c>
      <c r="N1302" t="s">
        <v>4499</v>
      </c>
      <c r="O1302" t="s">
        <v>4499</v>
      </c>
      <c r="P1302" t="s">
        <v>114</v>
      </c>
      <c r="Q1302" t="s">
        <v>2386</v>
      </c>
      <c r="R1302" t="s">
        <v>98</v>
      </c>
      <c r="S1302" t="s">
        <v>34</v>
      </c>
      <c r="T1302" t="s">
        <v>34</v>
      </c>
      <c r="U1302" t="s">
        <v>34</v>
      </c>
    </row>
    <row r="1303" spans="2:21" hidden="1" x14ac:dyDescent="0.3">
      <c r="B1303">
        <v>254</v>
      </c>
      <c r="C1303" t="s">
        <v>5690</v>
      </c>
      <c r="D1303">
        <v>458</v>
      </c>
      <c r="E1303" t="s">
        <v>5691</v>
      </c>
      <c r="F1303" t="s">
        <v>22</v>
      </c>
      <c r="G1303" t="s">
        <v>2265</v>
      </c>
      <c r="H1303" t="s">
        <v>5692</v>
      </c>
      <c r="I1303" t="s">
        <v>5693</v>
      </c>
      <c r="J1303" t="s">
        <v>52</v>
      </c>
      <c r="K1303" t="s">
        <v>5613</v>
      </c>
      <c r="L1303" t="s">
        <v>5165</v>
      </c>
      <c r="M1303">
        <v>220</v>
      </c>
      <c r="N1303" t="s">
        <v>4499</v>
      </c>
      <c r="O1303" t="s">
        <v>4499</v>
      </c>
      <c r="P1303" t="s">
        <v>300</v>
      </c>
      <c r="Q1303" t="s">
        <v>5694</v>
      </c>
      <c r="R1303" t="s">
        <v>33</v>
      </c>
      <c r="S1303" t="s">
        <v>5695</v>
      </c>
      <c r="T1303" t="s">
        <v>34</v>
      </c>
      <c r="U1303" t="s">
        <v>34</v>
      </c>
    </row>
    <row r="1304" spans="2:21" hidden="1" x14ac:dyDescent="0.3">
      <c r="B1304">
        <v>62</v>
      </c>
      <c r="C1304" t="s">
        <v>5696</v>
      </c>
      <c r="D1304">
        <v>926</v>
      </c>
      <c r="E1304" t="s">
        <v>1631</v>
      </c>
      <c r="F1304" t="s">
        <v>22</v>
      </c>
      <c r="G1304" t="s">
        <v>2265</v>
      </c>
      <c r="H1304" t="s">
        <v>5697</v>
      </c>
      <c r="I1304" t="s">
        <v>5698</v>
      </c>
      <c r="J1304" t="s">
        <v>52</v>
      </c>
      <c r="K1304" t="s">
        <v>5072</v>
      </c>
      <c r="L1304" t="s">
        <v>4736</v>
      </c>
      <c r="M1304">
        <v>220</v>
      </c>
      <c r="N1304" t="s">
        <v>248</v>
      </c>
      <c r="O1304" t="s">
        <v>248</v>
      </c>
      <c r="P1304" t="s">
        <v>77</v>
      </c>
      <c r="Q1304" t="s">
        <v>2576</v>
      </c>
      <c r="R1304" t="s">
        <v>33</v>
      </c>
      <c r="S1304" t="s">
        <v>5699</v>
      </c>
      <c r="T1304" t="s">
        <v>34</v>
      </c>
      <c r="U1304" t="s">
        <v>34</v>
      </c>
    </row>
    <row r="1305" spans="2:21" hidden="1" x14ac:dyDescent="0.3">
      <c r="B1305">
        <v>61</v>
      </c>
      <c r="C1305" t="s">
        <v>5700</v>
      </c>
      <c r="D1305">
        <v>863</v>
      </c>
      <c r="E1305" t="s">
        <v>3823</v>
      </c>
      <c r="F1305" t="s">
        <v>22</v>
      </c>
      <c r="G1305" t="s">
        <v>36</v>
      </c>
      <c r="H1305" t="s">
        <v>5701</v>
      </c>
      <c r="I1305" t="s">
        <v>124</v>
      </c>
      <c r="J1305" t="s">
        <v>103</v>
      </c>
      <c r="K1305" t="s">
        <v>5305</v>
      </c>
      <c r="L1305" t="s">
        <v>3827</v>
      </c>
      <c r="M1305">
        <v>66</v>
      </c>
      <c r="N1305" t="s">
        <v>4606</v>
      </c>
      <c r="O1305" t="s">
        <v>4499</v>
      </c>
      <c r="P1305" t="s">
        <v>65</v>
      </c>
      <c r="Q1305" t="s">
        <v>66</v>
      </c>
      <c r="R1305" t="s">
        <v>79</v>
      </c>
      <c r="S1305" t="s">
        <v>34</v>
      </c>
      <c r="T1305" t="s">
        <v>34</v>
      </c>
      <c r="U1305" t="s">
        <v>34</v>
      </c>
    </row>
    <row r="1306" spans="2:21" hidden="1" x14ac:dyDescent="0.3">
      <c r="B1306">
        <v>191</v>
      </c>
      <c r="C1306" t="s">
        <v>5702</v>
      </c>
      <c r="D1306">
        <v>849</v>
      </c>
      <c r="E1306" t="s">
        <v>5703</v>
      </c>
      <c r="F1306" t="s">
        <v>88</v>
      </c>
      <c r="G1306" t="s">
        <v>888</v>
      </c>
      <c r="H1306" t="s">
        <v>5701</v>
      </c>
      <c r="I1306" t="s">
        <v>111</v>
      </c>
      <c r="J1306" t="s">
        <v>103</v>
      </c>
      <c r="K1306" t="s">
        <v>4992</v>
      </c>
      <c r="L1306" t="s">
        <v>5704</v>
      </c>
      <c r="M1306">
        <v>110</v>
      </c>
      <c r="N1306" t="s">
        <v>4499</v>
      </c>
      <c r="O1306" t="s">
        <v>4499</v>
      </c>
      <c r="P1306" t="s">
        <v>46</v>
      </c>
      <c r="Q1306" t="s">
        <v>47</v>
      </c>
      <c r="R1306" t="s">
        <v>98</v>
      </c>
      <c r="S1306" t="s">
        <v>34</v>
      </c>
      <c r="T1306" t="s">
        <v>34</v>
      </c>
      <c r="U1306" t="s">
        <v>34</v>
      </c>
    </row>
    <row r="1307" spans="2:21" hidden="1" x14ac:dyDescent="0.3">
      <c r="B1307">
        <v>60</v>
      </c>
      <c r="C1307" t="s">
        <v>5705</v>
      </c>
      <c r="D1307">
        <v>862</v>
      </c>
      <c r="E1307" t="s">
        <v>1631</v>
      </c>
      <c r="F1307" t="s">
        <v>22</v>
      </c>
      <c r="G1307" t="s">
        <v>652</v>
      </c>
      <c r="H1307" t="s">
        <v>5706</v>
      </c>
      <c r="I1307" t="s">
        <v>5707</v>
      </c>
      <c r="J1307" t="s">
        <v>103</v>
      </c>
      <c r="K1307" t="s">
        <v>5708</v>
      </c>
      <c r="L1307" t="s">
        <v>2206</v>
      </c>
      <c r="M1307">
        <v>110</v>
      </c>
      <c r="N1307" t="s">
        <v>137</v>
      </c>
      <c r="O1307" t="s">
        <v>107</v>
      </c>
      <c r="P1307" t="s">
        <v>31</v>
      </c>
      <c r="Q1307" t="s">
        <v>32</v>
      </c>
      <c r="R1307" t="s">
        <v>79</v>
      </c>
      <c r="S1307" t="s">
        <v>5709</v>
      </c>
      <c r="T1307" t="s">
        <v>34</v>
      </c>
      <c r="U1307" t="s">
        <v>34</v>
      </c>
    </row>
    <row r="1308" spans="2:21" hidden="1" x14ac:dyDescent="0.3">
      <c r="B1308">
        <v>59</v>
      </c>
      <c r="C1308" t="s">
        <v>5710</v>
      </c>
      <c r="D1308">
        <v>846</v>
      </c>
      <c r="E1308" t="s">
        <v>4174</v>
      </c>
      <c r="F1308" t="s">
        <v>22</v>
      </c>
      <c r="G1308" t="s">
        <v>819</v>
      </c>
      <c r="H1308" t="s">
        <v>5711</v>
      </c>
      <c r="I1308" t="s">
        <v>5712</v>
      </c>
      <c r="J1308" t="s">
        <v>52</v>
      </c>
      <c r="K1308" t="s">
        <v>3061</v>
      </c>
      <c r="L1308" t="s">
        <v>5713</v>
      </c>
      <c r="M1308">
        <v>220</v>
      </c>
      <c r="N1308" t="s">
        <v>4499</v>
      </c>
      <c r="O1308" t="s">
        <v>4499</v>
      </c>
      <c r="P1308" t="s">
        <v>114</v>
      </c>
      <c r="Q1308" t="s">
        <v>168</v>
      </c>
      <c r="R1308" t="s">
        <v>33</v>
      </c>
      <c r="S1308" t="s">
        <v>34</v>
      </c>
      <c r="T1308" t="s">
        <v>34</v>
      </c>
      <c r="U1308" t="s">
        <v>34</v>
      </c>
    </row>
    <row r="1309" spans="2:21" hidden="1" x14ac:dyDescent="0.3">
      <c r="B1309">
        <v>264</v>
      </c>
      <c r="C1309" t="s">
        <v>5714</v>
      </c>
      <c r="D1309">
        <v>935</v>
      </c>
      <c r="E1309" t="s">
        <v>5715</v>
      </c>
      <c r="F1309" t="s">
        <v>22</v>
      </c>
      <c r="G1309" t="s">
        <v>36</v>
      </c>
      <c r="H1309" t="s">
        <v>5716</v>
      </c>
      <c r="I1309" t="s">
        <v>1664</v>
      </c>
      <c r="J1309" t="s">
        <v>103</v>
      </c>
      <c r="K1309" t="s">
        <v>4842</v>
      </c>
      <c r="L1309" t="s">
        <v>3658</v>
      </c>
      <c r="M1309">
        <v>220</v>
      </c>
      <c r="N1309" t="s">
        <v>4499</v>
      </c>
      <c r="O1309" t="s">
        <v>4499</v>
      </c>
      <c r="P1309" t="s">
        <v>114</v>
      </c>
      <c r="Q1309" t="s">
        <v>168</v>
      </c>
      <c r="R1309" t="s">
        <v>33</v>
      </c>
      <c r="S1309" t="s">
        <v>5717</v>
      </c>
      <c r="T1309" t="s">
        <v>34</v>
      </c>
      <c r="U1309" t="s">
        <v>34</v>
      </c>
    </row>
    <row r="1310" spans="2:21" hidden="1" x14ac:dyDescent="0.3">
      <c r="B1310">
        <v>452</v>
      </c>
      <c r="C1310" t="s">
        <v>4676</v>
      </c>
      <c r="D1310">
        <v>550</v>
      </c>
      <c r="E1310" t="s">
        <v>4677</v>
      </c>
      <c r="F1310" t="s">
        <v>22</v>
      </c>
      <c r="G1310" t="s">
        <v>36</v>
      </c>
      <c r="H1310" t="s">
        <v>5718</v>
      </c>
      <c r="I1310" t="s">
        <v>4678</v>
      </c>
      <c r="J1310" t="s">
        <v>72</v>
      </c>
      <c r="K1310" t="s">
        <v>4917</v>
      </c>
      <c r="L1310" t="s">
        <v>4679</v>
      </c>
      <c r="M1310">
        <v>110</v>
      </c>
      <c r="N1310" t="s">
        <v>520</v>
      </c>
      <c r="O1310" t="s">
        <v>5719</v>
      </c>
      <c r="P1310" t="s">
        <v>129</v>
      </c>
      <c r="Q1310" t="s">
        <v>939</v>
      </c>
      <c r="R1310" t="s">
        <v>79</v>
      </c>
      <c r="S1310" t="s">
        <v>34</v>
      </c>
      <c r="T1310" t="s">
        <v>34</v>
      </c>
      <c r="U1310" t="s">
        <v>34</v>
      </c>
    </row>
    <row r="1311" spans="2:21" hidden="1" x14ac:dyDescent="0.3">
      <c r="B1311">
        <v>175</v>
      </c>
      <c r="C1311" t="s">
        <v>5720</v>
      </c>
      <c r="D1311">
        <v>547</v>
      </c>
      <c r="E1311" t="s">
        <v>5455</v>
      </c>
      <c r="F1311" t="s">
        <v>88</v>
      </c>
      <c r="G1311" t="s">
        <v>2265</v>
      </c>
      <c r="H1311" t="s">
        <v>5718</v>
      </c>
      <c r="I1311" t="s">
        <v>745</v>
      </c>
      <c r="J1311" t="s">
        <v>72</v>
      </c>
      <c r="K1311" t="s">
        <v>5721</v>
      </c>
      <c r="L1311" t="s">
        <v>5722</v>
      </c>
      <c r="M1311">
        <v>110</v>
      </c>
      <c r="N1311" t="s">
        <v>4499</v>
      </c>
      <c r="O1311" t="s">
        <v>4499</v>
      </c>
      <c r="P1311" t="s">
        <v>96</v>
      </c>
      <c r="Q1311" t="s">
        <v>108</v>
      </c>
      <c r="R1311" t="s">
        <v>98</v>
      </c>
      <c r="S1311" t="s">
        <v>34</v>
      </c>
      <c r="T1311" t="s">
        <v>34</v>
      </c>
      <c r="U1311" t="s">
        <v>34</v>
      </c>
    </row>
    <row r="1312" spans="2:21" hidden="1" x14ac:dyDescent="0.3">
      <c r="B1312">
        <v>50</v>
      </c>
      <c r="C1312" t="s">
        <v>5723</v>
      </c>
      <c r="D1312">
        <v>505</v>
      </c>
      <c r="E1312" t="s">
        <v>3725</v>
      </c>
      <c r="F1312" t="s">
        <v>22</v>
      </c>
      <c r="G1312" t="s">
        <v>652</v>
      </c>
      <c r="H1312" t="s">
        <v>5724</v>
      </c>
      <c r="I1312" t="s">
        <v>387</v>
      </c>
      <c r="J1312" t="s">
        <v>52</v>
      </c>
      <c r="K1312" t="s">
        <v>5725</v>
      </c>
      <c r="L1312" t="s">
        <v>4736</v>
      </c>
      <c r="M1312">
        <v>220</v>
      </c>
      <c r="N1312" t="s">
        <v>4499</v>
      </c>
      <c r="O1312" t="s">
        <v>4499</v>
      </c>
      <c r="P1312" t="s">
        <v>77</v>
      </c>
      <c r="Q1312" t="s">
        <v>2576</v>
      </c>
      <c r="R1312" t="s">
        <v>33</v>
      </c>
      <c r="S1312" t="s">
        <v>5726</v>
      </c>
      <c r="T1312" t="s">
        <v>2901</v>
      </c>
      <c r="U1312" t="s">
        <v>34</v>
      </c>
    </row>
    <row r="1313" spans="2:21" hidden="1" x14ac:dyDescent="0.3">
      <c r="B1313">
        <v>189</v>
      </c>
      <c r="C1313" t="s">
        <v>5727</v>
      </c>
      <c r="D1313">
        <v>494</v>
      </c>
      <c r="E1313" t="s">
        <v>5728</v>
      </c>
      <c r="F1313" t="s">
        <v>88</v>
      </c>
      <c r="G1313" t="s">
        <v>2265</v>
      </c>
      <c r="H1313" t="s">
        <v>5729</v>
      </c>
      <c r="I1313" t="s">
        <v>745</v>
      </c>
      <c r="J1313" t="s">
        <v>72</v>
      </c>
      <c r="K1313" t="s">
        <v>5276</v>
      </c>
      <c r="L1313" t="s">
        <v>5730</v>
      </c>
      <c r="M1313">
        <v>220</v>
      </c>
      <c r="N1313" t="s">
        <v>4499</v>
      </c>
      <c r="O1313" t="s">
        <v>4499</v>
      </c>
      <c r="P1313" t="s">
        <v>114</v>
      </c>
      <c r="Q1313" t="s">
        <v>455</v>
      </c>
      <c r="R1313" t="s">
        <v>98</v>
      </c>
      <c r="S1313" t="s">
        <v>34</v>
      </c>
      <c r="T1313" t="s">
        <v>34</v>
      </c>
      <c r="U1313" t="s">
        <v>34</v>
      </c>
    </row>
    <row r="1314" spans="2:21" hidden="1" x14ac:dyDescent="0.3">
      <c r="B1314">
        <v>188</v>
      </c>
      <c r="C1314" t="s">
        <v>5731</v>
      </c>
      <c r="D1314">
        <v>548</v>
      </c>
      <c r="E1314" t="s">
        <v>3300</v>
      </c>
      <c r="F1314" t="s">
        <v>88</v>
      </c>
      <c r="G1314" t="s">
        <v>2265</v>
      </c>
      <c r="H1314" t="s">
        <v>5732</v>
      </c>
      <c r="I1314" t="s">
        <v>360</v>
      </c>
      <c r="J1314" t="s">
        <v>52</v>
      </c>
      <c r="K1314" t="s">
        <v>4505</v>
      </c>
      <c r="L1314" t="s">
        <v>5733</v>
      </c>
      <c r="M1314">
        <v>154</v>
      </c>
      <c r="N1314" t="s">
        <v>4499</v>
      </c>
      <c r="O1314" t="s">
        <v>4499</v>
      </c>
      <c r="P1314" t="s">
        <v>57</v>
      </c>
      <c r="Q1314" t="s">
        <v>58</v>
      </c>
      <c r="R1314" t="s">
        <v>98</v>
      </c>
      <c r="S1314" t="s">
        <v>34</v>
      </c>
      <c r="T1314" t="s">
        <v>34</v>
      </c>
      <c r="U1314" t="s">
        <v>34</v>
      </c>
    </row>
    <row r="1315" spans="2:21" hidden="1" x14ac:dyDescent="0.3">
      <c r="B1315">
        <v>1099</v>
      </c>
      <c r="C1315" t="s">
        <v>5734</v>
      </c>
      <c r="D1315">
        <v>3236</v>
      </c>
      <c r="E1315" t="s">
        <v>5735</v>
      </c>
      <c r="F1315" t="s">
        <v>161</v>
      </c>
      <c r="G1315" t="s">
        <v>1291</v>
      </c>
      <c r="H1315" t="s">
        <v>5736</v>
      </c>
      <c r="I1315" t="s">
        <v>487</v>
      </c>
      <c r="J1315" t="s">
        <v>72</v>
      </c>
      <c r="K1315" t="s">
        <v>5737</v>
      </c>
      <c r="L1315" t="s">
        <v>5738</v>
      </c>
      <c r="M1315">
        <v>220</v>
      </c>
      <c r="N1315" t="s">
        <v>137</v>
      </c>
      <c r="O1315" t="s">
        <v>5739</v>
      </c>
      <c r="P1315" t="s">
        <v>114</v>
      </c>
      <c r="Q1315" t="s">
        <v>740</v>
      </c>
      <c r="R1315" t="s">
        <v>98</v>
      </c>
      <c r="S1315" t="s">
        <v>34</v>
      </c>
      <c r="T1315" t="s">
        <v>34</v>
      </c>
      <c r="U1315" t="s">
        <v>34</v>
      </c>
    </row>
    <row r="1316" spans="2:21" hidden="1" x14ac:dyDescent="0.3">
      <c r="B1316">
        <v>255</v>
      </c>
      <c r="C1316" t="s">
        <v>5740</v>
      </c>
      <c r="D1316">
        <v>487</v>
      </c>
      <c r="E1316" t="s">
        <v>1631</v>
      </c>
      <c r="F1316" t="s">
        <v>22</v>
      </c>
      <c r="G1316" t="s">
        <v>2265</v>
      </c>
      <c r="H1316" t="s">
        <v>5741</v>
      </c>
      <c r="I1316" t="s">
        <v>4220</v>
      </c>
      <c r="J1316" t="s">
        <v>103</v>
      </c>
      <c r="K1316" t="s">
        <v>5318</v>
      </c>
      <c r="L1316" t="s">
        <v>5742</v>
      </c>
      <c r="M1316">
        <v>220</v>
      </c>
      <c r="N1316" t="s">
        <v>3084</v>
      </c>
      <c r="O1316" t="s">
        <v>1840</v>
      </c>
      <c r="P1316" t="s">
        <v>46</v>
      </c>
      <c r="Q1316" t="s">
        <v>120</v>
      </c>
      <c r="R1316" t="s">
        <v>33</v>
      </c>
      <c r="S1316" t="s">
        <v>5743</v>
      </c>
      <c r="T1316" t="s">
        <v>34</v>
      </c>
      <c r="U1316" t="s">
        <v>34</v>
      </c>
    </row>
    <row r="1317" spans="2:21" hidden="1" x14ac:dyDescent="0.3">
      <c r="B1317">
        <v>57</v>
      </c>
      <c r="C1317" t="s">
        <v>2004</v>
      </c>
      <c r="D1317">
        <v>860</v>
      </c>
      <c r="E1317" t="s">
        <v>2005</v>
      </c>
      <c r="F1317" t="s">
        <v>22</v>
      </c>
      <c r="G1317" t="s">
        <v>819</v>
      </c>
      <c r="H1317" t="s">
        <v>5744</v>
      </c>
      <c r="I1317" t="s">
        <v>5745</v>
      </c>
      <c r="J1317" t="s">
        <v>103</v>
      </c>
      <c r="K1317" t="s">
        <v>5313</v>
      </c>
      <c r="L1317" t="s">
        <v>118</v>
      </c>
      <c r="M1317">
        <v>220</v>
      </c>
      <c r="N1317" t="s">
        <v>4499</v>
      </c>
      <c r="O1317" t="s">
        <v>1516</v>
      </c>
      <c r="P1317" t="s">
        <v>46</v>
      </c>
      <c r="Q1317" t="s">
        <v>120</v>
      </c>
      <c r="R1317" t="s">
        <v>33</v>
      </c>
      <c r="S1317" t="s">
        <v>34</v>
      </c>
      <c r="T1317" t="s">
        <v>34</v>
      </c>
      <c r="U1317" t="s">
        <v>34</v>
      </c>
    </row>
    <row r="1318" spans="2:21" hidden="1" x14ac:dyDescent="0.3">
      <c r="B1318">
        <v>186</v>
      </c>
      <c r="C1318" t="s">
        <v>5746</v>
      </c>
      <c r="D1318">
        <v>780</v>
      </c>
      <c r="E1318" t="s">
        <v>1037</v>
      </c>
      <c r="F1318" t="s">
        <v>88</v>
      </c>
      <c r="G1318" t="s">
        <v>819</v>
      </c>
      <c r="H1318" t="s">
        <v>5747</v>
      </c>
      <c r="I1318" t="s">
        <v>181</v>
      </c>
      <c r="J1318" t="s">
        <v>103</v>
      </c>
      <c r="K1318" t="s">
        <v>5313</v>
      </c>
      <c r="L1318" t="s">
        <v>4788</v>
      </c>
      <c r="M1318">
        <v>44</v>
      </c>
      <c r="N1318" t="s">
        <v>4499</v>
      </c>
      <c r="O1318" t="s">
        <v>4499</v>
      </c>
      <c r="P1318" t="s">
        <v>129</v>
      </c>
      <c r="Q1318" t="s">
        <v>1327</v>
      </c>
      <c r="R1318" t="s">
        <v>98</v>
      </c>
      <c r="S1318" t="s">
        <v>34</v>
      </c>
      <c r="T1318" t="s">
        <v>34</v>
      </c>
      <c r="U1318" t="s">
        <v>34</v>
      </c>
    </row>
    <row r="1319" spans="2:21" hidden="1" x14ac:dyDescent="0.3">
      <c r="B1319">
        <v>262</v>
      </c>
      <c r="C1319" t="s">
        <v>5748</v>
      </c>
      <c r="D1319">
        <v>759</v>
      </c>
      <c r="E1319" t="s">
        <v>333</v>
      </c>
      <c r="F1319" t="s">
        <v>22</v>
      </c>
      <c r="G1319" t="s">
        <v>2265</v>
      </c>
      <c r="H1319" t="s">
        <v>5749</v>
      </c>
      <c r="I1319" t="s">
        <v>5750</v>
      </c>
      <c r="J1319" t="s">
        <v>103</v>
      </c>
      <c r="K1319" t="s">
        <v>5305</v>
      </c>
      <c r="L1319" t="s">
        <v>5751</v>
      </c>
      <c r="M1319">
        <v>110</v>
      </c>
      <c r="N1319" t="s">
        <v>5752</v>
      </c>
      <c r="O1319" t="s">
        <v>566</v>
      </c>
      <c r="P1319" t="s">
        <v>114</v>
      </c>
      <c r="Q1319" t="s">
        <v>114</v>
      </c>
      <c r="R1319" t="s">
        <v>79</v>
      </c>
      <c r="S1319" t="s">
        <v>5753</v>
      </c>
      <c r="T1319" t="s">
        <v>34</v>
      </c>
      <c r="U1319" t="s">
        <v>34</v>
      </c>
    </row>
    <row r="1320" spans="2:21" hidden="1" x14ac:dyDescent="0.3">
      <c r="B1320">
        <v>56</v>
      </c>
      <c r="C1320" t="s">
        <v>5735</v>
      </c>
      <c r="D1320">
        <v>755</v>
      </c>
      <c r="E1320" t="s">
        <v>5735</v>
      </c>
      <c r="F1320" t="s">
        <v>22</v>
      </c>
      <c r="G1320" t="s">
        <v>652</v>
      </c>
      <c r="H1320" t="s">
        <v>5754</v>
      </c>
      <c r="I1320" t="s">
        <v>1551</v>
      </c>
      <c r="J1320" t="s">
        <v>72</v>
      </c>
      <c r="K1320" t="s">
        <v>4965</v>
      </c>
      <c r="L1320" t="s">
        <v>1634</v>
      </c>
      <c r="M1320">
        <v>220</v>
      </c>
      <c r="N1320" t="s">
        <v>2137</v>
      </c>
      <c r="O1320" t="s">
        <v>5755</v>
      </c>
      <c r="P1320" t="s">
        <v>114</v>
      </c>
      <c r="Q1320" t="s">
        <v>2386</v>
      </c>
      <c r="R1320" t="s">
        <v>33</v>
      </c>
      <c r="S1320" t="s">
        <v>5756</v>
      </c>
      <c r="T1320" t="s">
        <v>2660</v>
      </c>
      <c r="U1320" t="s">
        <v>34</v>
      </c>
    </row>
    <row r="1321" spans="2:21" hidden="1" x14ac:dyDescent="0.3">
      <c r="B1321">
        <v>170</v>
      </c>
      <c r="C1321" t="s">
        <v>5757</v>
      </c>
      <c r="D1321">
        <v>418</v>
      </c>
      <c r="E1321" t="s">
        <v>5758</v>
      </c>
      <c r="F1321" t="s">
        <v>88</v>
      </c>
      <c r="G1321" t="s">
        <v>819</v>
      </c>
      <c r="H1321" t="s">
        <v>5759</v>
      </c>
      <c r="I1321" t="s">
        <v>102</v>
      </c>
      <c r="J1321" t="s">
        <v>103</v>
      </c>
      <c r="K1321" t="s">
        <v>4992</v>
      </c>
      <c r="L1321" t="s">
        <v>5760</v>
      </c>
      <c r="M1321">
        <v>66</v>
      </c>
      <c r="N1321" t="s">
        <v>4499</v>
      </c>
      <c r="O1321" t="s">
        <v>4499</v>
      </c>
      <c r="P1321" t="s">
        <v>114</v>
      </c>
      <c r="Q1321" t="s">
        <v>114</v>
      </c>
      <c r="R1321" t="s">
        <v>98</v>
      </c>
      <c r="S1321" t="s">
        <v>34</v>
      </c>
      <c r="T1321" t="s">
        <v>34</v>
      </c>
      <c r="U1321" t="s">
        <v>34</v>
      </c>
    </row>
    <row r="1322" spans="2:21" hidden="1" x14ac:dyDescent="0.3">
      <c r="B1322">
        <v>348</v>
      </c>
      <c r="C1322" t="s">
        <v>5761</v>
      </c>
      <c r="D1322">
        <v>721</v>
      </c>
      <c r="E1322" t="s">
        <v>5762</v>
      </c>
      <c r="F1322" t="s">
        <v>22</v>
      </c>
      <c r="G1322" t="s">
        <v>888</v>
      </c>
      <c r="H1322" t="s">
        <v>5763</v>
      </c>
      <c r="I1322" t="s">
        <v>387</v>
      </c>
      <c r="J1322" t="s">
        <v>52</v>
      </c>
      <c r="K1322" t="s">
        <v>5005</v>
      </c>
      <c r="L1322" t="s">
        <v>4194</v>
      </c>
      <c r="M1322">
        <v>220</v>
      </c>
      <c r="N1322" t="s">
        <v>248</v>
      </c>
      <c r="O1322" t="s">
        <v>248</v>
      </c>
      <c r="P1322" t="s">
        <v>77</v>
      </c>
      <c r="Q1322" t="s">
        <v>1494</v>
      </c>
      <c r="R1322" t="s">
        <v>33</v>
      </c>
      <c r="S1322" t="s">
        <v>5764</v>
      </c>
      <c r="T1322" t="s">
        <v>34</v>
      </c>
      <c r="U1322" t="s">
        <v>34</v>
      </c>
    </row>
    <row r="1323" spans="2:21" hidden="1" x14ac:dyDescent="0.3">
      <c r="B1323">
        <v>341</v>
      </c>
      <c r="C1323" t="s">
        <v>5765</v>
      </c>
      <c r="D1323">
        <v>718</v>
      </c>
      <c r="E1323" t="s">
        <v>4714</v>
      </c>
      <c r="F1323" t="s">
        <v>88</v>
      </c>
      <c r="G1323" t="s">
        <v>2265</v>
      </c>
      <c r="H1323" t="s">
        <v>5766</v>
      </c>
      <c r="I1323" t="s">
        <v>5767</v>
      </c>
      <c r="J1323" t="s">
        <v>103</v>
      </c>
      <c r="K1323" t="s">
        <v>5768</v>
      </c>
      <c r="L1323" t="s">
        <v>5769</v>
      </c>
      <c r="M1323">
        <v>23</v>
      </c>
      <c r="N1323" t="s">
        <v>4499</v>
      </c>
      <c r="O1323" t="s">
        <v>4499</v>
      </c>
      <c r="P1323" t="s">
        <v>46</v>
      </c>
      <c r="Q1323" t="s">
        <v>421</v>
      </c>
      <c r="R1323" t="s">
        <v>98</v>
      </c>
      <c r="S1323" t="s">
        <v>34</v>
      </c>
      <c r="T1323" t="s">
        <v>34</v>
      </c>
      <c r="U1323" t="s">
        <v>34</v>
      </c>
    </row>
    <row r="1324" spans="2:21" hidden="1" x14ac:dyDescent="0.3">
      <c r="B1324">
        <v>358</v>
      </c>
      <c r="C1324" t="s">
        <v>5770</v>
      </c>
      <c r="D1324">
        <v>717</v>
      </c>
      <c r="E1324" t="s">
        <v>4714</v>
      </c>
      <c r="F1324" t="s">
        <v>88</v>
      </c>
      <c r="G1324" t="s">
        <v>819</v>
      </c>
      <c r="H1324" t="s">
        <v>5766</v>
      </c>
      <c r="I1324" t="s">
        <v>181</v>
      </c>
      <c r="J1324" t="s">
        <v>103</v>
      </c>
      <c r="K1324" t="s">
        <v>5771</v>
      </c>
      <c r="L1324" t="s">
        <v>5769</v>
      </c>
      <c r="M1324">
        <v>23</v>
      </c>
      <c r="N1324" t="s">
        <v>4499</v>
      </c>
      <c r="O1324" t="s">
        <v>4499</v>
      </c>
      <c r="P1324" t="s">
        <v>46</v>
      </c>
      <c r="Q1324" t="s">
        <v>421</v>
      </c>
      <c r="R1324" t="s">
        <v>98</v>
      </c>
      <c r="S1324" t="s">
        <v>34</v>
      </c>
      <c r="T1324" t="s">
        <v>34</v>
      </c>
      <c r="U1324" t="s">
        <v>34</v>
      </c>
    </row>
    <row r="1325" spans="2:21" hidden="1" x14ac:dyDescent="0.3">
      <c r="B1325">
        <v>184</v>
      </c>
      <c r="C1325" t="s">
        <v>5772</v>
      </c>
      <c r="D1325">
        <v>779</v>
      </c>
      <c r="E1325" t="s">
        <v>5773</v>
      </c>
      <c r="F1325" t="s">
        <v>88</v>
      </c>
      <c r="G1325" t="s">
        <v>2265</v>
      </c>
      <c r="H1325" t="s">
        <v>5774</v>
      </c>
      <c r="I1325" t="s">
        <v>821</v>
      </c>
      <c r="J1325" t="s">
        <v>103</v>
      </c>
      <c r="K1325" t="s">
        <v>4505</v>
      </c>
      <c r="L1325" t="s">
        <v>5775</v>
      </c>
      <c r="M1325">
        <v>220</v>
      </c>
      <c r="N1325" t="s">
        <v>4499</v>
      </c>
      <c r="O1325" t="s">
        <v>4499</v>
      </c>
      <c r="P1325" t="s">
        <v>114</v>
      </c>
      <c r="Q1325" t="s">
        <v>168</v>
      </c>
      <c r="R1325" t="s">
        <v>98</v>
      </c>
      <c r="S1325" t="s">
        <v>34</v>
      </c>
      <c r="T1325" t="s">
        <v>34</v>
      </c>
      <c r="U1325" t="s">
        <v>34</v>
      </c>
    </row>
    <row r="1326" spans="2:21" hidden="1" x14ac:dyDescent="0.3">
      <c r="B1326">
        <v>183</v>
      </c>
      <c r="C1326" t="s">
        <v>561</v>
      </c>
      <c r="D1326">
        <v>778</v>
      </c>
      <c r="E1326" t="s">
        <v>562</v>
      </c>
      <c r="F1326" t="s">
        <v>88</v>
      </c>
      <c r="G1326" t="s">
        <v>819</v>
      </c>
      <c r="H1326" t="s">
        <v>5776</v>
      </c>
      <c r="I1326" t="s">
        <v>461</v>
      </c>
      <c r="J1326" t="s">
        <v>103</v>
      </c>
      <c r="K1326" t="s">
        <v>5181</v>
      </c>
      <c r="L1326" t="s">
        <v>5777</v>
      </c>
      <c r="M1326">
        <v>110</v>
      </c>
      <c r="N1326" t="s">
        <v>4499</v>
      </c>
      <c r="O1326" t="s">
        <v>4499</v>
      </c>
      <c r="P1326" t="s">
        <v>46</v>
      </c>
      <c r="Q1326" t="s">
        <v>567</v>
      </c>
      <c r="R1326" t="s">
        <v>98</v>
      </c>
      <c r="S1326" t="s">
        <v>34</v>
      </c>
      <c r="T1326" t="s">
        <v>34</v>
      </c>
      <c r="U1326" t="s">
        <v>34</v>
      </c>
    </row>
    <row r="1327" spans="2:21" hidden="1" x14ac:dyDescent="0.3">
      <c r="B1327">
        <v>181</v>
      </c>
      <c r="C1327" t="s">
        <v>5778</v>
      </c>
      <c r="D1327">
        <v>500</v>
      </c>
      <c r="E1327" t="s">
        <v>5779</v>
      </c>
      <c r="F1327" t="s">
        <v>88</v>
      </c>
      <c r="G1327" t="s">
        <v>36</v>
      </c>
      <c r="H1327" t="s">
        <v>5780</v>
      </c>
      <c r="I1327" t="s">
        <v>348</v>
      </c>
      <c r="J1327" t="s">
        <v>681</v>
      </c>
      <c r="K1327" t="s">
        <v>5781</v>
      </c>
      <c r="L1327" t="s">
        <v>5782</v>
      </c>
      <c r="M1327">
        <v>110</v>
      </c>
      <c r="N1327" t="s">
        <v>4499</v>
      </c>
      <c r="O1327" t="s">
        <v>4499</v>
      </c>
      <c r="P1327" t="s">
        <v>77</v>
      </c>
      <c r="Q1327" t="s">
        <v>1306</v>
      </c>
      <c r="R1327" t="s">
        <v>98</v>
      </c>
      <c r="S1327" t="s">
        <v>34</v>
      </c>
      <c r="T1327" t="s">
        <v>34</v>
      </c>
      <c r="U1327" t="s">
        <v>34</v>
      </c>
    </row>
    <row r="1328" spans="2:21" hidden="1" x14ac:dyDescent="0.3">
      <c r="B1328">
        <v>182</v>
      </c>
      <c r="C1328" t="s">
        <v>5783</v>
      </c>
      <c r="D1328">
        <v>501</v>
      </c>
      <c r="E1328" t="s">
        <v>5779</v>
      </c>
      <c r="F1328" t="s">
        <v>88</v>
      </c>
      <c r="G1328" t="s">
        <v>36</v>
      </c>
      <c r="H1328" t="s">
        <v>5780</v>
      </c>
      <c r="I1328" t="s">
        <v>5784</v>
      </c>
      <c r="J1328" t="s">
        <v>681</v>
      </c>
      <c r="K1328" t="s">
        <v>5781</v>
      </c>
      <c r="L1328" t="s">
        <v>5782</v>
      </c>
      <c r="M1328">
        <v>110</v>
      </c>
      <c r="N1328" t="s">
        <v>4499</v>
      </c>
      <c r="O1328" t="s">
        <v>4499</v>
      </c>
      <c r="P1328" t="s">
        <v>77</v>
      </c>
      <c r="Q1328" t="s">
        <v>1306</v>
      </c>
      <c r="R1328" t="s">
        <v>98</v>
      </c>
      <c r="S1328" t="s">
        <v>34</v>
      </c>
      <c r="T1328" t="s">
        <v>34</v>
      </c>
      <c r="U1328" t="s">
        <v>34</v>
      </c>
    </row>
    <row r="1329" spans="2:21" hidden="1" x14ac:dyDescent="0.3">
      <c r="B1329">
        <v>196</v>
      </c>
      <c r="C1329" t="s">
        <v>5785</v>
      </c>
      <c r="D1329">
        <v>957</v>
      </c>
      <c r="E1329" t="s">
        <v>5786</v>
      </c>
      <c r="F1329" t="s">
        <v>88</v>
      </c>
      <c r="G1329" t="s">
        <v>2265</v>
      </c>
      <c r="H1329" t="s">
        <v>5787</v>
      </c>
      <c r="I1329" t="s">
        <v>5788</v>
      </c>
      <c r="J1329" t="s">
        <v>681</v>
      </c>
      <c r="K1329" t="s">
        <v>5058</v>
      </c>
      <c r="L1329" t="s">
        <v>5789</v>
      </c>
      <c r="M1329">
        <v>220</v>
      </c>
      <c r="N1329" t="s">
        <v>4499</v>
      </c>
      <c r="O1329" t="s">
        <v>4499</v>
      </c>
      <c r="P1329" t="s">
        <v>429</v>
      </c>
      <c r="Q1329" t="s">
        <v>5790</v>
      </c>
      <c r="R1329" t="s">
        <v>98</v>
      </c>
      <c r="S1329" t="s">
        <v>34</v>
      </c>
      <c r="T1329" t="s">
        <v>34</v>
      </c>
      <c r="U1329" t="s">
        <v>34</v>
      </c>
    </row>
    <row r="1330" spans="2:21" hidden="1" x14ac:dyDescent="0.3">
      <c r="B1330">
        <v>187</v>
      </c>
      <c r="C1330" t="s">
        <v>5791</v>
      </c>
      <c r="D1330">
        <v>729</v>
      </c>
      <c r="E1330" t="s">
        <v>5792</v>
      </c>
      <c r="F1330" t="s">
        <v>88</v>
      </c>
      <c r="G1330" t="s">
        <v>819</v>
      </c>
      <c r="H1330" t="s">
        <v>5793</v>
      </c>
      <c r="I1330" t="s">
        <v>5494</v>
      </c>
      <c r="J1330" t="s">
        <v>52</v>
      </c>
      <c r="K1330" t="s">
        <v>5181</v>
      </c>
      <c r="L1330" t="s">
        <v>5794</v>
      </c>
      <c r="M1330">
        <v>220</v>
      </c>
      <c r="N1330" t="s">
        <v>4499</v>
      </c>
      <c r="O1330" t="s">
        <v>4499</v>
      </c>
      <c r="P1330" t="s">
        <v>57</v>
      </c>
      <c r="Q1330" t="s">
        <v>590</v>
      </c>
      <c r="R1330" t="s">
        <v>98</v>
      </c>
      <c r="S1330" t="s">
        <v>34</v>
      </c>
      <c r="T1330" t="s">
        <v>34</v>
      </c>
      <c r="U1330" t="s">
        <v>34</v>
      </c>
    </row>
    <row r="1331" spans="2:21" hidden="1" x14ac:dyDescent="0.3">
      <c r="B1331">
        <v>356</v>
      </c>
      <c r="C1331" t="s">
        <v>5795</v>
      </c>
      <c r="D1331">
        <v>446</v>
      </c>
      <c r="E1331" t="s">
        <v>5122</v>
      </c>
      <c r="F1331" t="s">
        <v>88</v>
      </c>
      <c r="G1331" t="s">
        <v>36</v>
      </c>
      <c r="H1331" t="s">
        <v>5796</v>
      </c>
      <c r="I1331" t="s">
        <v>5797</v>
      </c>
      <c r="J1331" t="s">
        <v>72</v>
      </c>
      <c r="K1331" t="s">
        <v>5313</v>
      </c>
      <c r="L1331" t="s">
        <v>5125</v>
      </c>
      <c r="M1331">
        <v>23</v>
      </c>
      <c r="N1331" t="s">
        <v>4499</v>
      </c>
      <c r="O1331" t="s">
        <v>4499</v>
      </c>
      <c r="P1331" t="s">
        <v>46</v>
      </c>
      <c r="Q1331" t="s">
        <v>120</v>
      </c>
      <c r="R1331" t="s">
        <v>98</v>
      </c>
      <c r="S1331" t="s">
        <v>34</v>
      </c>
      <c r="T1331" t="s">
        <v>34</v>
      </c>
      <c r="U1331" t="s">
        <v>34</v>
      </c>
    </row>
    <row r="1332" spans="2:21" hidden="1" x14ac:dyDescent="0.3">
      <c r="B1332">
        <v>169</v>
      </c>
      <c r="C1332" t="s">
        <v>5798</v>
      </c>
      <c r="D1332">
        <v>93</v>
      </c>
      <c r="E1332" t="s">
        <v>5799</v>
      </c>
      <c r="F1332" t="s">
        <v>88</v>
      </c>
      <c r="G1332" t="s">
        <v>2265</v>
      </c>
      <c r="H1332" t="s">
        <v>5800</v>
      </c>
      <c r="I1332" t="s">
        <v>829</v>
      </c>
      <c r="J1332" t="s">
        <v>103</v>
      </c>
      <c r="K1332" t="s">
        <v>5800</v>
      </c>
      <c r="L1332" t="s">
        <v>5801</v>
      </c>
      <c r="M1332">
        <v>220</v>
      </c>
      <c r="N1332" t="s">
        <v>4499</v>
      </c>
      <c r="O1332" t="s">
        <v>4499</v>
      </c>
      <c r="P1332" t="s">
        <v>114</v>
      </c>
      <c r="Q1332" t="s">
        <v>168</v>
      </c>
      <c r="R1332" t="s">
        <v>98</v>
      </c>
      <c r="S1332" t="s">
        <v>34</v>
      </c>
      <c r="T1332" t="s">
        <v>34</v>
      </c>
      <c r="U1332" t="s">
        <v>34</v>
      </c>
    </row>
    <row r="1333" spans="2:21" hidden="1" x14ac:dyDescent="0.3">
      <c r="B1333">
        <v>260</v>
      </c>
      <c r="C1333" t="s">
        <v>5802</v>
      </c>
      <c r="D1333">
        <v>667</v>
      </c>
      <c r="E1333" t="s">
        <v>5803</v>
      </c>
      <c r="F1333" t="s">
        <v>22</v>
      </c>
      <c r="G1333" t="s">
        <v>2265</v>
      </c>
      <c r="H1333" t="s">
        <v>5804</v>
      </c>
      <c r="I1333" t="s">
        <v>5805</v>
      </c>
      <c r="J1333" t="s">
        <v>72</v>
      </c>
      <c r="K1333" t="s">
        <v>5806</v>
      </c>
      <c r="L1333" t="s">
        <v>4907</v>
      </c>
      <c r="M1333">
        <v>220</v>
      </c>
      <c r="N1333" t="s">
        <v>5807</v>
      </c>
      <c r="O1333" t="s">
        <v>5808</v>
      </c>
      <c r="P1333" t="s">
        <v>114</v>
      </c>
      <c r="Q1333" t="s">
        <v>740</v>
      </c>
      <c r="R1333" t="s">
        <v>33</v>
      </c>
      <c r="S1333" t="s">
        <v>5156</v>
      </c>
      <c r="T1333" t="s">
        <v>34</v>
      </c>
      <c r="U1333" t="s">
        <v>34</v>
      </c>
    </row>
    <row r="1334" spans="2:21" hidden="1" x14ac:dyDescent="0.3">
      <c r="B1334">
        <v>54</v>
      </c>
      <c r="C1334" t="s">
        <v>5809</v>
      </c>
      <c r="D1334">
        <v>666</v>
      </c>
      <c r="E1334" t="s">
        <v>5810</v>
      </c>
      <c r="F1334" t="s">
        <v>22</v>
      </c>
      <c r="G1334" t="s">
        <v>36</v>
      </c>
      <c r="H1334" t="s">
        <v>5811</v>
      </c>
      <c r="I1334" t="s">
        <v>5812</v>
      </c>
      <c r="J1334" t="s">
        <v>72</v>
      </c>
      <c r="K1334" t="s">
        <v>5428</v>
      </c>
      <c r="L1334" t="s">
        <v>5813</v>
      </c>
      <c r="M1334">
        <v>66</v>
      </c>
      <c r="N1334" t="s">
        <v>633</v>
      </c>
      <c r="O1334" t="s">
        <v>4499</v>
      </c>
      <c r="P1334" t="s">
        <v>202</v>
      </c>
      <c r="Q1334" t="s">
        <v>1480</v>
      </c>
      <c r="R1334" t="s">
        <v>79</v>
      </c>
      <c r="S1334" t="s">
        <v>34</v>
      </c>
      <c r="T1334" t="s">
        <v>34</v>
      </c>
      <c r="U1334" t="s">
        <v>34</v>
      </c>
    </row>
    <row r="1335" spans="2:21" hidden="1" x14ac:dyDescent="0.3">
      <c r="B1335">
        <v>180</v>
      </c>
      <c r="C1335" t="s">
        <v>5814</v>
      </c>
      <c r="D1335">
        <v>652</v>
      </c>
      <c r="E1335" t="s">
        <v>5815</v>
      </c>
      <c r="F1335" t="s">
        <v>88</v>
      </c>
      <c r="G1335" t="s">
        <v>36</v>
      </c>
      <c r="H1335" t="s">
        <v>5816</v>
      </c>
      <c r="I1335" t="s">
        <v>620</v>
      </c>
      <c r="J1335" t="s">
        <v>681</v>
      </c>
      <c r="K1335" t="s">
        <v>5817</v>
      </c>
      <c r="L1335" t="s">
        <v>5818</v>
      </c>
      <c r="M1335">
        <v>110</v>
      </c>
      <c r="N1335" t="s">
        <v>4499</v>
      </c>
      <c r="O1335" t="s">
        <v>4499</v>
      </c>
      <c r="P1335" t="s">
        <v>129</v>
      </c>
      <c r="Q1335" t="s">
        <v>5819</v>
      </c>
      <c r="R1335" t="s">
        <v>98</v>
      </c>
      <c r="S1335" t="s">
        <v>34</v>
      </c>
      <c r="T1335" t="s">
        <v>34</v>
      </c>
      <c r="U1335" t="s">
        <v>34</v>
      </c>
    </row>
    <row r="1336" spans="2:21" hidden="1" x14ac:dyDescent="0.3">
      <c r="B1336">
        <v>357</v>
      </c>
      <c r="C1336" t="s">
        <v>5820</v>
      </c>
      <c r="D1336">
        <v>650</v>
      </c>
      <c r="E1336" t="s">
        <v>485</v>
      </c>
      <c r="F1336" t="s">
        <v>22</v>
      </c>
      <c r="G1336" t="s">
        <v>36</v>
      </c>
      <c r="H1336" t="s">
        <v>5821</v>
      </c>
      <c r="I1336" t="s">
        <v>181</v>
      </c>
      <c r="J1336" t="s">
        <v>103</v>
      </c>
      <c r="K1336" t="s">
        <v>5313</v>
      </c>
      <c r="L1336" t="s">
        <v>1692</v>
      </c>
      <c r="M1336">
        <v>23</v>
      </c>
      <c r="N1336" t="s">
        <v>622</v>
      </c>
      <c r="O1336" t="s">
        <v>248</v>
      </c>
      <c r="P1336" t="s">
        <v>31</v>
      </c>
      <c r="Q1336" t="s">
        <v>32</v>
      </c>
      <c r="R1336" t="s">
        <v>79</v>
      </c>
      <c r="S1336" t="s">
        <v>34</v>
      </c>
      <c r="T1336" t="s">
        <v>34</v>
      </c>
      <c r="U1336" t="s">
        <v>34</v>
      </c>
    </row>
    <row r="1337" spans="2:21" hidden="1" x14ac:dyDescent="0.3">
      <c r="B1337">
        <v>53</v>
      </c>
      <c r="C1337" t="s">
        <v>5822</v>
      </c>
      <c r="D1337">
        <v>664</v>
      </c>
      <c r="E1337" t="s">
        <v>5622</v>
      </c>
      <c r="F1337" t="s">
        <v>22</v>
      </c>
      <c r="G1337" t="s">
        <v>652</v>
      </c>
      <c r="H1337" t="s">
        <v>5823</v>
      </c>
      <c r="I1337" t="s">
        <v>5824</v>
      </c>
      <c r="J1337" t="s">
        <v>52</v>
      </c>
      <c r="K1337" t="s">
        <v>3039</v>
      </c>
      <c r="L1337" t="s">
        <v>5825</v>
      </c>
      <c r="M1337">
        <v>220</v>
      </c>
      <c r="N1337" t="s">
        <v>5826</v>
      </c>
      <c r="O1337" t="s">
        <v>603</v>
      </c>
      <c r="P1337" t="s">
        <v>57</v>
      </c>
      <c r="Q1337" t="s">
        <v>58</v>
      </c>
      <c r="R1337" t="s">
        <v>33</v>
      </c>
      <c r="S1337" t="s">
        <v>5827</v>
      </c>
      <c r="T1337" t="s">
        <v>1160</v>
      </c>
      <c r="U1337" t="s">
        <v>977</v>
      </c>
    </row>
    <row r="1338" spans="2:21" hidden="1" x14ac:dyDescent="0.3">
      <c r="B1338">
        <v>259</v>
      </c>
      <c r="C1338" t="s">
        <v>5828</v>
      </c>
      <c r="D1338">
        <v>665</v>
      </c>
      <c r="E1338" t="s">
        <v>5829</v>
      </c>
      <c r="F1338" t="s">
        <v>22</v>
      </c>
      <c r="G1338" t="s">
        <v>2265</v>
      </c>
      <c r="H1338" t="s">
        <v>5823</v>
      </c>
      <c r="I1338" t="s">
        <v>701</v>
      </c>
      <c r="J1338" t="s">
        <v>103</v>
      </c>
      <c r="K1338" t="s">
        <v>5830</v>
      </c>
      <c r="L1338" t="s">
        <v>62</v>
      </c>
      <c r="M1338">
        <v>220</v>
      </c>
      <c r="N1338" t="s">
        <v>5831</v>
      </c>
      <c r="O1338" t="s">
        <v>4499</v>
      </c>
      <c r="P1338" t="s">
        <v>65</v>
      </c>
      <c r="Q1338" t="s">
        <v>66</v>
      </c>
      <c r="R1338" t="s">
        <v>33</v>
      </c>
      <c r="S1338" t="s">
        <v>4920</v>
      </c>
      <c r="T1338" t="s">
        <v>34</v>
      </c>
      <c r="U1338" t="s">
        <v>34</v>
      </c>
    </row>
    <row r="1339" spans="2:21" hidden="1" x14ac:dyDescent="0.3">
      <c r="B1339">
        <v>258</v>
      </c>
      <c r="C1339" t="s">
        <v>3977</v>
      </c>
      <c r="D1339">
        <v>640</v>
      </c>
      <c r="E1339" t="s">
        <v>677</v>
      </c>
      <c r="F1339" t="s">
        <v>22</v>
      </c>
      <c r="G1339" t="s">
        <v>819</v>
      </c>
      <c r="H1339" t="s">
        <v>5832</v>
      </c>
      <c r="I1339" t="s">
        <v>680</v>
      </c>
      <c r="J1339" t="s">
        <v>681</v>
      </c>
      <c r="K1339" t="s">
        <v>5058</v>
      </c>
      <c r="L1339" t="s">
        <v>1972</v>
      </c>
      <c r="M1339">
        <v>220</v>
      </c>
      <c r="N1339" t="s">
        <v>638</v>
      </c>
      <c r="O1339" t="s">
        <v>4499</v>
      </c>
      <c r="P1339" t="s">
        <v>57</v>
      </c>
      <c r="Q1339" t="s">
        <v>590</v>
      </c>
      <c r="R1339" t="s">
        <v>33</v>
      </c>
      <c r="S1339" t="s">
        <v>5833</v>
      </c>
      <c r="T1339" t="s">
        <v>34</v>
      </c>
      <c r="U1339" t="s">
        <v>34</v>
      </c>
    </row>
    <row r="1340" spans="2:21" hidden="1" x14ac:dyDescent="0.3">
      <c r="B1340">
        <v>179</v>
      </c>
      <c r="C1340" t="s">
        <v>5834</v>
      </c>
      <c r="D1340">
        <v>638</v>
      </c>
      <c r="E1340" t="s">
        <v>5835</v>
      </c>
      <c r="F1340" t="s">
        <v>88</v>
      </c>
      <c r="G1340" t="s">
        <v>2265</v>
      </c>
      <c r="H1340" t="s">
        <v>5832</v>
      </c>
      <c r="I1340" t="s">
        <v>5836</v>
      </c>
      <c r="J1340" t="s">
        <v>5837</v>
      </c>
      <c r="K1340" t="s">
        <v>5247</v>
      </c>
      <c r="L1340" t="s">
        <v>5838</v>
      </c>
      <c r="M1340">
        <v>220</v>
      </c>
      <c r="N1340" t="s">
        <v>4499</v>
      </c>
      <c r="O1340" t="s">
        <v>4499</v>
      </c>
      <c r="P1340" t="s">
        <v>114</v>
      </c>
      <c r="Q1340" t="s">
        <v>5517</v>
      </c>
      <c r="R1340" t="s">
        <v>98</v>
      </c>
      <c r="S1340" t="s">
        <v>34</v>
      </c>
      <c r="T1340" t="s">
        <v>34</v>
      </c>
      <c r="U1340" t="s">
        <v>34</v>
      </c>
    </row>
    <row r="1341" spans="2:21" hidden="1" x14ac:dyDescent="0.3">
      <c r="B1341">
        <v>63</v>
      </c>
      <c r="C1341" t="s">
        <v>5839</v>
      </c>
      <c r="D1341">
        <v>929</v>
      </c>
      <c r="E1341" t="s">
        <v>5840</v>
      </c>
      <c r="F1341" t="s">
        <v>22</v>
      </c>
      <c r="G1341" t="s">
        <v>36</v>
      </c>
      <c r="H1341" t="s">
        <v>5841</v>
      </c>
      <c r="I1341" t="s">
        <v>5842</v>
      </c>
      <c r="J1341" t="s">
        <v>103</v>
      </c>
      <c r="K1341" t="s">
        <v>5843</v>
      </c>
      <c r="L1341" t="s">
        <v>440</v>
      </c>
      <c r="M1341">
        <v>110</v>
      </c>
      <c r="N1341" t="s">
        <v>5844</v>
      </c>
      <c r="O1341" t="s">
        <v>5845</v>
      </c>
      <c r="P1341" t="s">
        <v>139</v>
      </c>
      <c r="Q1341" t="s">
        <v>287</v>
      </c>
      <c r="R1341" t="s">
        <v>79</v>
      </c>
      <c r="S1341" t="s">
        <v>5846</v>
      </c>
      <c r="T1341" t="s">
        <v>34</v>
      </c>
      <c r="U1341" t="s">
        <v>34</v>
      </c>
    </row>
    <row r="1342" spans="2:21" hidden="1" x14ac:dyDescent="0.3">
      <c r="B1342">
        <v>55</v>
      </c>
      <c r="C1342" t="s">
        <v>5847</v>
      </c>
      <c r="D1342">
        <v>731</v>
      </c>
      <c r="E1342" t="s">
        <v>3072</v>
      </c>
      <c r="F1342" t="s">
        <v>22</v>
      </c>
      <c r="G1342" t="s">
        <v>819</v>
      </c>
      <c r="H1342" t="s">
        <v>5848</v>
      </c>
      <c r="I1342" t="s">
        <v>821</v>
      </c>
      <c r="J1342" t="s">
        <v>103</v>
      </c>
      <c r="K1342" t="s">
        <v>4965</v>
      </c>
      <c r="L1342" t="s">
        <v>3075</v>
      </c>
      <c r="M1342">
        <v>110</v>
      </c>
      <c r="N1342" t="s">
        <v>3076</v>
      </c>
      <c r="O1342" t="s">
        <v>5849</v>
      </c>
      <c r="P1342" t="s">
        <v>46</v>
      </c>
      <c r="Q1342" t="s">
        <v>47</v>
      </c>
      <c r="R1342" t="s">
        <v>79</v>
      </c>
      <c r="S1342" t="s">
        <v>4508</v>
      </c>
      <c r="T1342" t="s">
        <v>34</v>
      </c>
      <c r="U1342" t="s">
        <v>34</v>
      </c>
    </row>
    <row r="1343" spans="2:21" hidden="1" x14ac:dyDescent="0.3">
      <c r="B1343">
        <v>185</v>
      </c>
      <c r="C1343" t="s">
        <v>5850</v>
      </c>
      <c r="D1343">
        <v>257</v>
      </c>
      <c r="E1343" t="s">
        <v>5851</v>
      </c>
      <c r="F1343" t="s">
        <v>88</v>
      </c>
      <c r="G1343" t="s">
        <v>819</v>
      </c>
      <c r="H1343" t="s">
        <v>5848</v>
      </c>
      <c r="I1343" t="s">
        <v>5852</v>
      </c>
      <c r="J1343" t="s">
        <v>52</v>
      </c>
      <c r="K1343" t="s">
        <v>5305</v>
      </c>
      <c r="L1343" t="s">
        <v>5853</v>
      </c>
      <c r="M1343">
        <v>220</v>
      </c>
      <c r="N1343" t="s">
        <v>4499</v>
      </c>
      <c r="O1343" t="s">
        <v>4499</v>
      </c>
      <c r="P1343" t="s">
        <v>57</v>
      </c>
      <c r="Q1343" t="s">
        <v>763</v>
      </c>
      <c r="R1343" t="s">
        <v>98</v>
      </c>
      <c r="S1343" t="s">
        <v>34</v>
      </c>
      <c r="T1343" t="s">
        <v>34</v>
      </c>
      <c r="U1343" t="s">
        <v>34</v>
      </c>
    </row>
    <row r="1344" spans="2:21" hidden="1" x14ac:dyDescent="0.3">
      <c r="B1344">
        <v>173</v>
      </c>
      <c r="C1344" t="s">
        <v>5854</v>
      </c>
      <c r="D1344">
        <v>557</v>
      </c>
      <c r="E1344" t="s">
        <v>5855</v>
      </c>
      <c r="F1344" t="s">
        <v>88</v>
      </c>
      <c r="G1344" t="s">
        <v>36</v>
      </c>
      <c r="H1344" t="s">
        <v>5856</v>
      </c>
      <c r="I1344" t="s">
        <v>446</v>
      </c>
      <c r="J1344" t="s">
        <v>52</v>
      </c>
      <c r="K1344" t="s">
        <v>1158</v>
      </c>
      <c r="L1344" t="s">
        <v>5857</v>
      </c>
      <c r="M1344">
        <v>220</v>
      </c>
      <c r="N1344" t="s">
        <v>4499</v>
      </c>
      <c r="O1344" t="s">
        <v>4499</v>
      </c>
      <c r="P1344" t="s">
        <v>57</v>
      </c>
      <c r="Q1344" t="s">
        <v>58</v>
      </c>
      <c r="R1344" t="s">
        <v>98</v>
      </c>
      <c r="S1344" t="s">
        <v>34</v>
      </c>
      <c r="T1344" t="s">
        <v>34</v>
      </c>
      <c r="U1344" t="s">
        <v>34</v>
      </c>
    </row>
    <row r="1345" spans="2:21" hidden="1" x14ac:dyDescent="0.3">
      <c r="B1345">
        <v>168</v>
      </c>
      <c r="C1345" t="s">
        <v>5858</v>
      </c>
      <c r="D1345">
        <v>482</v>
      </c>
      <c r="E1345" t="s">
        <v>5859</v>
      </c>
      <c r="F1345" t="s">
        <v>88</v>
      </c>
      <c r="G1345" t="s">
        <v>36</v>
      </c>
      <c r="H1345" t="s">
        <v>5860</v>
      </c>
      <c r="I1345" t="s">
        <v>5861</v>
      </c>
      <c r="J1345" t="s">
        <v>681</v>
      </c>
      <c r="K1345" t="s">
        <v>5862</v>
      </c>
      <c r="L1345" t="s">
        <v>5863</v>
      </c>
      <c r="M1345">
        <v>220</v>
      </c>
      <c r="N1345" t="s">
        <v>4499</v>
      </c>
      <c r="O1345" t="s">
        <v>4499</v>
      </c>
      <c r="P1345" t="s">
        <v>57</v>
      </c>
      <c r="Q1345" t="s">
        <v>5864</v>
      </c>
      <c r="R1345" t="s">
        <v>98</v>
      </c>
      <c r="S1345" t="s">
        <v>34</v>
      </c>
      <c r="T1345" t="s">
        <v>34</v>
      </c>
      <c r="U1345" t="s">
        <v>34</v>
      </c>
    </row>
    <row r="1346" spans="2:21" hidden="1" x14ac:dyDescent="0.3">
      <c r="B1346">
        <v>177</v>
      </c>
      <c r="C1346" t="s">
        <v>5865</v>
      </c>
      <c r="D1346">
        <v>613</v>
      </c>
      <c r="E1346" t="s">
        <v>1394</v>
      </c>
      <c r="F1346" t="s">
        <v>88</v>
      </c>
      <c r="G1346" t="s">
        <v>2265</v>
      </c>
      <c r="H1346" t="s">
        <v>5866</v>
      </c>
      <c r="I1346" t="s">
        <v>821</v>
      </c>
      <c r="J1346" t="s">
        <v>72</v>
      </c>
      <c r="K1346" t="s">
        <v>5867</v>
      </c>
      <c r="L1346" t="s">
        <v>5868</v>
      </c>
      <c r="M1346">
        <v>110</v>
      </c>
      <c r="N1346" t="s">
        <v>4499</v>
      </c>
      <c r="O1346" t="s">
        <v>4499</v>
      </c>
      <c r="P1346" t="s">
        <v>114</v>
      </c>
      <c r="Q1346" t="s">
        <v>114</v>
      </c>
      <c r="R1346" t="s">
        <v>98</v>
      </c>
      <c r="S1346" t="s">
        <v>34</v>
      </c>
      <c r="T1346" t="s">
        <v>34</v>
      </c>
      <c r="U1346" t="s">
        <v>34</v>
      </c>
    </row>
    <row r="1347" spans="2:21" hidden="1" x14ac:dyDescent="0.3">
      <c r="B1347">
        <v>52</v>
      </c>
      <c r="C1347" t="s">
        <v>5869</v>
      </c>
      <c r="D1347">
        <v>421</v>
      </c>
      <c r="E1347" t="s">
        <v>5870</v>
      </c>
      <c r="F1347" t="s">
        <v>22</v>
      </c>
      <c r="G1347" t="s">
        <v>652</v>
      </c>
      <c r="H1347" t="s">
        <v>5871</v>
      </c>
      <c r="I1347" t="s">
        <v>487</v>
      </c>
      <c r="J1347" t="s">
        <v>103</v>
      </c>
      <c r="K1347" t="s">
        <v>5872</v>
      </c>
      <c r="L1347" t="s">
        <v>440</v>
      </c>
      <c r="M1347">
        <v>110</v>
      </c>
      <c r="N1347" t="s">
        <v>638</v>
      </c>
      <c r="O1347" t="s">
        <v>128</v>
      </c>
      <c r="P1347" t="s">
        <v>139</v>
      </c>
      <c r="Q1347" t="s">
        <v>442</v>
      </c>
      <c r="R1347" t="s">
        <v>79</v>
      </c>
      <c r="S1347" t="s">
        <v>5873</v>
      </c>
      <c r="T1347" t="s">
        <v>2635</v>
      </c>
      <c r="U1347" t="s">
        <v>34</v>
      </c>
    </row>
    <row r="1348" spans="2:21" hidden="1" x14ac:dyDescent="0.3">
      <c r="B1348">
        <v>257</v>
      </c>
      <c r="C1348" t="s">
        <v>5874</v>
      </c>
      <c r="D1348">
        <v>575</v>
      </c>
      <c r="E1348" t="s">
        <v>5875</v>
      </c>
      <c r="F1348" t="s">
        <v>22</v>
      </c>
      <c r="G1348" t="s">
        <v>2265</v>
      </c>
      <c r="H1348" t="s">
        <v>5876</v>
      </c>
      <c r="I1348" t="s">
        <v>884</v>
      </c>
      <c r="J1348" t="s">
        <v>103</v>
      </c>
      <c r="K1348" t="s">
        <v>5653</v>
      </c>
      <c r="L1348" t="s">
        <v>44</v>
      </c>
      <c r="M1348">
        <v>220</v>
      </c>
      <c r="N1348" t="s">
        <v>633</v>
      </c>
      <c r="O1348" t="s">
        <v>64</v>
      </c>
      <c r="P1348" t="s">
        <v>46</v>
      </c>
      <c r="Q1348" t="s">
        <v>47</v>
      </c>
      <c r="R1348" t="s">
        <v>33</v>
      </c>
      <c r="S1348" t="s">
        <v>5877</v>
      </c>
      <c r="T1348" t="s">
        <v>34</v>
      </c>
      <c r="U1348" t="s">
        <v>34</v>
      </c>
    </row>
    <row r="1349" spans="2:21" hidden="1" x14ac:dyDescent="0.3">
      <c r="B1349">
        <v>51</v>
      </c>
      <c r="C1349" t="s">
        <v>5878</v>
      </c>
      <c r="D1349">
        <v>574</v>
      </c>
      <c r="E1349" t="s">
        <v>5879</v>
      </c>
      <c r="F1349" t="s">
        <v>22</v>
      </c>
      <c r="G1349" t="s">
        <v>652</v>
      </c>
      <c r="H1349" t="s">
        <v>5880</v>
      </c>
      <c r="I1349" t="s">
        <v>5881</v>
      </c>
      <c r="J1349" t="s">
        <v>52</v>
      </c>
      <c r="K1349" t="s">
        <v>5058</v>
      </c>
      <c r="L1349" t="s">
        <v>5165</v>
      </c>
      <c r="M1349">
        <v>220</v>
      </c>
      <c r="N1349" t="s">
        <v>4499</v>
      </c>
      <c r="O1349" t="s">
        <v>4499</v>
      </c>
      <c r="P1349" t="s">
        <v>300</v>
      </c>
      <c r="Q1349" t="s">
        <v>5694</v>
      </c>
      <c r="R1349" t="s">
        <v>33</v>
      </c>
      <c r="S1349" t="s">
        <v>5882</v>
      </c>
      <c r="T1349" t="s">
        <v>34</v>
      </c>
      <c r="U1349" t="s">
        <v>34</v>
      </c>
    </row>
    <row r="1350" spans="2:21" hidden="1" x14ac:dyDescent="0.3">
      <c r="B1350">
        <v>64</v>
      </c>
      <c r="C1350" t="s">
        <v>5883</v>
      </c>
      <c r="D1350">
        <v>955</v>
      </c>
      <c r="E1350" t="s">
        <v>4823</v>
      </c>
      <c r="F1350" t="s">
        <v>22</v>
      </c>
      <c r="G1350" t="s">
        <v>652</v>
      </c>
      <c r="H1350" t="s">
        <v>5884</v>
      </c>
      <c r="I1350" t="s">
        <v>5885</v>
      </c>
      <c r="J1350" t="s">
        <v>103</v>
      </c>
      <c r="K1350" t="s">
        <v>553</v>
      </c>
      <c r="L1350" t="s">
        <v>44</v>
      </c>
      <c r="M1350">
        <v>220</v>
      </c>
      <c r="N1350" t="s">
        <v>5886</v>
      </c>
      <c r="O1350" t="s">
        <v>5887</v>
      </c>
      <c r="P1350" t="s">
        <v>46</v>
      </c>
      <c r="Q1350" t="s">
        <v>47</v>
      </c>
      <c r="R1350" t="s">
        <v>33</v>
      </c>
      <c r="S1350" t="s">
        <v>5888</v>
      </c>
      <c r="T1350" t="s">
        <v>1548</v>
      </c>
      <c r="U1350" t="s">
        <v>34</v>
      </c>
    </row>
    <row r="1351" spans="2:21" hidden="1" x14ac:dyDescent="0.3">
      <c r="B1351">
        <v>190</v>
      </c>
      <c r="C1351" t="s">
        <v>5889</v>
      </c>
      <c r="D1351">
        <v>927</v>
      </c>
      <c r="E1351" t="s">
        <v>5890</v>
      </c>
      <c r="F1351" t="s">
        <v>88</v>
      </c>
      <c r="G1351" t="s">
        <v>2265</v>
      </c>
      <c r="H1351" t="s">
        <v>5891</v>
      </c>
      <c r="I1351" t="s">
        <v>1060</v>
      </c>
      <c r="J1351" t="s">
        <v>681</v>
      </c>
      <c r="K1351" t="s">
        <v>5318</v>
      </c>
      <c r="L1351" t="s">
        <v>5892</v>
      </c>
      <c r="M1351">
        <v>23</v>
      </c>
      <c r="N1351" t="s">
        <v>4499</v>
      </c>
      <c r="O1351" t="s">
        <v>4499</v>
      </c>
      <c r="P1351" t="s">
        <v>429</v>
      </c>
      <c r="Q1351" t="s">
        <v>5790</v>
      </c>
      <c r="R1351" t="s">
        <v>98</v>
      </c>
      <c r="S1351" t="s">
        <v>34</v>
      </c>
      <c r="T1351" t="s">
        <v>34</v>
      </c>
      <c r="U1351" t="s">
        <v>34</v>
      </c>
    </row>
    <row r="1352" spans="2:21" hidden="1" x14ac:dyDescent="0.3">
      <c r="B1352">
        <v>347</v>
      </c>
      <c r="C1352" t="s">
        <v>5893</v>
      </c>
      <c r="D1352">
        <v>562</v>
      </c>
      <c r="E1352" t="s">
        <v>333</v>
      </c>
      <c r="F1352" t="s">
        <v>22</v>
      </c>
      <c r="G1352" t="s">
        <v>819</v>
      </c>
      <c r="H1352" t="s">
        <v>5894</v>
      </c>
      <c r="I1352" t="s">
        <v>4871</v>
      </c>
      <c r="J1352" t="s">
        <v>4916</v>
      </c>
      <c r="K1352" t="s">
        <v>5817</v>
      </c>
      <c r="L1352" t="s">
        <v>5895</v>
      </c>
      <c r="M1352">
        <v>66</v>
      </c>
      <c r="N1352" t="s">
        <v>4499</v>
      </c>
      <c r="O1352" t="s">
        <v>4499</v>
      </c>
      <c r="P1352" t="s">
        <v>65</v>
      </c>
      <c r="Q1352" t="s">
        <v>66</v>
      </c>
      <c r="R1352" t="s">
        <v>79</v>
      </c>
      <c r="S1352" t="s">
        <v>34</v>
      </c>
      <c r="T1352" t="s">
        <v>34</v>
      </c>
      <c r="U1352" t="s">
        <v>34</v>
      </c>
    </row>
    <row r="1353" spans="2:21" hidden="1" x14ac:dyDescent="0.3">
      <c r="B1353">
        <v>171</v>
      </c>
      <c r="C1353" t="s">
        <v>5896</v>
      </c>
      <c r="D1353">
        <v>383</v>
      </c>
      <c r="E1353" t="s">
        <v>5647</v>
      </c>
      <c r="F1353" t="s">
        <v>88</v>
      </c>
      <c r="G1353" t="s">
        <v>819</v>
      </c>
      <c r="H1353" t="s">
        <v>5897</v>
      </c>
      <c r="I1353" t="s">
        <v>111</v>
      </c>
      <c r="J1353" t="s">
        <v>1245</v>
      </c>
      <c r="K1353" t="s">
        <v>5613</v>
      </c>
      <c r="L1353" t="s">
        <v>5898</v>
      </c>
      <c r="M1353">
        <v>220</v>
      </c>
      <c r="N1353" t="s">
        <v>4499</v>
      </c>
      <c r="O1353" t="s">
        <v>4499</v>
      </c>
      <c r="P1353" t="s">
        <v>46</v>
      </c>
      <c r="Q1353" t="s">
        <v>241</v>
      </c>
      <c r="R1353" t="s">
        <v>98</v>
      </c>
      <c r="S1353" t="s">
        <v>34</v>
      </c>
      <c r="T1353" t="s">
        <v>34</v>
      </c>
      <c r="U1353" t="s">
        <v>34</v>
      </c>
    </row>
    <row r="1354" spans="2:21" hidden="1" x14ac:dyDescent="0.3">
      <c r="B1354">
        <v>172</v>
      </c>
      <c r="C1354" t="s">
        <v>5899</v>
      </c>
      <c r="D1354">
        <v>546</v>
      </c>
      <c r="E1354" t="s">
        <v>5900</v>
      </c>
      <c r="F1354" t="s">
        <v>88</v>
      </c>
      <c r="G1354" t="s">
        <v>36</v>
      </c>
      <c r="H1354" t="s">
        <v>5901</v>
      </c>
      <c r="I1354" t="s">
        <v>1081</v>
      </c>
      <c r="J1354" t="s">
        <v>1245</v>
      </c>
      <c r="K1354" t="s">
        <v>5721</v>
      </c>
      <c r="L1354" t="s">
        <v>5902</v>
      </c>
      <c r="M1354">
        <v>23</v>
      </c>
      <c r="N1354" t="s">
        <v>4499</v>
      </c>
      <c r="O1354" t="s">
        <v>5903</v>
      </c>
      <c r="P1354" t="s">
        <v>77</v>
      </c>
      <c r="Q1354" t="s">
        <v>4099</v>
      </c>
      <c r="R1354" t="s">
        <v>98</v>
      </c>
      <c r="S1354" t="s">
        <v>34</v>
      </c>
      <c r="T1354" t="s">
        <v>34</v>
      </c>
      <c r="U1354" t="s">
        <v>34</v>
      </c>
    </row>
    <row r="1355" spans="2:21" hidden="1" x14ac:dyDescent="0.3">
      <c r="B1355">
        <v>192</v>
      </c>
      <c r="C1355" t="s">
        <v>5904</v>
      </c>
      <c r="D1355">
        <v>928</v>
      </c>
      <c r="E1355" t="s">
        <v>569</v>
      </c>
      <c r="F1355" t="s">
        <v>88</v>
      </c>
      <c r="G1355" t="s">
        <v>2265</v>
      </c>
      <c r="H1355" t="s">
        <v>5905</v>
      </c>
      <c r="I1355" t="s">
        <v>42</v>
      </c>
      <c r="J1355" t="s">
        <v>103</v>
      </c>
      <c r="K1355" t="s">
        <v>5601</v>
      </c>
      <c r="L1355" t="s">
        <v>5906</v>
      </c>
      <c r="M1355">
        <v>220</v>
      </c>
      <c r="N1355" t="s">
        <v>4499</v>
      </c>
      <c r="O1355" t="s">
        <v>4499</v>
      </c>
      <c r="P1355" t="s">
        <v>114</v>
      </c>
      <c r="Q1355" t="s">
        <v>168</v>
      </c>
      <c r="R1355" t="s">
        <v>98</v>
      </c>
      <c r="S1355" t="s">
        <v>34</v>
      </c>
      <c r="T1355" t="s">
        <v>34</v>
      </c>
      <c r="U1355" t="s">
        <v>34</v>
      </c>
    </row>
    <row r="1356" spans="2:21" hidden="1" x14ac:dyDescent="0.3">
      <c r="B1356">
        <v>58</v>
      </c>
      <c r="C1356" t="s">
        <v>5907</v>
      </c>
      <c r="D1356">
        <v>861</v>
      </c>
      <c r="E1356" t="s">
        <v>1631</v>
      </c>
      <c r="F1356" t="s">
        <v>22</v>
      </c>
      <c r="G1356" t="s">
        <v>888</v>
      </c>
      <c r="H1356" t="s">
        <v>5908</v>
      </c>
      <c r="I1356" t="s">
        <v>1177</v>
      </c>
      <c r="J1356" t="s">
        <v>52</v>
      </c>
      <c r="K1356" t="s">
        <v>4857</v>
      </c>
      <c r="L1356" t="s">
        <v>5909</v>
      </c>
      <c r="M1356">
        <v>220</v>
      </c>
      <c r="N1356" t="s">
        <v>5910</v>
      </c>
      <c r="O1356" t="s">
        <v>466</v>
      </c>
      <c r="P1356" t="s">
        <v>114</v>
      </c>
      <c r="Q1356" t="s">
        <v>114</v>
      </c>
      <c r="R1356" t="s">
        <v>33</v>
      </c>
      <c r="S1356" t="s">
        <v>5911</v>
      </c>
      <c r="T1356" t="s">
        <v>34</v>
      </c>
      <c r="U1356" t="s">
        <v>34</v>
      </c>
    </row>
    <row r="1357" spans="2:21" hidden="1" x14ac:dyDescent="0.3">
      <c r="B1357">
        <v>49</v>
      </c>
      <c r="C1357" t="s">
        <v>5912</v>
      </c>
      <c r="D1357">
        <v>503</v>
      </c>
      <c r="E1357" t="s">
        <v>5913</v>
      </c>
      <c r="F1357" t="s">
        <v>22</v>
      </c>
      <c r="G1357" t="s">
        <v>36</v>
      </c>
      <c r="H1357" t="s">
        <v>5914</v>
      </c>
      <c r="I1357" t="s">
        <v>3165</v>
      </c>
      <c r="J1357" t="s">
        <v>52</v>
      </c>
      <c r="K1357" t="s">
        <v>5915</v>
      </c>
      <c r="L1357" t="s">
        <v>5916</v>
      </c>
      <c r="M1357">
        <v>66</v>
      </c>
      <c r="N1357" t="s">
        <v>4499</v>
      </c>
      <c r="O1357" t="s">
        <v>4499</v>
      </c>
      <c r="P1357" t="s">
        <v>57</v>
      </c>
      <c r="Q1357" t="s">
        <v>1656</v>
      </c>
      <c r="R1357" t="s">
        <v>79</v>
      </c>
      <c r="S1357" t="s">
        <v>34</v>
      </c>
      <c r="T1357" t="s">
        <v>34</v>
      </c>
      <c r="U1357" t="s">
        <v>34</v>
      </c>
    </row>
    <row r="1358" spans="2:21" hidden="1" x14ac:dyDescent="0.3">
      <c r="B1358">
        <v>167</v>
      </c>
      <c r="C1358" t="s">
        <v>5917</v>
      </c>
      <c r="D1358">
        <v>479</v>
      </c>
      <c r="E1358" t="s">
        <v>5918</v>
      </c>
      <c r="F1358" t="s">
        <v>88</v>
      </c>
      <c r="G1358" t="s">
        <v>819</v>
      </c>
      <c r="H1358" t="s">
        <v>5919</v>
      </c>
      <c r="I1358" t="s">
        <v>666</v>
      </c>
      <c r="J1358" t="s">
        <v>681</v>
      </c>
      <c r="K1358" t="s">
        <v>4857</v>
      </c>
      <c r="L1358" t="s">
        <v>5920</v>
      </c>
      <c r="M1358">
        <v>66</v>
      </c>
      <c r="N1358" t="s">
        <v>4499</v>
      </c>
      <c r="O1358" t="s">
        <v>4499</v>
      </c>
      <c r="P1358" t="s">
        <v>139</v>
      </c>
      <c r="Q1358" t="s">
        <v>3490</v>
      </c>
      <c r="R1358" t="s">
        <v>98</v>
      </c>
      <c r="S1358" t="s">
        <v>34</v>
      </c>
      <c r="T1358" t="s">
        <v>34</v>
      </c>
      <c r="U1358" t="s">
        <v>34</v>
      </c>
    </row>
    <row r="1359" spans="2:21" hidden="1" x14ac:dyDescent="0.3">
      <c r="B1359">
        <v>165</v>
      </c>
      <c r="C1359" t="s">
        <v>5921</v>
      </c>
      <c r="D1359">
        <v>332</v>
      </c>
      <c r="E1359" t="s">
        <v>1631</v>
      </c>
      <c r="F1359" t="s">
        <v>88</v>
      </c>
      <c r="G1359" t="s">
        <v>2265</v>
      </c>
      <c r="H1359" t="s">
        <v>5922</v>
      </c>
      <c r="I1359" t="s">
        <v>5923</v>
      </c>
      <c r="J1359" t="s">
        <v>52</v>
      </c>
      <c r="K1359" t="s">
        <v>4992</v>
      </c>
      <c r="L1359" t="s">
        <v>5924</v>
      </c>
      <c r="M1359">
        <v>220</v>
      </c>
      <c r="N1359" t="s">
        <v>4499</v>
      </c>
      <c r="O1359" t="s">
        <v>4499</v>
      </c>
      <c r="P1359" t="s">
        <v>57</v>
      </c>
      <c r="Q1359" t="s">
        <v>58</v>
      </c>
      <c r="R1359" t="s">
        <v>98</v>
      </c>
      <c r="S1359" t="s">
        <v>34</v>
      </c>
      <c r="T1359" t="s">
        <v>34</v>
      </c>
      <c r="U1359" t="s">
        <v>34</v>
      </c>
    </row>
    <row r="1360" spans="2:21" hidden="1" x14ac:dyDescent="0.3">
      <c r="B1360">
        <v>164</v>
      </c>
      <c r="C1360" t="s">
        <v>5925</v>
      </c>
      <c r="D1360">
        <v>465</v>
      </c>
      <c r="E1360" t="s">
        <v>5926</v>
      </c>
      <c r="F1360" t="s">
        <v>88</v>
      </c>
      <c r="G1360" t="s">
        <v>2265</v>
      </c>
      <c r="H1360" t="s">
        <v>5927</v>
      </c>
      <c r="I1360" t="s">
        <v>181</v>
      </c>
      <c r="J1360" t="s">
        <v>681</v>
      </c>
      <c r="K1360" t="s">
        <v>5928</v>
      </c>
      <c r="L1360" t="s">
        <v>5929</v>
      </c>
      <c r="M1360">
        <v>66</v>
      </c>
      <c r="N1360" t="s">
        <v>4499</v>
      </c>
      <c r="O1360" t="s">
        <v>4499</v>
      </c>
      <c r="P1360" t="s">
        <v>139</v>
      </c>
      <c r="Q1360" t="s">
        <v>3490</v>
      </c>
      <c r="R1360" t="s">
        <v>98</v>
      </c>
      <c r="S1360" t="s">
        <v>34</v>
      </c>
      <c r="T1360" t="s">
        <v>34</v>
      </c>
      <c r="U1360" t="s">
        <v>34</v>
      </c>
    </row>
    <row r="1361" spans="2:21" hidden="1" x14ac:dyDescent="0.3">
      <c r="B1361">
        <v>166</v>
      </c>
      <c r="C1361" t="s">
        <v>5930</v>
      </c>
      <c r="D1361">
        <v>477</v>
      </c>
      <c r="E1361" t="s">
        <v>5931</v>
      </c>
      <c r="F1361" t="s">
        <v>88</v>
      </c>
      <c r="G1361" t="s">
        <v>2265</v>
      </c>
      <c r="H1361" t="s">
        <v>5932</v>
      </c>
      <c r="I1361" t="s">
        <v>5923</v>
      </c>
      <c r="J1361" t="s">
        <v>103</v>
      </c>
      <c r="K1361" t="s">
        <v>5305</v>
      </c>
      <c r="L1361" t="s">
        <v>504</v>
      </c>
      <c r="M1361">
        <v>220</v>
      </c>
      <c r="N1361" t="s">
        <v>4499</v>
      </c>
      <c r="O1361" t="s">
        <v>4499</v>
      </c>
      <c r="P1361" t="s">
        <v>46</v>
      </c>
      <c r="Q1361" t="s">
        <v>241</v>
      </c>
      <c r="R1361" t="s">
        <v>98</v>
      </c>
      <c r="S1361" t="s">
        <v>34</v>
      </c>
      <c r="T1361" t="s">
        <v>34</v>
      </c>
      <c r="U1361" t="s">
        <v>34</v>
      </c>
    </row>
    <row r="1362" spans="2:21" hidden="1" x14ac:dyDescent="0.3">
      <c r="B1362">
        <v>174</v>
      </c>
      <c r="C1362" t="s">
        <v>5933</v>
      </c>
      <c r="D1362">
        <v>446</v>
      </c>
      <c r="E1362" t="s">
        <v>5122</v>
      </c>
      <c r="F1362" t="s">
        <v>88</v>
      </c>
      <c r="G1362" t="s">
        <v>888</v>
      </c>
      <c r="H1362" t="s">
        <v>5934</v>
      </c>
      <c r="I1362" t="s">
        <v>5797</v>
      </c>
      <c r="J1362" t="s">
        <v>72</v>
      </c>
      <c r="K1362" t="s">
        <v>4917</v>
      </c>
      <c r="L1362" t="s">
        <v>5125</v>
      </c>
      <c r="M1362">
        <v>23</v>
      </c>
      <c r="N1362" t="s">
        <v>921</v>
      </c>
      <c r="O1362" t="s">
        <v>4499</v>
      </c>
      <c r="P1362" t="s">
        <v>46</v>
      </c>
      <c r="Q1362" t="s">
        <v>120</v>
      </c>
      <c r="R1362" t="s">
        <v>98</v>
      </c>
      <c r="S1362" t="s">
        <v>34</v>
      </c>
      <c r="T1362" t="s">
        <v>34</v>
      </c>
      <c r="U1362" t="s">
        <v>34</v>
      </c>
    </row>
    <row r="1363" spans="2:21" hidden="1" x14ac:dyDescent="0.3">
      <c r="B1363">
        <v>253</v>
      </c>
      <c r="C1363" t="s">
        <v>5935</v>
      </c>
      <c r="D1363">
        <v>300</v>
      </c>
      <c r="E1363" t="s">
        <v>5936</v>
      </c>
      <c r="F1363" t="s">
        <v>22</v>
      </c>
      <c r="G1363" t="s">
        <v>2265</v>
      </c>
      <c r="H1363" t="s">
        <v>5937</v>
      </c>
      <c r="I1363" t="s">
        <v>5938</v>
      </c>
      <c r="J1363" t="s">
        <v>52</v>
      </c>
      <c r="K1363" t="s">
        <v>4505</v>
      </c>
      <c r="L1363" t="s">
        <v>5916</v>
      </c>
      <c r="M1363">
        <v>66</v>
      </c>
      <c r="N1363" t="s">
        <v>4499</v>
      </c>
      <c r="O1363" t="s">
        <v>5939</v>
      </c>
      <c r="P1363" t="s">
        <v>57</v>
      </c>
      <c r="Q1363" t="s">
        <v>1656</v>
      </c>
      <c r="R1363" t="s">
        <v>79</v>
      </c>
      <c r="S1363" t="s">
        <v>5156</v>
      </c>
      <c r="T1363" t="s">
        <v>34</v>
      </c>
      <c r="U1363" t="s">
        <v>34</v>
      </c>
    </row>
    <row r="1364" spans="2:21" hidden="1" x14ac:dyDescent="0.3">
      <c r="B1364">
        <v>252</v>
      </c>
      <c r="C1364" t="s">
        <v>5940</v>
      </c>
      <c r="D1364">
        <v>433</v>
      </c>
      <c r="E1364" t="s">
        <v>485</v>
      </c>
      <c r="F1364" t="s">
        <v>22</v>
      </c>
      <c r="G1364" t="s">
        <v>819</v>
      </c>
      <c r="H1364" t="s">
        <v>5941</v>
      </c>
      <c r="I1364" t="s">
        <v>42</v>
      </c>
      <c r="J1364" t="s">
        <v>103</v>
      </c>
      <c r="K1364" t="s">
        <v>4510</v>
      </c>
      <c r="L1364" t="s">
        <v>368</v>
      </c>
      <c r="M1364">
        <v>220</v>
      </c>
      <c r="N1364" t="s">
        <v>633</v>
      </c>
      <c r="O1364" t="s">
        <v>3191</v>
      </c>
      <c r="P1364" t="s">
        <v>31</v>
      </c>
      <c r="Q1364" t="s">
        <v>32</v>
      </c>
      <c r="R1364" t="s">
        <v>33</v>
      </c>
      <c r="S1364" t="s">
        <v>34</v>
      </c>
      <c r="T1364" t="s">
        <v>34</v>
      </c>
      <c r="U1364" t="s">
        <v>34</v>
      </c>
    </row>
    <row r="1365" spans="2:21" hidden="1" x14ac:dyDescent="0.3">
      <c r="B1365">
        <v>160</v>
      </c>
      <c r="C1365" t="s">
        <v>5942</v>
      </c>
      <c r="D1365">
        <v>425</v>
      </c>
      <c r="E1365" t="s">
        <v>1631</v>
      </c>
      <c r="F1365" t="s">
        <v>88</v>
      </c>
      <c r="G1365" t="s">
        <v>2265</v>
      </c>
      <c r="H1365" t="s">
        <v>5943</v>
      </c>
      <c r="I1365" t="s">
        <v>111</v>
      </c>
      <c r="J1365" t="s">
        <v>103</v>
      </c>
      <c r="K1365" t="s">
        <v>4857</v>
      </c>
      <c r="L1365" t="s">
        <v>5944</v>
      </c>
      <c r="M1365">
        <v>220</v>
      </c>
      <c r="N1365" t="s">
        <v>4499</v>
      </c>
      <c r="O1365" t="s">
        <v>4499</v>
      </c>
      <c r="P1365" t="s">
        <v>114</v>
      </c>
      <c r="Q1365" t="s">
        <v>114</v>
      </c>
      <c r="R1365" t="s">
        <v>98</v>
      </c>
      <c r="S1365" t="s">
        <v>34</v>
      </c>
      <c r="T1365" t="s">
        <v>34</v>
      </c>
      <c r="U1365" t="s">
        <v>34</v>
      </c>
    </row>
    <row r="1366" spans="2:21" hidden="1" x14ac:dyDescent="0.3">
      <c r="B1366">
        <v>161</v>
      </c>
      <c r="C1366" t="s">
        <v>5945</v>
      </c>
      <c r="D1366">
        <v>426</v>
      </c>
      <c r="E1366" t="s">
        <v>1631</v>
      </c>
      <c r="F1366" t="s">
        <v>88</v>
      </c>
      <c r="G1366" t="s">
        <v>2265</v>
      </c>
      <c r="H1366" t="s">
        <v>5943</v>
      </c>
      <c r="I1366" t="s">
        <v>5946</v>
      </c>
      <c r="J1366" t="s">
        <v>52</v>
      </c>
      <c r="K1366" t="s">
        <v>4992</v>
      </c>
      <c r="L1366" t="s">
        <v>5947</v>
      </c>
      <c r="M1366">
        <v>220</v>
      </c>
      <c r="N1366" t="s">
        <v>4499</v>
      </c>
      <c r="O1366" t="s">
        <v>4499</v>
      </c>
      <c r="P1366" t="s">
        <v>114</v>
      </c>
      <c r="Q1366" t="s">
        <v>2386</v>
      </c>
      <c r="R1366" t="s">
        <v>98</v>
      </c>
      <c r="S1366" t="s">
        <v>34</v>
      </c>
      <c r="T1366" t="s">
        <v>34</v>
      </c>
      <c r="U1366" t="s">
        <v>34</v>
      </c>
    </row>
    <row r="1367" spans="2:21" hidden="1" x14ac:dyDescent="0.3">
      <c r="B1367">
        <v>162</v>
      </c>
      <c r="C1367" t="s">
        <v>5948</v>
      </c>
      <c r="D1367">
        <v>231</v>
      </c>
      <c r="E1367" t="s">
        <v>1631</v>
      </c>
      <c r="F1367" t="s">
        <v>88</v>
      </c>
      <c r="G1367" t="s">
        <v>2265</v>
      </c>
      <c r="H1367" t="s">
        <v>5943</v>
      </c>
      <c r="I1367" t="s">
        <v>5013</v>
      </c>
      <c r="J1367" t="s">
        <v>52</v>
      </c>
      <c r="K1367" t="s">
        <v>5181</v>
      </c>
      <c r="L1367" t="s">
        <v>5949</v>
      </c>
      <c r="M1367">
        <v>220</v>
      </c>
      <c r="N1367" t="s">
        <v>4499</v>
      </c>
      <c r="O1367" t="s">
        <v>4499</v>
      </c>
      <c r="P1367" t="s">
        <v>114</v>
      </c>
      <c r="Q1367" t="s">
        <v>114</v>
      </c>
      <c r="R1367" t="s">
        <v>98</v>
      </c>
      <c r="S1367" t="s">
        <v>34</v>
      </c>
      <c r="T1367" t="s">
        <v>34</v>
      </c>
      <c r="U1367" t="s">
        <v>34</v>
      </c>
    </row>
    <row r="1368" spans="2:21" hidden="1" x14ac:dyDescent="0.3">
      <c r="B1368">
        <v>345</v>
      </c>
      <c r="C1368" t="s">
        <v>5950</v>
      </c>
      <c r="D1368">
        <v>399</v>
      </c>
      <c r="E1368" t="s">
        <v>2012</v>
      </c>
      <c r="F1368" t="s">
        <v>22</v>
      </c>
      <c r="G1368" t="s">
        <v>888</v>
      </c>
      <c r="H1368" t="s">
        <v>5951</v>
      </c>
      <c r="I1368" t="s">
        <v>871</v>
      </c>
      <c r="J1368" t="s">
        <v>103</v>
      </c>
      <c r="K1368" t="s">
        <v>5217</v>
      </c>
      <c r="L1368" t="s">
        <v>3658</v>
      </c>
      <c r="M1368">
        <v>220</v>
      </c>
      <c r="N1368" t="s">
        <v>4499</v>
      </c>
      <c r="O1368" t="s">
        <v>4421</v>
      </c>
      <c r="P1368" t="s">
        <v>114</v>
      </c>
      <c r="Q1368" t="s">
        <v>168</v>
      </c>
      <c r="R1368" t="s">
        <v>33</v>
      </c>
      <c r="S1368" t="s">
        <v>5952</v>
      </c>
      <c r="T1368" t="s">
        <v>34</v>
      </c>
      <c r="U1368" t="s">
        <v>34</v>
      </c>
    </row>
    <row r="1369" spans="2:21" hidden="1" x14ac:dyDescent="0.3">
      <c r="B1369">
        <v>249</v>
      </c>
      <c r="C1369" t="s">
        <v>5953</v>
      </c>
      <c r="D1369">
        <v>146</v>
      </c>
      <c r="E1369" t="s">
        <v>5954</v>
      </c>
      <c r="F1369" t="s">
        <v>22</v>
      </c>
      <c r="G1369" t="s">
        <v>2265</v>
      </c>
      <c r="H1369" t="s">
        <v>5955</v>
      </c>
      <c r="I1369" t="s">
        <v>111</v>
      </c>
      <c r="J1369" t="s">
        <v>103</v>
      </c>
      <c r="K1369" t="s">
        <v>5915</v>
      </c>
      <c r="L1369" t="s">
        <v>5583</v>
      </c>
      <c r="M1369">
        <v>220</v>
      </c>
      <c r="N1369" t="s">
        <v>638</v>
      </c>
      <c r="O1369" t="s">
        <v>466</v>
      </c>
      <c r="P1369" t="s">
        <v>31</v>
      </c>
      <c r="Q1369" t="s">
        <v>32</v>
      </c>
      <c r="R1369" t="s">
        <v>33</v>
      </c>
      <c r="S1369" t="s">
        <v>5156</v>
      </c>
      <c r="T1369" t="s">
        <v>34</v>
      </c>
      <c r="U1369" t="s">
        <v>34</v>
      </c>
    </row>
    <row r="1370" spans="2:21" hidden="1" x14ac:dyDescent="0.3">
      <c r="B1370">
        <v>242</v>
      </c>
      <c r="C1370" t="s">
        <v>5956</v>
      </c>
      <c r="D1370">
        <v>317</v>
      </c>
      <c r="E1370" t="s">
        <v>5957</v>
      </c>
      <c r="F1370" t="s">
        <v>22</v>
      </c>
      <c r="G1370" t="s">
        <v>2265</v>
      </c>
      <c r="H1370" t="s">
        <v>5958</v>
      </c>
      <c r="I1370" t="s">
        <v>341</v>
      </c>
      <c r="J1370" t="s">
        <v>4916</v>
      </c>
      <c r="K1370" t="s">
        <v>5959</v>
      </c>
      <c r="L1370" t="s">
        <v>1972</v>
      </c>
      <c r="M1370">
        <v>220</v>
      </c>
      <c r="N1370" t="s">
        <v>3084</v>
      </c>
      <c r="O1370" t="s">
        <v>3624</v>
      </c>
      <c r="P1370" t="s">
        <v>57</v>
      </c>
      <c r="Q1370" t="s">
        <v>590</v>
      </c>
      <c r="R1370" t="s">
        <v>33</v>
      </c>
      <c r="S1370" t="s">
        <v>5156</v>
      </c>
      <c r="T1370" t="s">
        <v>34</v>
      </c>
      <c r="U1370" t="s">
        <v>34</v>
      </c>
    </row>
    <row r="1371" spans="2:21" hidden="1" x14ac:dyDescent="0.3">
      <c r="B1371">
        <v>245</v>
      </c>
      <c r="C1371" t="s">
        <v>5960</v>
      </c>
      <c r="D1371">
        <v>270</v>
      </c>
      <c r="E1371" t="s">
        <v>1394</v>
      </c>
      <c r="F1371" t="s">
        <v>22</v>
      </c>
      <c r="G1371" t="s">
        <v>2265</v>
      </c>
      <c r="H1371" t="s">
        <v>5961</v>
      </c>
      <c r="I1371" t="s">
        <v>630</v>
      </c>
      <c r="J1371" t="s">
        <v>72</v>
      </c>
      <c r="K1371" t="s">
        <v>5962</v>
      </c>
      <c r="L1371" t="s">
        <v>5021</v>
      </c>
      <c r="M1371">
        <v>23</v>
      </c>
      <c r="N1371" t="s">
        <v>4499</v>
      </c>
      <c r="O1371" t="s">
        <v>839</v>
      </c>
      <c r="P1371" t="s">
        <v>114</v>
      </c>
      <c r="Q1371" t="s">
        <v>114</v>
      </c>
      <c r="R1371" t="s">
        <v>79</v>
      </c>
      <c r="S1371" t="s">
        <v>5963</v>
      </c>
      <c r="T1371" t="s">
        <v>34</v>
      </c>
      <c r="U1371" t="s">
        <v>34</v>
      </c>
    </row>
    <row r="1372" spans="2:21" hidden="1" x14ac:dyDescent="0.3">
      <c r="B1372">
        <v>158</v>
      </c>
      <c r="C1372" t="s">
        <v>5964</v>
      </c>
      <c r="D1372">
        <v>344</v>
      </c>
      <c r="E1372" t="s">
        <v>5965</v>
      </c>
      <c r="F1372" t="s">
        <v>88</v>
      </c>
      <c r="G1372" t="s">
        <v>2265</v>
      </c>
      <c r="H1372" t="s">
        <v>5966</v>
      </c>
      <c r="I1372" t="s">
        <v>5967</v>
      </c>
      <c r="J1372" t="s">
        <v>103</v>
      </c>
      <c r="K1372" t="s">
        <v>5603</v>
      </c>
      <c r="L1372" t="s">
        <v>5968</v>
      </c>
      <c r="M1372">
        <v>220</v>
      </c>
      <c r="N1372" t="s">
        <v>4499</v>
      </c>
      <c r="O1372" t="s">
        <v>4499</v>
      </c>
      <c r="P1372" t="s">
        <v>114</v>
      </c>
      <c r="Q1372" t="s">
        <v>114</v>
      </c>
      <c r="R1372" t="s">
        <v>98</v>
      </c>
      <c r="S1372" t="s">
        <v>34</v>
      </c>
      <c r="T1372" t="s">
        <v>34</v>
      </c>
      <c r="U1372" t="s">
        <v>34</v>
      </c>
    </row>
    <row r="1373" spans="2:21" hidden="1" x14ac:dyDescent="0.3">
      <c r="B1373">
        <v>157</v>
      </c>
      <c r="C1373" t="s">
        <v>5969</v>
      </c>
      <c r="D1373">
        <v>380</v>
      </c>
      <c r="E1373" t="s">
        <v>1631</v>
      </c>
      <c r="F1373" t="s">
        <v>88</v>
      </c>
      <c r="G1373" t="s">
        <v>2265</v>
      </c>
      <c r="H1373" t="s">
        <v>5970</v>
      </c>
      <c r="I1373" t="s">
        <v>5971</v>
      </c>
      <c r="J1373" t="s">
        <v>52</v>
      </c>
      <c r="K1373" t="s">
        <v>4857</v>
      </c>
      <c r="L1373" t="s">
        <v>5382</v>
      </c>
      <c r="M1373">
        <v>220</v>
      </c>
      <c r="N1373" t="s">
        <v>4499</v>
      </c>
      <c r="O1373" t="s">
        <v>4499</v>
      </c>
      <c r="P1373" t="s">
        <v>114</v>
      </c>
      <c r="Q1373" t="s">
        <v>2386</v>
      </c>
      <c r="R1373" t="s">
        <v>98</v>
      </c>
      <c r="S1373" t="s">
        <v>34</v>
      </c>
      <c r="T1373" t="s">
        <v>34</v>
      </c>
      <c r="U1373" t="s">
        <v>34</v>
      </c>
    </row>
    <row r="1374" spans="2:21" hidden="1" x14ac:dyDescent="0.3">
      <c r="B1374">
        <v>244</v>
      </c>
      <c r="C1374" t="s">
        <v>5972</v>
      </c>
      <c r="D1374">
        <v>302</v>
      </c>
      <c r="E1374" t="s">
        <v>3652</v>
      </c>
      <c r="F1374" t="s">
        <v>22</v>
      </c>
      <c r="G1374" t="s">
        <v>888</v>
      </c>
      <c r="H1374" t="s">
        <v>5973</v>
      </c>
      <c r="I1374" t="s">
        <v>387</v>
      </c>
      <c r="J1374" t="s">
        <v>103</v>
      </c>
      <c r="K1374" t="s">
        <v>2374</v>
      </c>
      <c r="L1374" t="s">
        <v>5713</v>
      </c>
      <c r="M1374">
        <v>220</v>
      </c>
      <c r="N1374" t="s">
        <v>4499</v>
      </c>
      <c r="O1374" t="s">
        <v>4421</v>
      </c>
      <c r="P1374" t="s">
        <v>114</v>
      </c>
      <c r="Q1374" t="s">
        <v>168</v>
      </c>
      <c r="R1374" t="s">
        <v>33</v>
      </c>
      <c r="S1374" t="s">
        <v>5833</v>
      </c>
      <c r="T1374" t="s">
        <v>34</v>
      </c>
      <c r="U1374" t="s">
        <v>34</v>
      </c>
    </row>
    <row r="1375" spans="2:21" hidden="1" x14ac:dyDescent="0.3">
      <c r="B1375">
        <v>153</v>
      </c>
      <c r="C1375" t="s">
        <v>5974</v>
      </c>
      <c r="D1375">
        <v>340</v>
      </c>
      <c r="E1375" t="s">
        <v>333</v>
      </c>
      <c r="F1375" t="s">
        <v>88</v>
      </c>
      <c r="G1375" t="s">
        <v>2265</v>
      </c>
      <c r="H1375" t="s">
        <v>5975</v>
      </c>
      <c r="I1375" t="s">
        <v>253</v>
      </c>
      <c r="J1375" t="s">
        <v>52</v>
      </c>
      <c r="K1375" t="s">
        <v>5181</v>
      </c>
      <c r="L1375" t="s">
        <v>5689</v>
      </c>
      <c r="M1375">
        <v>220</v>
      </c>
      <c r="N1375" t="s">
        <v>4499</v>
      </c>
      <c r="O1375" t="s">
        <v>4499</v>
      </c>
      <c r="P1375" t="s">
        <v>114</v>
      </c>
      <c r="Q1375" t="s">
        <v>2386</v>
      </c>
      <c r="R1375" t="s">
        <v>98</v>
      </c>
      <c r="S1375" t="s">
        <v>34</v>
      </c>
      <c r="T1375" t="s">
        <v>34</v>
      </c>
      <c r="U1375" t="s">
        <v>34</v>
      </c>
    </row>
    <row r="1376" spans="2:21" hidden="1" x14ac:dyDescent="0.3">
      <c r="B1376">
        <v>334</v>
      </c>
      <c r="C1376" t="s">
        <v>5976</v>
      </c>
      <c r="D1376">
        <v>339</v>
      </c>
      <c r="E1376" t="s">
        <v>333</v>
      </c>
      <c r="F1376" t="s">
        <v>22</v>
      </c>
      <c r="G1376" t="s">
        <v>652</v>
      </c>
      <c r="H1376" t="s">
        <v>5977</v>
      </c>
      <c r="I1376" t="s">
        <v>2320</v>
      </c>
      <c r="J1376" t="s">
        <v>681</v>
      </c>
      <c r="K1376" t="s">
        <v>3789</v>
      </c>
      <c r="L1376" t="s">
        <v>2829</v>
      </c>
      <c r="M1376">
        <v>220</v>
      </c>
      <c r="N1376" t="s">
        <v>4499</v>
      </c>
      <c r="O1376" t="s">
        <v>4499</v>
      </c>
      <c r="P1376" t="s">
        <v>57</v>
      </c>
      <c r="Q1376" t="s">
        <v>58</v>
      </c>
      <c r="R1376" t="s">
        <v>33</v>
      </c>
      <c r="S1376" t="s">
        <v>5978</v>
      </c>
      <c r="T1376" t="s">
        <v>34</v>
      </c>
      <c r="U1376" t="s">
        <v>34</v>
      </c>
    </row>
    <row r="1377" spans="2:21" hidden="1" x14ac:dyDescent="0.3">
      <c r="B1377">
        <v>152</v>
      </c>
      <c r="C1377" t="s">
        <v>5979</v>
      </c>
      <c r="D1377">
        <v>295</v>
      </c>
      <c r="E1377" t="s">
        <v>1243</v>
      </c>
      <c r="F1377" t="s">
        <v>22</v>
      </c>
      <c r="G1377" t="s">
        <v>819</v>
      </c>
      <c r="H1377" t="s">
        <v>5977</v>
      </c>
      <c r="I1377" t="s">
        <v>821</v>
      </c>
      <c r="J1377" t="s">
        <v>1245</v>
      </c>
      <c r="K1377" t="s">
        <v>5980</v>
      </c>
      <c r="L1377" t="s">
        <v>5981</v>
      </c>
      <c r="M1377">
        <v>66</v>
      </c>
      <c r="N1377" t="s">
        <v>4499</v>
      </c>
      <c r="O1377" t="s">
        <v>4499</v>
      </c>
      <c r="P1377" t="s">
        <v>232</v>
      </c>
      <c r="Q1377" t="s">
        <v>233</v>
      </c>
      <c r="R1377" t="s">
        <v>98</v>
      </c>
      <c r="S1377" t="s">
        <v>34</v>
      </c>
      <c r="T1377" t="s">
        <v>34</v>
      </c>
      <c r="U1377" t="s">
        <v>34</v>
      </c>
    </row>
    <row r="1378" spans="2:21" hidden="1" x14ac:dyDescent="0.3">
      <c r="B1378">
        <v>248</v>
      </c>
      <c r="C1378" t="s">
        <v>5982</v>
      </c>
      <c r="D1378">
        <v>392</v>
      </c>
      <c r="E1378" t="s">
        <v>5983</v>
      </c>
      <c r="F1378" t="s">
        <v>22</v>
      </c>
      <c r="G1378" t="s">
        <v>2265</v>
      </c>
      <c r="H1378" t="s">
        <v>5984</v>
      </c>
      <c r="I1378" t="s">
        <v>5985</v>
      </c>
      <c r="J1378" t="s">
        <v>103</v>
      </c>
      <c r="K1378" t="s">
        <v>3310</v>
      </c>
      <c r="L1378" t="s">
        <v>5412</v>
      </c>
      <c r="M1378">
        <v>110</v>
      </c>
      <c r="N1378" t="s">
        <v>4499</v>
      </c>
      <c r="O1378" t="s">
        <v>128</v>
      </c>
      <c r="P1378" t="s">
        <v>114</v>
      </c>
      <c r="Q1378" t="s">
        <v>2386</v>
      </c>
      <c r="R1378" t="s">
        <v>79</v>
      </c>
      <c r="S1378" t="s">
        <v>5156</v>
      </c>
      <c r="T1378" t="s">
        <v>34</v>
      </c>
      <c r="U1378" t="s">
        <v>34</v>
      </c>
    </row>
    <row r="1379" spans="2:21" hidden="1" x14ac:dyDescent="0.3">
      <c r="B1379">
        <v>155</v>
      </c>
      <c r="C1379" t="s">
        <v>5986</v>
      </c>
      <c r="D1379">
        <v>358</v>
      </c>
      <c r="E1379" t="s">
        <v>5987</v>
      </c>
      <c r="F1379" t="s">
        <v>88</v>
      </c>
      <c r="G1379" t="s">
        <v>819</v>
      </c>
      <c r="H1379" t="s">
        <v>5984</v>
      </c>
      <c r="I1379" t="s">
        <v>1203</v>
      </c>
      <c r="J1379" t="s">
        <v>681</v>
      </c>
      <c r="K1379" t="s">
        <v>5988</v>
      </c>
      <c r="L1379" t="s">
        <v>5920</v>
      </c>
      <c r="M1379">
        <v>66</v>
      </c>
      <c r="N1379" t="s">
        <v>4499</v>
      </c>
      <c r="O1379" t="s">
        <v>4499</v>
      </c>
      <c r="P1379" t="s">
        <v>139</v>
      </c>
      <c r="Q1379" t="s">
        <v>3490</v>
      </c>
      <c r="R1379" t="s">
        <v>98</v>
      </c>
      <c r="S1379" t="s">
        <v>34</v>
      </c>
      <c r="T1379" t="s">
        <v>34</v>
      </c>
      <c r="U1379" t="s">
        <v>34</v>
      </c>
    </row>
    <row r="1380" spans="2:21" hidden="1" x14ac:dyDescent="0.3">
      <c r="B1380">
        <v>156</v>
      </c>
      <c r="C1380" t="s">
        <v>5989</v>
      </c>
      <c r="D1380">
        <v>359</v>
      </c>
      <c r="E1380" t="s">
        <v>5990</v>
      </c>
      <c r="F1380" t="s">
        <v>88</v>
      </c>
      <c r="G1380" t="s">
        <v>819</v>
      </c>
      <c r="H1380" t="s">
        <v>5984</v>
      </c>
      <c r="I1380" t="s">
        <v>666</v>
      </c>
      <c r="J1380" t="s">
        <v>681</v>
      </c>
      <c r="K1380" t="s">
        <v>5988</v>
      </c>
      <c r="L1380" t="s">
        <v>5920</v>
      </c>
      <c r="M1380">
        <v>66</v>
      </c>
      <c r="N1380" t="s">
        <v>4499</v>
      </c>
      <c r="O1380" t="s">
        <v>4499</v>
      </c>
      <c r="P1380" t="s">
        <v>139</v>
      </c>
      <c r="Q1380" t="s">
        <v>3490</v>
      </c>
      <c r="R1380" t="s">
        <v>98</v>
      </c>
      <c r="S1380" t="s">
        <v>34</v>
      </c>
      <c r="T1380" t="s">
        <v>34</v>
      </c>
      <c r="U1380" t="s">
        <v>34</v>
      </c>
    </row>
    <row r="1381" spans="2:21" hidden="1" x14ac:dyDescent="0.3">
      <c r="B1381">
        <v>247</v>
      </c>
      <c r="C1381" t="s">
        <v>5991</v>
      </c>
      <c r="D1381">
        <v>378</v>
      </c>
      <c r="E1381" t="s">
        <v>5992</v>
      </c>
      <c r="F1381" t="s">
        <v>22</v>
      </c>
      <c r="G1381" t="s">
        <v>2265</v>
      </c>
      <c r="H1381" t="s">
        <v>5993</v>
      </c>
      <c r="I1381" t="s">
        <v>5994</v>
      </c>
      <c r="J1381" t="s">
        <v>1245</v>
      </c>
      <c r="K1381" t="s">
        <v>4971</v>
      </c>
      <c r="L1381" t="s">
        <v>5995</v>
      </c>
      <c r="M1381">
        <v>110</v>
      </c>
      <c r="N1381" t="s">
        <v>638</v>
      </c>
      <c r="O1381" t="s">
        <v>2471</v>
      </c>
      <c r="P1381" t="s">
        <v>46</v>
      </c>
      <c r="Q1381" t="s">
        <v>421</v>
      </c>
      <c r="R1381" t="s">
        <v>79</v>
      </c>
      <c r="S1381" t="s">
        <v>5156</v>
      </c>
      <c r="T1381" t="s">
        <v>34</v>
      </c>
      <c r="U1381" t="s">
        <v>34</v>
      </c>
    </row>
    <row r="1382" spans="2:21" hidden="1" x14ac:dyDescent="0.3">
      <c r="B1382">
        <v>149</v>
      </c>
      <c r="C1382" t="s">
        <v>5996</v>
      </c>
      <c r="D1382">
        <v>269</v>
      </c>
      <c r="E1382" t="s">
        <v>5997</v>
      </c>
      <c r="F1382" t="s">
        <v>88</v>
      </c>
      <c r="G1382" t="s">
        <v>819</v>
      </c>
      <c r="H1382" t="s">
        <v>5998</v>
      </c>
      <c r="I1382" t="s">
        <v>1380</v>
      </c>
      <c r="J1382" t="s">
        <v>681</v>
      </c>
      <c r="K1382" t="s">
        <v>5721</v>
      </c>
      <c r="L1382" t="s">
        <v>5999</v>
      </c>
      <c r="M1382">
        <v>66</v>
      </c>
      <c r="N1382" t="s">
        <v>4499</v>
      </c>
      <c r="O1382" t="s">
        <v>4499</v>
      </c>
      <c r="P1382" t="s">
        <v>232</v>
      </c>
      <c r="Q1382" t="s">
        <v>2746</v>
      </c>
      <c r="R1382" t="s">
        <v>98</v>
      </c>
      <c r="S1382" t="s">
        <v>34</v>
      </c>
      <c r="T1382" t="s">
        <v>34</v>
      </c>
      <c r="U1382" t="s">
        <v>34</v>
      </c>
    </row>
    <row r="1383" spans="2:21" hidden="1" x14ac:dyDescent="0.3">
      <c r="B1383">
        <v>346</v>
      </c>
      <c r="C1383" t="s">
        <v>6000</v>
      </c>
      <c r="D1383">
        <v>318</v>
      </c>
      <c r="E1383" t="s">
        <v>664</v>
      </c>
      <c r="F1383" t="s">
        <v>22</v>
      </c>
      <c r="G1383" t="s">
        <v>2265</v>
      </c>
      <c r="H1383" t="s">
        <v>6001</v>
      </c>
      <c r="I1383" t="s">
        <v>5836</v>
      </c>
      <c r="J1383" t="s">
        <v>52</v>
      </c>
      <c r="K1383" t="s">
        <v>5867</v>
      </c>
      <c r="L1383" t="s">
        <v>6002</v>
      </c>
      <c r="M1383">
        <v>66</v>
      </c>
      <c r="N1383" t="s">
        <v>4499</v>
      </c>
      <c r="O1383" t="s">
        <v>5939</v>
      </c>
      <c r="P1383" t="s">
        <v>300</v>
      </c>
      <c r="Q1383" t="s">
        <v>2461</v>
      </c>
      <c r="R1383" t="s">
        <v>79</v>
      </c>
      <c r="S1383" t="s">
        <v>6003</v>
      </c>
      <c r="T1383" t="s">
        <v>34</v>
      </c>
      <c r="U1383" t="s">
        <v>34</v>
      </c>
    </row>
    <row r="1384" spans="2:21" hidden="1" x14ac:dyDescent="0.3">
      <c r="B1384">
        <v>355</v>
      </c>
      <c r="C1384" t="s">
        <v>6004</v>
      </c>
      <c r="D1384">
        <v>317</v>
      </c>
      <c r="E1384" t="s">
        <v>5957</v>
      </c>
      <c r="F1384" t="s">
        <v>22</v>
      </c>
      <c r="G1384" t="s">
        <v>2265</v>
      </c>
      <c r="H1384" t="s">
        <v>6005</v>
      </c>
      <c r="I1384" t="s">
        <v>341</v>
      </c>
      <c r="J1384" t="s">
        <v>52</v>
      </c>
      <c r="K1384" t="s">
        <v>6006</v>
      </c>
      <c r="L1384" t="s">
        <v>1972</v>
      </c>
      <c r="M1384">
        <v>220</v>
      </c>
      <c r="N1384" t="s">
        <v>4499</v>
      </c>
      <c r="O1384" t="s">
        <v>4499</v>
      </c>
      <c r="P1384" t="s">
        <v>57</v>
      </c>
      <c r="Q1384" t="s">
        <v>590</v>
      </c>
      <c r="R1384" t="s">
        <v>33</v>
      </c>
      <c r="S1384" t="s">
        <v>6007</v>
      </c>
      <c r="T1384" t="s">
        <v>34</v>
      </c>
      <c r="U1384" t="s">
        <v>34</v>
      </c>
    </row>
    <row r="1385" spans="2:21" hidden="1" x14ac:dyDescent="0.3">
      <c r="B1385">
        <v>240</v>
      </c>
      <c r="C1385" t="s">
        <v>6008</v>
      </c>
      <c r="D1385">
        <v>289</v>
      </c>
      <c r="E1385" t="s">
        <v>4925</v>
      </c>
      <c r="F1385" t="s">
        <v>22</v>
      </c>
      <c r="G1385" t="s">
        <v>819</v>
      </c>
      <c r="H1385" t="s">
        <v>6009</v>
      </c>
      <c r="I1385" t="s">
        <v>6010</v>
      </c>
      <c r="J1385" t="s">
        <v>103</v>
      </c>
      <c r="K1385" t="s">
        <v>5781</v>
      </c>
      <c r="L1385" t="s">
        <v>6011</v>
      </c>
      <c r="M1385">
        <v>66</v>
      </c>
      <c r="N1385" t="s">
        <v>4499</v>
      </c>
      <c r="O1385" t="s">
        <v>4499</v>
      </c>
      <c r="P1385" t="s">
        <v>202</v>
      </c>
      <c r="Q1385" t="s">
        <v>778</v>
      </c>
      <c r="R1385" t="s">
        <v>79</v>
      </c>
      <c r="S1385" t="s">
        <v>34</v>
      </c>
      <c r="T1385" t="s">
        <v>34</v>
      </c>
      <c r="U1385" t="s">
        <v>34</v>
      </c>
    </row>
    <row r="1386" spans="2:21" hidden="1" x14ac:dyDescent="0.3">
      <c r="B1386">
        <v>241</v>
      </c>
      <c r="C1386" t="s">
        <v>6012</v>
      </c>
      <c r="D1386">
        <v>290</v>
      </c>
      <c r="E1386" t="s">
        <v>4720</v>
      </c>
      <c r="F1386" t="s">
        <v>22</v>
      </c>
      <c r="G1386" t="s">
        <v>888</v>
      </c>
      <c r="H1386" t="s">
        <v>6009</v>
      </c>
      <c r="I1386" t="s">
        <v>360</v>
      </c>
      <c r="J1386" t="s">
        <v>52</v>
      </c>
      <c r="K1386" t="s">
        <v>5843</v>
      </c>
      <c r="L1386" t="s">
        <v>4723</v>
      </c>
      <c r="M1386">
        <v>66</v>
      </c>
      <c r="N1386" t="s">
        <v>4499</v>
      </c>
      <c r="O1386" t="s">
        <v>138</v>
      </c>
      <c r="P1386" t="s">
        <v>57</v>
      </c>
      <c r="Q1386" t="s">
        <v>58</v>
      </c>
      <c r="R1386" t="s">
        <v>79</v>
      </c>
      <c r="S1386" t="s">
        <v>4920</v>
      </c>
      <c r="T1386" t="s">
        <v>34</v>
      </c>
      <c r="U1386" t="s">
        <v>34</v>
      </c>
    </row>
    <row r="1387" spans="2:21" hidden="1" x14ac:dyDescent="0.3">
      <c r="B1387">
        <v>150</v>
      </c>
      <c r="C1387" t="s">
        <v>6013</v>
      </c>
      <c r="D1387">
        <v>288</v>
      </c>
      <c r="E1387" t="s">
        <v>6014</v>
      </c>
      <c r="F1387" t="s">
        <v>88</v>
      </c>
      <c r="G1387" t="s">
        <v>2265</v>
      </c>
      <c r="H1387" t="s">
        <v>6009</v>
      </c>
      <c r="I1387" t="s">
        <v>102</v>
      </c>
      <c r="J1387" t="s">
        <v>681</v>
      </c>
      <c r="K1387" t="s">
        <v>5867</v>
      </c>
      <c r="L1387" t="s">
        <v>6015</v>
      </c>
      <c r="M1387">
        <v>154</v>
      </c>
      <c r="N1387" t="s">
        <v>4499</v>
      </c>
      <c r="O1387" t="s">
        <v>4499</v>
      </c>
      <c r="P1387" t="s">
        <v>57</v>
      </c>
      <c r="Q1387" t="s">
        <v>5864</v>
      </c>
      <c r="R1387" t="s">
        <v>79</v>
      </c>
      <c r="S1387" t="s">
        <v>34</v>
      </c>
      <c r="T1387" t="s">
        <v>34</v>
      </c>
      <c r="U1387" t="s">
        <v>34</v>
      </c>
    </row>
    <row r="1388" spans="2:21" hidden="1" x14ac:dyDescent="0.3">
      <c r="B1388">
        <v>48</v>
      </c>
      <c r="C1388" t="s">
        <v>6016</v>
      </c>
      <c r="D1388">
        <v>415</v>
      </c>
      <c r="E1388" t="s">
        <v>6017</v>
      </c>
      <c r="F1388" t="s">
        <v>22</v>
      </c>
      <c r="G1388" t="s">
        <v>888</v>
      </c>
      <c r="H1388" t="s">
        <v>6018</v>
      </c>
      <c r="I1388" t="s">
        <v>42</v>
      </c>
      <c r="J1388" t="s">
        <v>103</v>
      </c>
      <c r="K1388" t="s">
        <v>6019</v>
      </c>
      <c r="L1388" t="s">
        <v>4959</v>
      </c>
      <c r="M1388">
        <v>220</v>
      </c>
      <c r="N1388" t="s">
        <v>3084</v>
      </c>
      <c r="O1388" t="s">
        <v>1185</v>
      </c>
      <c r="P1388" t="s">
        <v>96</v>
      </c>
      <c r="Q1388" t="s">
        <v>2127</v>
      </c>
      <c r="R1388" t="s">
        <v>33</v>
      </c>
      <c r="S1388" t="s">
        <v>6020</v>
      </c>
      <c r="T1388" t="s">
        <v>34</v>
      </c>
      <c r="U1388" t="s">
        <v>34</v>
      </c>
    </row>
    <row r="1389" spans="2:21" hidden="1" x14ac:dyDescent="0.3">
      <c r="B1389">
        <v>250</v>
      </c>
      <c r="C1389" t="s">
        <v>6021</v>
      </c>
      <c r="D1389">
        <v>417</v>
      </c>
      <c r="E1389" t="s">
        <v>4925</v>
      </c>
      <c r="F1389" t="s">
        <v>22</v>
      </c>
      <c r="G1389" t="s">
        <v>819</v>
      </c>
      <c r="H1389" t="s">
        <v>6018</v>
      </c>
      <c r="I1389" t="s">
        <v>5388</v>
      </c>
      <c r="J1389" t="s">
        <v>103</v>
      </c>
      <c r="K1389" t="s">
        <v>6018</v>
      </c>
      <c r="L1389" t="s">
        <v>5258</v>
      </c>
      <c r="M1389">
        <v>220</v>
      </c>
      <c r="N1389" t="s">
        <v>4499</v>
      </c>
      <c r="O1389" t="s">
        <v>4499</v>
      </c>
      <c r="P1389" t="s">
        <v>46</v>
      </c>
      <c r="Q1389" t="s">
        <v>120</v>
      </c>
      <c r="R1389" t="s">
        <v>33</v>
      </c>
      <c r="S1389" t="s">
        <v>34</v>
      </c>
      <c r="T1389" t="s">
        <v>34</v>
      </c>
      <c r="U1389" t="s">
        <v>34</v>
      </c>
    </row>
    <row r="1390" spans="2:21" hidden="1" x14ac:dyDescent="0.3">
      <c r="B1390">
        <v>354</v>
      </c>
      <c r="C1390" t="s">
        <v>5935</v>
      </c>
      <c r="D1390">
        <v>300</v>
      </c>
      <c r="E1390" t="s">
        <v>5936</v>
      </c>
      <c r="F1390" t="s">
        <v>22</v>
      </c>
      <c r="G1390" t="s">
        <v>819</v>
      </c>
      <c r="H1390" t="s">
        <v>6022</v>
      </c>
      <c r="I1390" t="s">
        <v>5938</v>
      </c>
      <c r="J1390" t="s">
        <v>52</v>
      </c>
      <c r="K1390" t="s">
        <v>5867</v>
      </c>
      <c r="L1390" t="s">
        <v>5916</v>
      </c>
      <c r="M1390">
        <v>66</v>
      </c>
      <c r="N1390" t="s">
        <v>4499</v>
      </c>
      <c r="O1390" t="s">
        <v>5939</v>
      </c>
      <c r="P1390" t="s">
        <v>57</v>
      </c>
      <c r="Q1390" t="s">
        <v>1656</v>
      </c>
      <c r="R1390" t="s">
        <v>79</v>
      </c>
      <c r="S1390" t="s">
        <v>34</v>
      </c>
      <c r="T1390" t="s">
        <v>34</v>
      </c>
      <c r="U1390" t="s">
        <v>34</v>
      </c>
    </row>
    <row r="1391" spans="2:21" hidden="1" x14ac:dyDescent="0.3">
      <c r="B1391">
        <v>151</v>
      </c>
      <c r="C1391" t="s">
        <v>6023</v>
      </c>
      <c r="D1391">
        <v>330</v>
      </c>
      <c r="E1391" t="s">
        <v>5728</v>
      </c>
      <c r="F1391" t="s">
        <v>88</v>
      </c>
      <c r="G1391" t="s">
        <v>2265</v>
      </c>
      <c r="H1391" t="s">
        <v>6024</v>
      </c>
      <c r="I1391" t="s">
        <v>792</v>
      </c>
      <c r="J1391" t="s">
        <v>72</v>
      </c>
      <c r="K1391" t="s">
        <v>5962</v>
      </c>
      <c r="L1391" t="s">
        <v>6025</v>
      </c>
      <c r="M1391">
        <v>23</v>
      </c>
      <c r="N1391" t="s">
        <v>4499</v>
      </c>
      <c r="O1391" t="s">
        <v>4499</v>
      </c>
      <c r="P1391" t="s">
        <v>114</v>
      </c>
      <c r="Q1391" t="s">
        <v>114</v>
      </c>
      <c r="R1391" t="s">
        <v>98</v>
      </c>
      <c r="S1391" t="s">
        <v>34</v>
      </c>
      <c r="T1391" t="s">
        <v>34</v>
      </c>
      <c r="U1391" t="s">
        <v>34</v>
      </c>
    </row>
    <row r="1392" spans="2:21" hidden="1" x14ac:dyDescent="0.3">
      <c r="B1392">
        <v>239</v>
      </c>
      <c r="C1392" t="s">
        <v>6026</v>
      </c>
      <c r="D1392">
        <v>295</v>
      </c>
      <c r="E1392" t="s">
        <v>1243</v>
      </c>
      <c r="F1392" t="s">
        <v>88</v>
      </c>
      <c r="G1392" t="s">
        <v>2265</v>
      </c>
      <c r="H1392" t="s">
        <v>6027</v>
      </c>
      <c r="I1392" t="s">
        <v>821</v>
      </c>
      <c r="J1392" t="s">
        <v>1245</v>
      </c>
      <c r="K1392" t="s">
        <v>5980</v>
      </c>
      <c r="L1392" t="s">
        <v>6028</v>
      </c>
      <c r="M1392">
        <v>66</v>
      </c>
      <c r="N1392" t="s">
        <v>4499</v>
      </c>
      <c r="O1392" t="s">
        <v>4499</v>
      </c>
      <c r="P1392" t="s">
        <v>232</v>
      </c>
      <c r="Q1392" t="s">
        <v>233</v>
      </c>
      <c r="R1392" t="s">
        <v>98</v>
      </c>
      <c r="S1392" t="s">
        <v>34</v>
      </c>
      <c r="T1392" t="s">
        <v>34</v>
      </c>
      <c r="U1392" t="s">
        <v>34</v>
      </c>
    </row>
    <row r="1393" spans="2:21" hidden="1" x14ac:dyDescent="0.3">
      <c r="B1393">
        <v>147</v>
      </c>
      <c r="C1393" t="s">
        <v>6029</v>
      </c>
      <c r="D1393">
        <v>294</v>
      </c>
      <c r="E1393" t="s">
        <v>6030</v>
      </c>
      <c r="F1393" t="s">
        <v>88</v>
      </c>
      <c r="G1393" t="s">
        <v>819</v>
      </c>
      <c r="H1393" t="s">
        <v>6031</v>
      </c>
      <c r="I1393" t="s">
        <v>630</v>
      </c>
      <c r="J1393" t="s">
        <v>681</v>
      </c>
      <c r="K1393" t="s">
        <v>6032</v>
      </c>
      <c r="L1393" t="s">
        <v>6033</v>
      </c>
      <c r="M1393">
        <v>66</v>
      </c>
      <c r="N1393" t="s">
        <v>4499</v>
      </c>
      <c r="O1393" t="s">
        <v>4499</v>
      </c>
      <c r="P1393" t="s">
        <v>232</v>
      </c>
      <c r="Q1393" t="s">
        <v>2746</v>
      </c>
      <c r="R1393" t="s">
        <v>98</v>
      </c>
      <c r="S1393" t="s">
        <v>34</v>
      </c>
      <c r="T1393" t="s">
        <v>34</v>
      </c>
      <c r="U1393" t="s">
        <v>34</v>
      </c>
    </row>
    <row r="1394" spans="2:21" hidden="1" x14ac:dyDescent="0.3">
      <c r="B1394">
        <v>238</v>
      </c>
      <c r="C1394" t="s">
        <v>6034</v>
      </c>
      <c r="D1394">
        <v>286</v>
      </c>
      <c r="E1394" t="s">
        <v>6035</v>
      </c>
      <c r="F1394" t="s">
        <v>22</v>
      </c>
      <c r="G1394" t="s">
        <v>2265</v>
      </c>
      <c r="H1394" t="s">
        <v>6036</v>
      </c>
      <c r="I1394" t="s">
        <v>2085</v>
      </c>
      <c r="J1394" t="s">
        <v>1245</v>
      </c>
      <c r="K1394" t="s">
        <v>5862</v>
      </c>
      <c r="L1394" t="s">
        <v>760</v>
      </c>
      <c r="M1394">
        <v>220</v>
      </c>
      <c r="N1394" t="s">
        <v>666</v>
      </c>
      <c r="O1394" t="s">
        <v>3191</v>
      </c>
      <c r="P1394" t="s">
        <v>57</v>
      </c>
      <c r="Q1394" t="s">
        <v>763</v>
      </c>
      <c r="R1394" t="s">
        <v>33</v>
      </c>
      <c r="S1394" t="s">
        <v>6037</v>
      </c>
      <c r="T1394" t="s">
        <v>34</v>
      </c>
      <c r="U1394" t="s">
        <v>34</v>
      </c>
    </row>
    <row r="1395" spans="2:21" hidden="1" x14ac:dyDescent="0.3">
      <c r="B1395">
        <v>148</v>
      </c>
      <c r="C1395" t="s">
        <v>6038</v>
      </c>
      <c r="D1395">
        <v>267</v>
      </c>
      <c r="E1395" t="s">
        <v>6039</v>
      </c>
      <c r="F1395" t="s">
        <v>88</v>
      </c>
      <c r="G1395" t="s">
        <v>819</v>
      </c>
      <c r="H1395" t="s">
        <v>6040</v>
      </c>
      <c r="I1395" t="s">
        <v>4102</v>
      </c>
      <c r="J1395" t="s">
        <v>681</v>
      </c>
      <c r="K1395" t="s">
        <v>5915</v>
      </c>
      <c r="L1395" t="s">
        <v>6041</v>
      </c>
      <c r="M1395">
        <v>23</v>
      </c>
      <c r="N1395" t="s">
        <v>4499</v>
      </c>
      <c r="O1395" t="s">
        <v>4499</v>
      </c>
      <c r="P1395" t="s">
        <v>300</v>
      </c>
      <c r="Q1395" t="s">
        <v>1442</v>
      </c>
      <c r="R1395" t="s">
        <v>98</v>
      </c>
      <c r="S1395" t="s">
        <v>34</v>
      </c>
      <c r="T1395" t="s">
        <v>34</v>
      </c>
      <c r="U1395" t="s">
        <v>34</v>
      </c>
    </row>
    <row r="1396" spans="2:21" hidden="1" x14ac:dyDescent="0.3">
      <c r="B1396">
        <v>146</v>
      </c>
      <c r="C1396" t="s">
        <v>6042</v>
      </c>
      <c r="D1396">
        <v>268</v>
      </c>
      <c r="E1396" t="s">
        <v>6043</v>
      </c>
      <c r="F1396" t="s">
        <v>88</v>
      </c>
      <c r="G1396" t="s">
        <v>2265</v>
      </c>
      <c r="H1396" t="s">
        <v>6044</v>
      </c>
      <c r="I1396" t="s">
        <v>6045</v>
      </c>
      <c r="J1396" t="s">
        <v>681</v>
      </c>
      <c r="K1396" t="s">
        <v>6032</v>
      </c>
      <c r="L1396" t="s">
        <v>6046</v>
      </c>
      <c r="M1396">
        <v>220</v>
      </c>
      <c r="N1396" t="s">
        <v>4499</v>
      </c>
      <c r="O1396" t="s">
        <v>4499</v>
      </c>
      <c r="P1396" t="s">
        <v>232</v>
      </c>
      <c r="Q1396" t="s">
        <v>295</v>
      </c>
      <c r="R1396" t="s">
        <v>98</v>
      </c>
      <c r="S1396" t="s">
        <v>34</v>
      </c>
      <c r="T1396" t="s">
        <v>34</v>
      </c>
      <c r="U1396" t="s">
        <v>34</v>
      </c>
    </row>
    <row r="1397" spans="2:21" hidden="1" x14ac:dyDescent="0.3">
      <c r="B1397">
        <v>154</v>
      </c>
      <c r="C1397" t="s">
        <v>6047</v>
      </c>
      <c r="D1397">
        <v>342</v>
      </c>
      <c r="E1397" t="s">
        <v>2364</v>
      </c>
      <c r="F1397" t="s">
        <v>88</v>
      </c>
      <c r="G1397" t="s">
        <v>819</v>
      </c>
      <c r="H1397" t="s">
        <v>6048</v>
      </c>
      <c r="I1397" t="s">
        <v>6049</v>
      </c>
      <c r="J1397" t="s">
        <v>681</v>
      </c>
      <c r="K1397" t="s">
        <v>5181</v>
      </c>
      <c r="L1397" t="s">
        <v>6050</v>
      </c>
      <c r="M1397">
        <v>220</v>
      </c>
      <c r="N1397" t="s">
        <v>4499</v>
      </c>
      <c r="O1397" t="s">
        <v>4499</v>
      </c>
      <c r="P1397" t="s">
        <v>139</v>
      </c>
      <c r="Q1397" t="s">
        <v>287</v>
      </c>
      <c r="R1397" t="s">
        <v>98</v>
      </c>
      <c r="S1397" t="s">
        <v>34</v>
      </c>
      <c r="T1397" t="s">
        <v>34</v>
      </c>
      <c r="U1397" t="s">
        <v>34</v>
      </c>
    </row>
    <row r="1398" spans="2:21" hidden="1" x14ac:dyDescent="0.3">
      <c r="B1398">
        <v>144</v>
      </c>
      <c r="C1398" t="s">
        <v>6051</v>
      </c>
      <c r="D1398">
        <v>261</v>
      </c>
      <c r="E1398" t="s">
        <v>6052</v>
      </c>
      <c r="F1398" t="s">
        <v>88</v>
      </c>
      <c r="G1398" t="s">
        <v>819</v>
      </c>
      <c r="H1398" t="s">
        <v>6053</v>
      </c>
      <c r="I1398" t="s">
        <v>1203</v>
      </c>
      <c r="J1398" t="s">
        <v>681</v>
      </c>
      <c r="K1398" t="s">
        <v>4971</v>
      </c>
      <c r="L1398" t="s">
        <v>5920</v>
      </c>
      <c r="M1398">
        <v>66</v>
      </c>
      <c r="N1398" t="s">
        <v>4499</v>
      </c>
      <c r="O1398" t="s">
        <v>4499</v>
      </c>
      <c r="P1398" t="s">
        <v>139</v>
      </c>
      <c r="Q1398" t="s">
        <v>3490</v>
      </c>
      <c r="R1398" t="s">
        <v>98</v>
      </c>
      <c r="S1398" t="s">
        <v>34</v>
      </c>
      <c r="T1398" t="s">
        <v>34</v>
      </c>
      <c r="U1398" t="s">
        <v>34</v>
      </c>
    </row>
    <row r="1399" spans="2:21" hidden="1" x14ac:dyDescent="0.3">
      <c r="B1399">
        <v>145</v>
      </c>
      <c r="C1399" t="s">
        <v>763</v>
      </c>
      <c r="D1399">
        <v>262</v>
      </c>
      <c r="E1399" t="s">
        <v>6054</v>
      </c>
      <c r="F1399" t="s">
        <v>88</v>
      </c>
      <c r="G1399" t="s">
        <v>819</v>
      </c>
      <c r="H1399" t="s">
        <v>6053</v>
      </c>
      <c r="I1399" t="s">
        <v>1653</v>
      </c>
      <c r="J1399" t="s">
        <v>681</v>
      </c>
      <c r="K1399" t="s">
        <v>5980</v>
      </c>
      <c r="L1399" t="s">
        <v>6055</v>
      </c>
      <c r="M1399">
        <v>23</v>
      </c>
      <c r="N1399" t="s">
        <v>4499</v>
      </c>
      <c r="O1399" t="s">
        <v>4499</v>
      </c>
      <c r="P1399" t="s">
        <v>300</v>
      </c>
      <c r="Q1399" t="s">
        <v>1442</v>
      </c>
      <c r="R1399" t="s">
        <v>98</v>
      </c>
      <c r="S1399" t="s">
        <v>34</v>
      </c>
      <c r="T1399" t="s">
        <v>34</v>
      </c>
      <c r="U1399" t="s">
        <v>34</v>
      </c>
    </row>
    <row r="1400" spans="2:21" hidden="1" x14ac:dyDescent="0.3">
      <c r="B1400">
        <v>143</v>
      </c>
      <c r="C1400" t="s">
        <v>6056</v>
      </c>
      <c r="D1400">
        <v>263</v>
      </c>
      <c r="E1400" t="s">
        <v>6057</v>
      </c>
      <c r="F1400" t="s">
        <v>88</v>
      </c>
      <c r="G1400" t="s">
        <v>819</v>
      </c>
      <c r="H1400" t="s">
        <v>6058</v>
      </c>
      <c r="I1400" t="s">
        <v>666</v>
      </c>
      <c r="J1400" t="s">
        <v>681</v>
      </c>
      <c r="K1400" t="s">
        <v>5721</v>
      </c>
      <c r="L1400" t="s">
        <v>5999</v>
      </c>
      <c r="M1400">
        <v>66</v>
      </c>
      <c r="N1400" t="s">
        <v>4499</v>
      </c>
      <c r="O1400" t="s">
        <v>4499</v>
      </c>
      <c r="P1400" t="s">
        <v>232</v>
      </c>
      <c r="Q1400" t="s">
        <v>2746</v>
      </c>
      <c r="R1400" t="s">
        <v>98</v>
      </c>
      <c r="S1400" t="s">
        <v>34</v>
      </c>
      <c r="T1400" t="s">
        <v>34</v>
      </c>
      <c r="U1400" t="s">
        <v>34</v>
      </c>
    </row>
    <row r="1401" spans="2:21" hidden="1" x14ac:dyDescent="0.3">
      <c r="B1401">
        <v>251</v>
      </c>
      <c r="C1401" t="s">
        <v>3977</v>
      </c>
      <c r="D1401">
        <v>353</v>
      </c>
      <c r="E1401" t="s">
        <v>4915</v>
      </c>
      <c r="F1401" t="s">
        <v>22</v>
      </c>
      <c r="G1401" t="s">
        <v>819</v>
      </c>
      <c r="H1401" t="s">
        <v>6059</v>
      </c>
      <c r="I1401" t="s">
        <v>6060</v>
      </c>
      <c r="J1401" t="s">
        <v>681</v>
      </c>
      <c r="K1401" t="s">
        <v>3039</v>
      </c>
      <c r="L1401" t="s">
        <v>1972</v>
      </c>
      <c r="M1401">
        <v>220</v>
      </c>
      <c r="N1401" t="s">
        <v>3084</v>
      </c>
      <c r="O1401" t="s">
        <v>5511</v>
      </c>
      <c r="P1401" t="s">
        <v>57</v>
      </c>
      <c r="Q1401" t="s">
        <v>590</v>
      </c>
      <c r="R1401" t="s">
        <v>33</v>
      </c>
      <c r="S1401" t="s">
        <v>34</v>
      </c>
      <c r="T1401" t="s">
        <v>34</v>
      </c>
      <c r="U1401" t="s">
        <v>34</v>
      </c>
    </row>
    <row r="1402" spans="2:21" hidden="1" x14ac:dyDescent="0.3">
      <c r="B1402">
        <v>159</v>
      </c>
      <c r="C1402" t="s">
        <v>6061</v>
      </c>
      <c r="D1402">
        <v>413</v>
      </c>
      <c r="E1402" t="s">
        <v>6062</v>
      </c>
      <c r="F1402" t="s">
        <v>88</v>
      </c>
      <c r="G1402" t="s">
        <v>2265</v>
      </c>
      <c r="H1402" t="s">
        <v>6059</v>
      </c>
      <c r="I1402" t="s">
        <v>6063</v>
      </c>
      <c r="J1402" t="s">
        <v>72</v>
      </c>
      <c r="K1402" t="s">
        <v>5962</v>
      </c>
      <c r="L1402" t="s">
        <v>6064</v>
      </c>
      <c r="M1402">
        <v>23</v>
      </c>
      <c r="N1402" t="s">
        <v>4499</v>
      </c>
      <c r="O1402" t="s">
        <v>4499</v>
      </c>
      <c r="P1402" t="s">
        <v>65</v>
      </c>
      <c r="Q1402" t="s">
        <v>604</v>
      </c>
      <c r="R1402" t="s">
        <v>98</v>
      </c>
      <c r="S1402" t="s">
        <v>34</v>
      </c>
      <c r="T1402" t="s">
        <v>34</v>
      </c>
      <c r="U1402" t="s">
        <v>34</v>
      </c>
    </row>
    <row r="1403" spans="2:21" hidden="1" x14ac:dyDescent="0.3">
      <c r="B1403">
        <v>246</v>
      </c>
      <c r="C1403" t="s">
        <v>6065</v>
      </c>
      <c r="D1403">
        <v>369</v>
      </c>
      <c r="E1403" t="s">
        <v>6066</v>
      </c>
      <c r="F1403" t="s">
        <v>22</v>
      </c>
      <c r="G1403" t="s">
        <v>2265</v>
      </c>
      <c r="H1403" t="s">
        <v>6067</v>
      </c>
      <c r="I1403" t="s">
        <v>1387</v>
      </c>
      <c r="J1403" t="s">
        <v>103</v>
      </c>
      <c r="K1403" t="s">
        <v>5613</v>
      </c>
      <c r="L1403" t="s">
        <v>5583</v>
      </c>
      <c r="M1403">
        <v>220</v>
      </c>
      <c r="N1403" t="s">
        <v>4499</v>
      </c>
      <c r="O1403" t="s">
        <v>4499</v>
      </c>
      <c r="P1403" t="s">
        <v>31</v>
      </c>
      <c r="Q1403" t="s">
        <v>32</v>
      </c>
      <c r="R1403" t="s">
        <v>33</v>
      </c>
      <c r="S1403" t="s">
        <v>34</v>
      </c>
      <c r="T1403" t="s">
        <v>34</v>
      </c>
      <c r="U1403" t="s">
        <v>34</v>
      </c>
    </row>
    <row r="1404" spans="2:21" hidden="1" x14ac:dyDescent="0.3">
      <c r="B1404">
        <v>340</v>
      </c>
      <c r="C1404" t="s">
        <v>6068</v>
      </c>
      <c r="D1404">
        <v>370</v>
      </c>
      <c r="E1404" t="s">
        <v>6069</v>
      </c>
      <c r="F1404" t="s">
        <v>22</v>
      </c>
      <c r="G1404" t="s">
        <v>819</v>
      </c>
      <c r="H1404" t="s">
        <v>6067</v>
      </c>
      <c r="I1404" t="s">
        <v>1117</v>
      </c>
      <c r="J1404" t="s">
        <v>103</v>
      </c>
      <c r="K1404" t="s">
        <v>6070</v>
      </c>
      <c r="L1404" t="s">
        <v>6071</v>
      </c>
      <c r="M1404">
        <v>110</v>
      </c>
      <c r="N1404" t="s">
        <v>4499</v>
      </c>
      <c r="O1404" t="s">
        <v>4499</v>
      </c>
      <c r="P1404" t="s">
        <v>46</v>
      </c>
      <c r="Q1404" t="s">
        <v>241</v>
      </c>
      <c r="R1404" t="s">
        <v>79</v>
      </c>
      <c r="S1404" t="s">
        <v>34</v>
      </c>
      <c r="T1404" t="s">
        <v>34</v>
      </c>
      <c r="U1404" t="s">
        <v>34</v>
      </c>
    </row>
    <row r="1405" spans="2:21" hidden="1" x14ac:dyDescent="0.3">
      <c r="B1405">
        <v>243</v>
      </c>
      <c r="C1405" t="s">
        <v>6072</v>
      </c>
      <c r="D1405">
        <v>321</v>
      </c>
      <c r="E1405" t="s">
        <v>672</v>
      </c>
      <c r="F1405" t="s">
        <v>22</v>
      </c>
      <c r="G1405" t="s">
        <v>819</v>
      </c>
      <c r="H1405" t="s">
        <v>6073</v>
      </c>
      <c r="I1405" t="s">
        <v>461</v>
      </c>
      <c r="J1405" t="s">
        <v>103</v>
      </c>
      <c r="K1405" t="s">
        <v>5915</v>
      </c>
      <c r="L1405" t="s">
        <v>3827</v>
      </c>
      <c r="M1405">
        <v>66</v>
      </c>
      <c r="N1405" t="s">
        <v>2951</v>
      </c>
      <c r="O1405" t="s">
        <v>4499</v>
      </c>
      <c r="P1405" t="s">
        <v>65</v>
      </c>
      <c r="Q1405" t="s">
        <v>66</v>
      </c>
      <c r="R1405" t="s">
        <v>79</v>
      </c>
      <c r="S1405" t="s">
        <v>34</v>
      </c>
      <c r="T1405" t="s">
        <v>34</v>
      </c>
      <c r="U1405" t="s">
        <v>34</v>
      </c>
    </row>
  </sheetData>
  <autoFilter ref="J1:J1405" xr:uid="{00000000-0001-0000-0000-000000000000}">
    <filterColumn colId="0">
      <filters>
        <filter val="Híbrido"/>
      </filters>
    </filterColumn>
  </autoFilter>
  <pageMargins left="0.7" right="0.7" top="0.75" bottom="0.75" header="0.3" footer="0.3"/>
  <ignoredErrors>
    <ignoredError sqref="B1:U140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D388-1DB8-46EA-BA44-36E6DB2CE8CF}">
  <dimension ref="A1:AB109"/>
  <sheetViews>
    <sheetView topLeftCell="M69" workbookViewId="0">
      <selection sqref="A1:XFD93"/>
    </sheetView>
  </sheetViews>
  <sheetFormatPr baseColWidth="10" defaultRowHeight="15.6" x14ac:dyDescent="0.3"/>
  <cols>
    <col min="3" max="3" width="63.796875" bestFit="1" customWidth="1"/>
    <col min="7" max="7" width="66" bestFit="1" customWidth="1"/>
    <col min="17" max="17" width="14" bestFit="1" customWidth="1"/>
  </cols>
  <sheetData>
    <row r="1" spans="1:28" x14ac:dyDescent="0.3">
      <c r="A1" t="s">
        <v>6074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6075</v>
      </c>
      <c r="L1" t="s">
        <v>6076</v>
      </c>
      <c r="M1" t="s">
        <v>6077</v>
      </c>
      <c r="N1" t="s">
        <v>6082</v>
      </c>
      <c r="O1" t="s">
        <v>6079</v>
      </c>
      <c r="P1" t="s">
        <v>6083</v>
      </c>
      <c r="Q1" t="s">
        <v>6080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</row>
    <row r="2" spans="1:28" x14ac:dyDescent="0.3">
      <c r="A2">
        <f>1</f>
        <v>1</v>
      </c>
      <c r="B2">
        <v>1670</v>
      </c>
      <c r="C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s="1" t="s">
        <v>6078</v>
      </c>
      <c r="L2" s="1" t="s">
        <v>6081</v>
      </c>
      <c r="M2" s="1" t="s">
        <v>6081</v>
      </c>
      <c r="R2" t="s">
        <v>27</v>
      </c>
      <c r="S2" t="s">
        <v>28</v>
      </c>
      <c r="T2">
        <v>220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34</v>
      </c>
      <c r="AB2" t="s">
        <v>34</v>
      </c>
    </row>
    <row r="3" spans="1:28" x14ac:dyDescent="0.3">
      <c r="A3">
        <f>A2+1</f>
        <v>2</v>
      </c>
      <c r="B3">
        <v>1668</v>
      </c>
      <c r="C3" t="s">
        <v>39</v>
      </c>
      <c r="E3" t="s">
        <v>40</v>
      </c>
      <c r="F3" t="s">
        <v>22</v>
      </c>
      <c r="G3" t="s">
        <v>23</v>
      </c>
      <c r="H3" t="s">
        <v>41</v>
      </c>
      <c r="I3" t="s">
        <v>42</v>
      </c>
      <c r="J3" t="s">
        <v>26</v>
      </c>
      <c r="K3" s="1" t="s">
        <v>6078</v>
      </c>
      <c r="L3" s="1" t="s">
        <v>6081</v>
      </c>
      <c r="M3" s="1" t="s">
        <v>6081</v>
      </c>
      <c r="R3" t="s">
        <v>43</v>
      </c>
      <c r="S3" t="s">
        <v>44</v>
      </c>
      <c r="T3">
        <v>220</v>
      </c>
      <c r="U3" t="s">
        <v>29</v>
      </c>
      <c r="V3" t="s">
        <v>45</v>
      </c>
      <c r="W3" t="s">
        <v>46</v>
      </c>
      <c r="X3" t="s">
        <v>47</v>
      </c>
      <c r="Y3" t="s">
        <v>33</v>
      </c>
      <c r="Z3" t="s">
        <v>34</v>
      </c>
      <c r="AA3" t="s">
        <v>34</v>
      </c>
      <c r="AB3" t="s">
        <v>34</v>
      </c>
    </row>
    <row r="4" spans="1:28" x14ac:dyDescent="0.3">
      <c r="A4">
        <f t="shared" ref="A4:A67" si="0">A3+1</f>
        <v>3</v>
      </c>
      <c r="B4">
        <v>1666</v>
      </c>
      <c r="C4" t="s">
        <v>59</v>
      </c>
      <c r="E4" t="s">
        <v>49</v>
      </c>
      <c r="F4" t="s">
        <v>22</v>
      </c>
      <c r="G4" t="s">
        <v>23</v>
      </c>
      <c r="H4" t="s">
        <v>60</v>
      </c>
      <c r="I4" t="s">
        <v>42</v>
      </c>
      <c r="J4" t="s">
        <v>26</v>
      </c>
      <c r="K4" s="1" t="s">
        <v>6078</v>
      </c>
      <c r="L4" s="1" t="s">
        <v>6081</v>
      </c>
      <c r="M4" s="1" t="s">
        <v>6081</v>
      </c>
      <c r="R4" t="s">
        <v>61</v>
      </c>
      <c r="S4" t="s">
        <v>62</v>
      </c>
      <c r="T4">
        <v>220</v>
      </c>
      <c r="U4" t="s">
        <v>63</v>
      </c>
      <c r="V4" t="s">
        <v>64</v>
      </c>
      <c r="W4" t="s">
        <v>65</v>
      </c>
      <c r="X4" t="s">
        <v>66</v>
      </c>
      <c r="Y4" t="s">
        <v>33</v>
      </c>
      <c r="Z4" t="s">
        <v>34</v>
      </c>
      <c r="AA4" t="s">
        <v>34</v>
      </c>
      <c r="AB4" t="s">
        <v>34</v>
      </c>
    </row>
    <row r="5" spans="1:28" x14ac:dyDescent="0.3">
      <c r="A5">
        <f t="shared" si="0"/>
        <v>4</v>
      </c>
      <c r="B5">
        <v>1663</v>
      </c>
      <c r="C5" t="s">
        <v>86</v>
      </c>
      <c r="E5" t="s">
        <v>87</v>
      </c>
      <c r="F5" t="s">
        <v>88</v>
      </c>
      <c r="G5" t="s">
        <v>89</v>
      </c>
      <c r="H5" t="s">
        <v>90</v>
      </c>
      <c r="I5" t="s">
        <v>91</v>
      </c>
      <c r="J5" t="s">
        <v>26</v>
      </c>
      <c r="K5" s="1" t="s">
        <v>6081</v>
      </c>
      <c r="L5" s="1" t="s">
        <v>6078</v>
      </c>
      <c r="M5" s="1" t="s">
        <v>6081</v>
      </c>
      <c r="N5">
        <v>67</v>
      </c>
      <c r="O5">
        <v>201</v>
      </c>
      <c r="Q5">
        <f>O5/N5</f>
        <v>3</v>
      </c>
      <c r="R5" t="s">
        <v>92</v>
      </c>
      <c r="S5" t="s">
        <v>93</v>
      </c>
      <c r="T5">
        <v>220</v>
      </c>
      <c r="U5" t="s">
        <v>94</v>
      </c>
      <c r="V5" t="s">
        <v>95</v>
      </c>
      <c r="W5" t="s">
        <v>96</v>
      </c>
      <c r="X5" t="s">
        <v>97</v>
      </c>
      <c r="Y5" t="s">
        <v>98</v>
      </c>
      <c r="Z5" t="s">
        <v>34</v>
      </c>
      <c r="AA5" t="s">
        <v>34</v>
      </c>
      <c r="AB5" t="s">
        <v>34</v>
      </c>
    </row>
    <row r="6" spans="1:28" x14ac:dyDescent="0.3">
      <c r="A6">
        <f t="shared" si="0"/>
        <v>5</v>
      </c>
      <c r="B6">
        <v>1661</v>
      </c>
      <c r="C6" t="s">
        <v>109</v>
      </c>
      <c r="E6" t="s">
        <v>49</v>
      </c>
      <c r="F6" t="s">
        <v>22</v>
      </c>
      <c r="G6" t="s">
        <v>23</v>
      </c>
      <c r="H6" t="s">
        <v>110</v>
      </c>
      <c r="I6" t="s">
        <v>111</v>
      </c>
      <c r="J6" t="s">
        <v>26</v>
      </c>
      <c r="K6" s="1" t="s">
        <v>6078</v>
      </c>
      <c r="L6" s="1" t="s">
        <v>6081</v>
      </c>
      <c r="M6" s="1" t="s">
        <v>6081</v>
      </c>
      <c r="R6" t="s">
        <v>112</v>
      </c>
      <c r="S6" t="s">
        <v>113</v>
      </c>
      <c r="T6">
        <v>110</v>
      </c>
      <c r="U6" t="s">
        <v>55</v>
      </c>
      <c r="V6" t="s">
        <v>107</v>
      </c>
      <c r="W6" t="s">
        <v>114</v>
      </c>
      <c r="X6" t="s">
        <v>114</v>
      </c>
      <c r="Y6" t="s">
        <v>79</v>
      </c>
      <c r="Z6" t="s">
        <v>34</v>
      </c>
      <c r="AA6" t="s">
        <v>34</v>
      </c>
      <c r="AB6" t="s">
        <v>34</v>
      </c>
    </row>
    <row r="7" spans="1:28" x14ac:dyDescent="0.3">
      <c r="A7">
        <f t="shared" si="0"/>
        <v>6</v>
      </c>
      <c r="B7">
        <v>1660</v>
      </c>
      <c r="C7" t="s">
        <v>115</v>
      </c>
      <c r="E7" t="s">
        <v>49</v>
      </c>
      <c r="F7" t="s">
        <v>22</v>
      </c>
      <c r="G7" t="s">
        <v>23</v>
      </c>
      <c r="H7" t="s">
        <v>116</v>
      </c>
      <c r="I7" t="s">
        <v>51</v>
      </c>
      <c r="J7" t="s">
        <v>26</v>
      </c>
      <c r="K7" s="1" t="s">
        <v>6078</v>
      </c>
      <c r="L7" s="1" t="s">
        <v>6081</v>
      </c>
      <c r="M7" s="1" t="s">
        <v>6081</v>
      </c>
      <c r="R7" t="s">
        <v>117</v>
      </c>
      <c r="S7" t="s">
        <v>118</v>
      </c>
      <c r="T7">
        <v>220</v>
      </c>
      <c r="U7" t="s">
        <v>55</v>
      </c>
      <c r="V7" t="s">
        <v>119</v>
      </c>
      <c r="W7" t="s">
        <v>46</v>
      </c>
      <c r="X7" t="s">
        <v>120</v>
      </c>
      <c r="Y7" t="s">
        <v>33</v>
      </c>
      <c r="Z7" t="s">
        <v>34</v>
      </c>
      <c r="AA7" t="s">
        <v>34</v>
      </c>
      <c r="AB7" t="s">
        <v>34</v>
      </c>
    </row>
    <row r="8" spans="1:28" x14ac:dyDescent="0.3">
      <c r="A8">
        <f t="shared" si="0"/>
        <v>7</v>
      </c>
      <c r="B8">
        <v>1659</v>
      </c>
      <c r="C8" t="s">
        <v>121</v>
      </c>
      <c r="E8" t="s">
        <v>122</v>
      </c>
      <c r="F8" t="s">
        <v>88</v>
      </c>
      <c r="G8" t="s">
        <v>89</v>
      </c>
      <c r="H8" t="s">
        <v>123</v>
      </c>
      <c r="I8" t="s">
        <v>124</v>
      </c>
      <c r="J8" t="s">
        <v>26</v>
      </c>
      <c r="K8" s="1" t="s">
        <v>6078</v>
      </c>
      <c r="L8" s="1" t="s">
        <v>6081</v>
      </c>
      <c r="M8" s="1" t="s">
        <v>6081</v>
      </c>
      <c r="R8" t="s">
        <v>125</v>
      </c>
      <c r="S8" t="s">
        <v>126</v>
      </c>
      <c r="T8">
        <v>110</v>
      </c>
      <c r="U8" t="s">
        <v>127</v>
      </c>
      <c r="V8" t="s">
        <v>128</v>
      </c>
      <c r="W8" t="s">
        <v>129</v>
      </c>
      <c r="X8" t="s">
        <v>130</v>
      </c>
      <c r="Y8" t="s">
        <v>98</v>
      </c>
      <c r="Z8" t="s">
        <v>34</v>
      </c>
      <c r="AA8" t="s">
        <v>34</v>
      </c>
      <c r="AB8" t="s">
        <v>34</v>
      </c>
    </row>
    <row r="9" spans="1:28" x14ac:dyDescent="0.3">
      <c r="A9">
        <f t="shared" si="0"/>
        <v>8</v>
      </c>
      <c r="B9">
        <v>1654</v>
      </c>
      <c r="C9" t="s">
        <v>159</v>
      </c>
      <c r="E9" t="s">
        <v>160</v>
      </c>
      <c r="F9" t="s">
        <v>161</v>
      </c>
      <c r="G9" t="s">
        <v>162</v>
      </c>
      <c r="H9" t="s">
        <v>163</v>
      </c>
      <c r="I9" t="s">
        <v>42</v>
      </c>
      <c r="J9" t="s">
        <v>26</v>
      </c>
      <c r="K9" s="1" t="s">
        <v>6078</v>
      </c>
      <c r="L9" s="1" t="s">
        <v>6081</v>
      </c>
      <c r="M9" s="1" t="s">
        <v>6081</v>
      </c>
      <c r="R9" t="s">
        <v>164</v>
      </c>
      <c r="S9" t="s">
        <v>165</v>
      </c>
      <c r="T9">
        <v>33</v>
      </c>
      <c r="U9" t="s">
        <v>166</v>
      </c>
      <c r="V9" t="s">
        <v>167</v>
      </c>
      <c r="W9" t="s">
        <v>114</v>
      </c>
      <c r="X9" t="s">
        <v>168</v>
      </c>
      <c r="Y9" t="s">
        <v>98</v>
      </c>
      <c r="Z9" t="s">
        <v>34</v>
      </c>
      <c r="AA9" t="s">
        <v>34</v>
      </c>
      <c r="AB9" t="s">
        <v>34</v>
      </c>
    </row>
    <row r="10" spans="1:28" x14ac:dyDescent="0.3">
      <c r="A10">
        <f t="shared" si="0"/>
        <v>9</v>
      </c>
      <c r="B10">
        <v>1652</v>
      </c>
      <c r="C10" t="s">
        <v>178</v>
      </c>
      <c r="E10" t="s">
        <v>179</v>
      </c>
      <c r="F10" t="s">
        <v>88</v>
      </c>
      <c r="G10" t="s">
        <v>89</v>
      </c>
      <c r="H10" t="s">
        <v>180</v>
      </c>
      <c r="I10" t="s">
        <v>181</v>
      </c>
      <c r="J10" t="s">
        <v>26</v>
      </c>
      <c r="K10" s="1" t="s">
        <v>6078</v>
      </c>
      <c r="L10" s="1" t="s">
        <v>6081</v>
      </c>
      <c r="M10" s="1" t="s">
        <v>6081</v>
      </c>
      <c r="N10">
        <v>9</v>
      </c>
      <c r="R10" t="s">
        <v>182</v>
      </c>
      <c r="S10" t="s">
        <v>183</v>
      </c>
      <c r="T10">
        <v>6</v>
      </c>
      <c r="U10" t="s">
        <v>184</v>
      </c>
      <c r="V10" t="s">
        <v>185</v>
      </c>
      <c r="W10" t="s">
        <v>31</v>
      </c>
      <c r="X10" t="s">
        <v>186</v>
      </c>
      <c r="Y10" t="s">
        <v>98</v>
      </c>
      <c r="Z10" t="s">
        <v>34</v>
      </c>
      <c r="AA10" t="s">
        <v>34</v>
      </c>
      <c r="AB10" t="s">
        <v>34</v>
      </c>
    </row>
    <row r="11" spans="1:28" x14ac:dyDescent="0.3">
      <c r="A11">
        <f t="shared" si="0"/>
        <v>10</v>
      </c>
      <c r="B11">
        <v>1650</v>
      </c>
      <c r="C11" t="s">
        <v>194</v>
      </c>
      <c r="D11">
        <v>4472</v>
      </c>
      <c r="E11" t="s">
        <v>195</v>
      </c>
      <c r="F11" t="s">
        <v>22</v>
      </c>
      <c r="G11" t="s">
        <v>196</v>
      </c>
      <c r="H11" t="s">
        <v>197</v>
      </c>
      <c r="I11" t="s">
        <v>198</v>
      </c>
      <c r="J11" t="s">
        <v>26</v>
      </c>
      <c r="K11" s="1" t="s">
        <v>6081</v>
      </c>
      <c r="L11" s="1" t="s">
        <v>6078</v>
      </c>
      <c r="M11" s="1" t="s">
        <v>6081</v>
      </c>
      <c r="R11" t="s">
        <v>199</v>
      </c>
      <c r="S11" t="s">
        <v>200</v>
      </c>
      <c r="T11">
        <v>220</v>
      </c>
      <c r="U11" t="s">
        <v>201</v>
      </c>
      <c r="V11" t="s">
        <v>167</v>
      </c>
      <c r="W11" t="s">
        <v>202</v>
      </c>
      <c r="X11" t="s">
        <v>203</v>
      </c>
      <c r="Y11" t="s">
        <v>79</v>
      </c>
      <c r="Z11" t="s">
        <v>34</v>
      </c>
      <c r="AA11" t="s">
        <v>34</v>
      </c>
      <c r="AB11" t="s">
        <v>34</v>
      </c>
    </row>
    <row r="12" spans="1:28" x14ac:dyDescent="0.3">
      <c r="A12">
        <f t="shared" si="0"/>
        <v>11</v>
      </c>
      <c r="B12">
        <v>1647</v>
      </c>
      <c r="C12" t="s">
        <v>218</v>
      </c>
      <c r="D12">
        <v>4453</v>
      </c>
      <c r="E12" t="s">
        <v>219</v>
      </c>
      <c r="F12" t="s">
        <v>88</v>
      </c>
      <c r="G12" t="s">
        <v>69</v>
      </c>
      <c r="H12" t="s">
        <v>220</v>
      </c>
      <c r="I12" t="s">
        <v>221</v>
      </c>
      <c r="J12" t="s">
        <v>26</v>
      </c>
      <c r="K12" s="1" t="s">
        <v>6081</v>
      </c>
      <c r="L12" s="1" t="s">
        <v>6078</v>
      </c>
      <c r="M12" s="1" t="s">
        <v>6081</v>
      </c>
      <c r="R12" t="s">
        <v>222</v>
      </c>
      <c r="S12" t="s">
        <v>223</v>
      </c>
      <c r="T12">
        <v>220</v>
      </c>
      <c r="U12" t="s">
        <v>224</v>
      </c>
      <c r="V12" t="s">
        <v>224</v>
      </c>
      <c r="W12" t="s">
        <v>31</v>
      </c>
      <c r="X12" t="s">
        <v>32</v>
      </c>
      <c r="Y12" t="s">
        <v>98</v>
      </c>
      <c r="Z12" t="s">
        <v>34</v>
      </c>
      <c r="AA12" t="s">
        <v>34</v>
      </c>
      <c r="AB12" t="s">
        <v>34</v>
      </c>
    </row>
    <row r="13" spans="1:28" x14ac:dyDescent="0.3">
      <c r="A13">
        <f t="shared" si="0"/>
        <v>12</v>
      </c>
      <c r="B13">
        <v>1645</v>
      </c>
      <c r="C13" t="s">
        <v>234</v>
      </c>
      <c r="D13">
        <v>4455</v>
      </c>
      <c r="E13" t="s">
        <v>40</v>
      </c>
      <c r="F13" t="s">
        <v>22</v>
      </c>
      <c r="G13" t="s">
        <v>227</v>
      </c>
      <c r="H13" t="s">
        <v>235</v>
      </c>
      <c r="I13" t="s">
        <v>236</v>
      </c>
      <c r="J13" t="s">
        <v>26</v>
      </c>
      <c r="K13" s="1" t="s">
        <v>6081</v>
      </c>
      <c r="L13" s="1" t="s">
        <v>6081</v>
      </c>
      <c r="M13" s="1" t="s">
        <v>6078</v>
      </c>
      <c r="R13" t="s">
        <v>237</v>
      </c>
      <c r="S13" t="s">
        <v>238</v>
      </c>
      <c r="T13">
        <v>220</v>
      </c>
      <c r="U13" t="s">
        <v>239</v>
      </c>
      <c r="V13" t="s">
        <v>240</v>
      </c>
      <c r="W13" t="s">
        <v>46</v>
      </c>
      <c r="X13" t="s">
        <v>241</v>
      </c>
      <c r="Y13" t="s">
        <v>33</v>
      </c>
      <c r="Z13" t="s">
        <v>34</v>
      </c>
      <c r="AA13" t="s">
        <v>34</v>
      </c>
      <c r="AB13" t="s">
        <v>34</v>
      </c>
    </row>
    <row r="14" spans="1:28" x14ac:dyDescent="0.3">
      <c r="A14">
        <f t="shared" si="0"/>
        <v>13</v>
      </c>
      <c r="B14">
        <v>1643</v>
      </c>
      <c r="C14" t="s">
        <v>250</v>
      </c>
      <c r="D14">
        <v>4451</v>
      </c>
      <c r="E14" t="s">
        <v>251</v>
      </c>
      <c r="F14" t="s">
        <v>22</v>
      </c>
      <c r="G14" t="s">
        <v>69</v>
      </c>
      <c r="H14" t="s">
        <v>252</v>
      </c>
      <c r="I14" t="s">
        <v>253</v>
      </c>
      <c r="J14" t="s">
        <v>26</v>
      </c>
      <c r="K14" s="1" t="s">
        <v>6078</v>
      </c>
      <c r="L14" s="1" t="s">
        <v>6081</v>
      </c>
      <c r="M14" s="1" t="s">
        <v>6081</v>
      </c>
      <c r="R14" t="s">
        <v>254</v>
      </c>
      <c r="S14" t="s">
        <v>255</v>
      </c>
      <c r="T14">
        <v>220</v>
      </c>
      <c r="U14" t="s">
        <v>256</v>
      </c>
      <c r="V14" t="s">
        <v>257</v>
      </c>
      <c r="W14" t="s">
        <v>96</v>
      </c>
      <c r="X14" t="s">
        <v>258</v>
      </c>
      <c r="Y14" t="s">
        <v>79</v>
      </c>
      <c r="Z14" t="s">
        <v>34</v>
      </c>
      <c r="AA14" t="s">
        <v>34</v>
      </c>
      <c r="AB14" t="s">
        <v>34</v>
      </c>
    </row>
    <row r="15" spans="1:28" x14ac:dyDescent="0.3">
      <c r="A15">
        <f t="shared" si="0"/>
        <v>14</v>
      </c>
      <c r="B15">
        <v>1642</v>
      </c>
      <c r="C15" t="s">
        <v>259</v>
      </c>
      <c r="D15">
        <v>4452</v>
      </c>
      <c r="E15" t="s">
        <v>260</v>
      </c>
      <c r="F15" t="s">
        <v>22</v>
      </c>
      <c r="G15" t="s">
        <v>227</v>
      </c>
      <c r="H15" t="s">
        <v>261</v>
      </c>
      <c r="I15" t="s">
        <v>262</v>
      </c>
      <c r="J15" t="s">
        <v>26</v>
      </c>
      <c r="K15" s="1" t="s">
        <v>6078</v>
      </c>
      <c r="L15" s="1" t="s">
        <v>6081</v>
      </c>
      <c r="M15" s="1" t="s">
        <v>6081</v>
      </c>
      <c r="R15" t="s">
        <v>263</v>
      </c>
      <c r="S15" t="s">
        <v>264</v>
      </c>
      <c r="T15">
        <v>220</v>
      </c>
      <c r="U15" t="s">
        <v>265</v>
      </c>
      <c r="V15" t="s">
        <v>266</v>
      </c>
      <c r="W15" t="s">
        <v>114</v>
      </c>
      <c r="X15" t="s">
        <v>168</v>
      </c>
      <c r="Y15" t="s">
        <v>33</v>
      </c>
      <c r="Z15" t="s">
        <v>34</v>
      </c>
      <c r="AA15" t="s">
        <v>34</v>
      </c>
      <c r="AB15" t="s">
        <v>34</v>
      </c>
    </row>
    <row r="16" spans="1:28" x14ac:dyDescent="0.3">
      <c r="A16">
        <f t="shared" si="0"/>
        <v>15</v>
      </c>
      <c r="B16">
        <v>1640</v>
      </c>
      <c r="C16" t="s">
        <v>267</v>
      </c>
      <c r="D16">
        <v>4448</v>
      </c>
      <c r="E16" t="s">
        <v>226</v>
      </c>
      <c r="F16" t="s">
        <v>22</v>
      </c>
      <c r="G16" t="s">
        <v>268</v>
      </c>
      <c r="H16" t="s">
        <v>269</v>
      </c>
      <c r="I16" t="s">
        <v>102</v>
      </c>
      <c r="J16" t="s">
        <v>26</v>
      </c>
      <c r="K16" s="1" t="s">
        <v>6078</v>
      </c>
      <c r="L16" s="1" t="s">
        <v>6081</v>
      </c>
      <c r="M16" s="1" t="s">
        <v>6081</v>
      </c>
      <c r="R16" t="s">
        <v>229</v>
      </c>
      <c r="S16" t="s">
        <v>270</v>
      </c>
      <c r="T16">
        <v>66</v>
      </c>
      <c r="U16" t="s">
        <v>137</v>
      </c>
      <c r="V16" t="s">
        <v>231</v>
      </c>
      <c r="W16" t="s">
        <v>77</v>
      </c>
      <c r="X16" t="s">
        <v>271</v>
      </c>
      <c r="Y16" t="s">
        <v>79</v>
      </c>
      <c r="Z16" t="s">
        <v>34</v>
      </c>
      <c r="AA16" t="s">
        <v>34</v>
      </c>
      <c r="AB16" t="s">
        <v>34</v>
      </c>
    </row>
    <row r="17" spans="1:28" x14ac:dyDescent="0.3">
      <c r="A17">
        <f t="shared" si="0"/>
        <v>16</v>
      </c>
      <c r="B17">
        <v>1639</v>
      </c>
      <c r="C17" t="s">
        <v>272</v>
      </c>
      <c r="D17">
        <v>4447</v>
      </c>
      <c r="E17" t="s">
        <v>226</v>
      </c>
      <c r="F17" t="s">
        <v>22</v>
      </c>
      <c r="G17" t="s">
        <v>268</v>
      </c>
      <c r="H17" t="s">
        <v>273</v>
      </c>
      <c r="I17" t="s">
        <v>102</v>
      </c>
      <c r="J17" t="s">
        <v>26</v>
      </c>
      <c r="K17" s="1" t="s">
        <v>6078</v>
      </c>
      <c r="L17" s="1" t="s">
        <v>6081</v>
      </c>
      <c r="M17" s="1" t="s">
        <v>6081</v>
      </c>
      <c r="R17" t="s">
        <v>229</v>
      </c>
      <c r="S17" t="s">
        <v>274</v>
      </c>
      <c r="T17">
        <v>66</v>
      </c>
      <c r="U17" t="s">
        <v>275</v>
      </c>
      <c r="V17" t="s">
        <v>276</v>
      </c>
      <c r="W17" t="s">
        <v>139</v>
      </c>
      <c r="X17" t="s">
        <v>277</v>
      </c>
      <c r="Y17" t="s">
        <v>79</v>
      </c>
      <c r="Z17" t="s">
        <v>34</v>
      </c>
      <c r="AA17" t="s">
        <v>34</v>
      </c>
      <c r="AB17" t="s">
        <v>34</v>
      </c>
    </row>
    <row r="18" spans="1:28" x14ac:dyDescent="0.3">
      <c r="A18">
        <f t="shared" si="0"/>
        <v>17</v>
      </c>
      <c r="B18">
        <v>1630</v>
      </c>
      <c r="C18" t="s">
        <v>318</v>
      </c>
      <c r="D18">
        <v>4439</v>
      </c>
      <c r="E18" t="s">
        <v>319</v>
      </c>
      <c r="F18" t="s">
        <v>22</v>
      </c>
      <c r="G18" t="s">
        <v>69</v>
      </c>
      <c r="H18" t="s">
        <v>320</v>
      </c>
      <c r="I18" t="s">
        <v>181</v>
      </c>
      <c r="J18" t="s">
        <v>26</v>
      </c>
      <c r="K18" s="1" t="s">
        <v>6081</v>
      </c>
      <c r="L18" s="1" t="s">
        <v>6078</v>
      </c>
      <c r="M18" s="1" t="s">
        <v>6081</v>
      </c>
      <c r="R18" t="s">
        <v>321</v>
      </c>
      <c r="S18" t="s">
        <v>322</v>
      </c>
      <c r="T18">
        <v>66</v>
      </c>
      <c r="U18" t="s">
        <v>55</v>
      </c>
      <c r="V18" t="s">
        <v>323</v>
      </c>
      <c r="W18" t="s">
        <v>324</v>
      </c>
      <c r="X18" t="s">
        <v>325</v>
      </c>
      <c r="Y18" t="s">
        <v>79</v>
      </c>
      <c r="Z18" t="s">
        <v>34</v>
      </c>
      <c r="AA18" t="s">
        <v>34</v>
      </c>
      <c r="AB18" t="s">
        <v>34</v>
      </c>
    </row>
    <row r="19" spans="1:28" x14ac:dyDescent="0.3">
      <c r="A19">
        <f t="shared" si="0"/>
        <v>18</v>
      </c>
      <c r="B19">
        <v>1629</v>
      </c>
      <c r="C19" t="s">
        <v>326</v>
      </c>
      <c r="D19">
        <v>4438</v>
      </c>
      <c r="E19" t="s">
        <v>260</v>
      </c>
      <c r="F19" t="s">
        <v>88</v>
      </c>
      <c r="G19" t="s">
        <v>69</v>
      </c>
      <c r="H19" t="s">
        <v>327</v>
      </c>
      <c r="I19" t="s">
        <v>102</v>
      </c>
      <c r="J19" t="s">
        <v>26</v>
      </c>
      <c r="K19" s="1" t="s">
        <v>6078</v>
      </c>
      <c r="L19" s="1" t="s">
        <v>6081</v>
      </c>
      <c r="M19" s="1" t="s">
        <v>6081</v>
      </c>
      <c r="R19" t="s">
        <v>328</v>
      </c>
      <c r="S19" t="s">
        <v>329</v>
      </c>
      <c r="T19">
        <v>110</v>
      </c>
      <c r="U19" t="s">
        <v>330</v>
      </c>
      <c r="V19" t="s">
        <v>331</v>
      </c>
      <c r="W19" t="s">
        <v>46</v>
      </c>
      <c r="X19" t="s">
        <v>47</v>
      </c>
      <c r="Y19" t="s">
        <v>98</v>
      </c>
      <c r="Z19" t="s">
        <v>34</v>
      </c>
      <c r="AA19" t="s">
        <v>34</v>
      </c>
      <c r="AB19" t="s">
        <v>34</v>
      </c>
    </row>
    <row r="20" spans="1:28" x14ac:dyDescent="0.3">
      <c r="A20">
        <f t="shared" si="0"/>
        <v>19</v>
      </c>
      <c r="B20">
        <v>1628</v>
      </c>
      <c r="C20" t="s">
        <v>332</v>
      </c>
      <c r="D20">
        <v>4437</v>
      </c>
      <c r="E20" t="s">
        <v>333</v>
      </c>
      <c r="F20" t="s">
        <v>22</v>
      </c>
      <c r="G20" t="s">
        <v>227</v>
      </c>
      <c r="H20" t="s">
        <v>334</v>
      </c>
      <c r="I20" t="s">
        <v>212</v>
      </c>
      <c r="J20" t="s">
        <v>26</v>
      </c>
      <c r="K20" s="1" t="s">
        <v>6078</v>
      </c>
      <c r="L20" s="1" t="s">
        <v>6081</v>
      </c>
      <c r="M20" s="1" t="s">
        <v>6081</v>
      </c>
      <c r="R20" t="s">
        <v>335</v>
      </c>
      <c r="S20" t="s">
        <v>336</v>
      </c>
      <c r="T20">
        <v>66</v>
      </c>
      <c r="U20" t="s">
        <v>137</v>
      </c>
      <c r="V20" t="s">
        <v>337</v>
      </c>
      <c r="W20" t="s">
        <v>65</v>
      </c>
      <c r="X20" t="s">
        <v>66</v>
      </c>
      <c r="Y20" t="s">
        <v>79</v>
      </c>
      <c r="Z20" t="s">
        <v>34</v>
      </c>
      <c r="AA20" t="s">
        <v>34</v>
      </c>
      <c r="AB20" t="s">
        <v>34</v>
      </c>
    </row>
    <row r="21" spans="1:28" x14ac:dyDescent="0.3">
      <c r="A21">
        <f t="shared" si="0"/>
        <v>20</v>
      </c>
      <c r="B21">
        <v>1627</v>
      </c>
      <c r="C21" t="s">
        <v>338</v>
      </c>
      <c r="D21">
        <v>4436</v>
      </c>
      <c r="E21" t="s">
        <v>339</v>
      </c>
      <c r="F21" t="s">
        <v>88</v>
      </c>
      <c r="G21" t="s">
        <v>243</v>
      </c>
      <c r="H21" t="s">
        <v>340</v>
      </c>
      <c r="I21" t="s">
        <v>341</v>
      </c>
      <c r="J21" t="s">
        <v>26</v>
      </c>
      <c r="K21" s="1" t="s">
        <v>6078</v>
      </c>
      <c r="L21" s="1" t="s">
        <v>6081</v>
      </c>
      <c r="M21" s="1" t="s">
        <v>6081</v>
      </c>
      <c r="R21" t="s">
        <v>125</v>
      </c>
      <c r="S21" t="s">
        <v>342</v>
      </c>
      <c r="T21">
        <v>220</v>
      </c>
      <c r="U21" t="s">
        <v>343</v>
      </c>
      <c r="V21" t="s">
        <v>343</v>
      </c>
      <c r="W21" t="s">
        <v>114</v>
      </c>
      <c r="X21" t="s">
        <v>344</v>
      </c>
      <c r="Y21" t="s">
        <v>98</v>
      </c>
      <c r="Z21" t="s">
        <v>34</v>
      </c>
      <c r="AA21" t="s">
        <v>34</v>
      </c>
      <c r="AB21" t="s">
        <v>34</v>
      </c>
    </row>
    <row r="22" spans="1:28" x14ac:dyDescent="0.3">
      <c r="A22">
        <f t="shared" si="0"/>
        <v>21</v>
      </c>
      <c r="B22">
        <v>1625</v>
      </c>
      <c r="C22" t="s">
        <v>353</v>
      </c>
      <c r="D22">
        <v>4434</v>
      </c>
      <c r="E22" t="s">
        <v>49</v>
      </c>
      <c r="F22" t="s">
        <v>88</v>
      </c>
      <c r="G22" t="s">
        <v>243</v>
      </c>
      <c r="H22" t="s">
        <v>354</v>
      </c>
      <c r="I22" t="s">
        <v>355</v>
      </c>
      <c r="J22" t="s">
        <v>26</v>
      </c>
      <c r="K22" s="1" t="s">
        <v>6078</v>
      </c>
      <c r="L22" s="1" t="s">
        <v>6081</v>
      </c>
      <c r="M22" s="1" t="s">
        <v>6081</v>
      </c>
      <c r="R22" t="s">
        <v>356</v>
      </c>
      <c r="S22" t="s">
        <v>357</v>
      </c>
      <c r="T22">
        <v>220</v>
      </c>
      <c r="U22" t="s">
        <v>275</v>
      </c>
      <c r="V22" t="s">
        <v>128</v>
      </c>
      <c r="W22" t="s">
        <v>31</v>
      </c>
      <c r="X22" t="s">
        <v>32</v>
      </c>
      <c r="Y22" t="s">
        <v>98</v>
      </c>
      <c r="Z22" t="s">
        <v>34</v>
      </c>
      <c r="AA22" t="s">
        <v>34</v>
      </c>
      <c r="AB22" t="s">
        <v>34</v>
      </c>
    </row>
    <row r="23" spans="1:28" x14ac:dyDescent="0.3">
      <c r="A23">
        <f t="shared" si="0"/>
        <v>22</v>
      </c>
      <c r="B23">
        <v>1624</v>
      </c>
      <c r="C23" t="s">
        <v>358</v>
      </c>
      <c r="D23">
        <v>4416</v>
      </c>
      <c r="E23" t="s">
        <v>260</v>
      </c>
      <c r="F23" t="s">
        <v>88</v>
      </c>
      <c r="G23" t="s">
        <v>243</v>
      </c>
      <c r="H23" t="s">
        <v>359</v>
      </c>
      <c r="I23" t="s">
        <v>360</v>
      </c>
      <c r="J23" t="s">
        <v>26</v>
      </c>
      <c r="K23" s="1" t="s">
        <v>6078</v>
      </c>
      <c r="L23" s="1" t="s">
        <v>6081</v>
      </c>
      <c r="M23" s="1" t="s">
        <v>6081</v>
      </c>
      <c r="R23" t="s">
        <v>361</v>
      </c>
      <c r="S23" t="s">
        <v>362</v>
      </c>
      <c r="T23">
        <v>110</v>
      </c>
      <c r="U23" t="s">
        <v>330</v>
      </c>
      <c r="V23" t="s">
        <v>363</v>
      </c>
      <c r="W23" t="s">
        <v>46</v>
      </c>
      <c r="X23" t="s">
        <v>47</v>
      </c>
      <c r="Y23" t="s">
        <v>98</v>
      </c>
      <c r="Z23" t="s">
        <v>34</v>
      </c>
      <c r="AA23" t="s">
        <v>34</v>
      </c>
      <c r="AB23" t="s">
        <v>34</v>
      </c>
    </row>
    <row r="24" spans="1:28" x14ac:dyDescent="0.3">
      <c r="A24">
        <f t="shared" si="0"/>
        <v>23</v>
      </c>
      <c r="B24">
        <v>1623</v>
      </c>
      <c r="C24" t="s">
        <v>364</v>
      </c>
      <c r="D24">
        <v>4415</v>
      </c>
      <c r="E24" t="s">
        <v>365</v>
      </c>
      <c r="F24" t="s">
        <v>22</v>
      </c>
      <c r="G24" t="s">
        <v>196</v>
      </c>
      <c r="H24" t="s">
        <v>366</v>
      </c>
      <c r="I24" t="s">
        <v>367</v>
      </c>
      <c r="J24" t="s">
        <v>26</v>
      </c>
      <c r="K24" s="1" t="s">
        <v>6078</v>
      </c>
      <c r="L24" s="1" t="s">
        <v>6081</v>
      </c>
      <c r="M24" s="1" t="s">
        <v>6081</v>
      </c>
      <c r="R24" t="s">
        <v>254</v>
      </c>
      <c r="S24" t="s">
        <v>368</v>
      </c>
      <c r="T24">
        <v>220</v>
      </c>
      <c r="U24" t="s">
        <v>369</v>
      </c>
      <c r="V24" t="s">
        <v>370</v>
      </c>
      <c r="W24" t="s">
        <v>31</v>
      </c>
      <c r="X24" t="s">
        <v>32</v>
      </c>
      <c r="Y24" t="s">
        <v>33</v>
      </c>
      <c r="Z24" t="s">
        <v>34</v>
      </c>
      <c r="AA24" t="s">
        <v>34</v>
      </c>
      <c r="AB24" t="s">
        <v>34</v>
      </c>
    </row>
    <row r="25" spans="1:28" x14ac:dyDescent="0.3">
      <c r="A25">
        <f t="shared" si="0"/>
        <v>24</v>
      </c>
      <c r="B25">
        <v>1622</v>
      </c>
      <c r="C25" t="s">
        <v>371</v>
      </c>
      <c r="D25">
        <v>4414</v>
      </c>
      <c r="E25" t="s">
        <v>260</v>
      </c>
      <c r="F25" t="s">
        <v>88</v>
      </c>
      <c r="G25" t="s">
        <v>243</v>
      </c>
      <c r="H25" t="s">
        <v>372</v>
      </c>
      <c r="I25" t="s">
        <v>373</v>
      </c>
      <c r="J25" t="s">
        <v>26</v>
      </c>
      <c r="K25" s="1" t="s">
        <v>6078</v>
      </c>
      <c r="L25" s="1" t="s">
        <v>6081</v>
      </c>
      <c r="M25" s="1" t="s">
        <v>6081</v>
      </c>
      <c r="R25" t="s">
        <v>263</v>
      </c>
      <c r="S25" t="s">
        <v>374</v>
      </c>
      <c r="T25">
        <v>110</v>
      </c>
      <c r="U25" t="s">
        <v>375</v>
      </c>
      <c r="V25" t="s">
        <v>363</v>
      </c>
      <c r="W25" t="s">
        <v>46</v>
      </c>
      <c r="X25" t="s">
        <v>47</v>
      </c>
      <c r="Y25" t="s">
        <v>98</v>
      </c>
      <c r="Z25" t="s">
        <v>34</v>
      </c>
      <c r="AA25" t="s">
        <v>34</v>
      </c>
      <c r="AB25" t="s">
        <v>34</v>
      </c>
    </row>
    <row r="26" spans="1:28" x14ac:dyDescent="0.3">
      <c r="A26">
        <f t="shared" si="0"/>
        <v>25</v>
      </c>
      <c r="B26">
        <v>1615</v>
      </c>
      <c r="C26" t="s">
        <v>408</v>
      </c>
      <c r="D26">
        <v>4390</v>
      </c>
      <c r="E26" t="s">
        <v>393</v>
      </c>
      <c r="F26" t="s">
        <v>161</v>
      </c>
      <c r="G26" t="s">
        <v>409</v>
      </c>
      <c r="H26" t="s">
        <v>410</v>
      </c>
      <c r="I26" t="s">
        <v>411</v>
      </c>
      <c r="J26" t="s">
        <v>26</v>
      </c>
      <c r="K26" s="1" t="s">
        <v>6081</v>
      </c>
      <c r="L26" s="1" t="s">
        <v>6078</v>
      </c>
      <c r="M26" s="1" t="s">
        <v>6081</v>
      </c>
      <c r="R26" t="s">
        <v>412</v>
      </c>
      <c r="S26" t="s">
        <v>413</v>
      </c>
      <c r="T26">
        <v>33</v>
      </c>
      <c r="U26" t="s">
        <v>414</v>
      </c>
      <c r="V26" t="s">
        <v>407</v>
      </c>
      <c r="W26" t="s">
        <v>46</v>
      </c>
      <c r="X26" t="s">
        <v>397</v>
      </c>
      <c r="Y26" t="s">
        <v>98</v>
      </c>
      <c r="Z26" t="s">
        <v>34</v>
      </c>
      <c r="AA26" t="s">
        <v>34</v>
      </c>
      <c r="AB26" t="s">
        <v>34</v>
      </c>
    </row>
    <row r="27" spans="1:28" x14ac:dyDescent="0.3">
      <c r="A27">
        <f t="shared" si="0"/>
        <v>26</v>
      </c>
      <c r="B27">
        <v>1612</v>
      </c>
      <c r="C27" t="s">
        <v>415</v>
      </c>
      <c r="D27">
        <v>4394</v>
      </c>
      <c r="E27" t="s">
        <v>416</v>
      </c>
      <c r="F27" t="s">
        <v>22</v>
      </c>
      <c r="G27" t="s">
        <v>227</v>
      </c>
      <c r="H27" t="s">
        <v>417</v>
      </c>
      <c r="I27" t="s">
        <v>387</v>
      </c>
      <c r="J27" t="s">
        <v>26</v>
      </c>
      <c r="K27" s="1" t="s">
        <v>6081</v>
      </c>
      <c r="L27" s="1" t="s">
        <v>6078</v>
      </c>
      <c r="M27" s="1" t="s">
        <v>6081</v>
      </c>
      <c r="R27" t="s">
        <v>418</v>
      </c>
      <c r="S27" t="s">
        <v>419</v>
      </c>
      <c r="T27">
        <v>220</v>
      </c>
      <c r="U27" t="s">
        <v>420</v>
      </c>
      <c r="V27" t="s">
        <v>148</v>
      </c>
      <c r="W27" t="s">
        <v>46</v>
      </c>
      <c r="X27" t="s">
        <v>421</v>
      </c>
      <c r="Y27" t="s">
        <v>33</v>
      </c>
      <c r="Z27" t="s">
        <v>34</v>
      </c>
      <c r="AA27" t="s">
        <v>34</v>
      </c>
      <c r="AB27" t="s">
        <v>34</v>
      </c>
    </row>
    <row r="28" spans="1:28" x14ac:dyDescent="0.3">
      <c r="A28">
        <f t="shared" si="0"/>
        <v>27</v>
      </c>
      <c r="B28">
        <v>1609</v>
      </c>
      <c r="C28" t="s">
        <v>437</v>
      </c>
      <c r="D28">
        <v>4391</v>
      </c>
      <c r="E28" t="s">
        <v>438</v>
      </c>
      <c r="F28" t="s">
        <v>22</v>
      </c>
      <c r="G28" t="s">
        <v>227</v>
      </c>
      <c r="H28" t="s">
        <v>439</v>
      </c>
      <c r="I28" t="s">
        <v>387</v>
      </c>
      <c r="J28" t="s">
        <v>26</v>
      </c>
      <c r="K28" s="1" t="s">
        <v>6081</v>
      </c>
      <c r="L28" s="1" t="s">
        <v>6078</v>
      </c>
      <c r="M28" s="1" t="s">
        <v>6081</v>
      </c>
      <c r="R28" t="s">
        <v>38</v>
      </c>
      <c r="S28" t="s">
        <v>440</v>
      </c>
      <c r="T28">
        <v>110</v>
      </c>
      <c r="U28" t="s">
        <v>137</v>
      </c>
      <c r="V28" t="s">
        <v>441</v>
      </c>
      <c r="W28" t="s">
        <v>139</v>
      </c>
      <c r="X28" t="s">
        <v>442</v>
      </c>
      <c r="Y28" t="s">
        <v>79</v>
      </c>
      <c r="Z28" t="s">
        <v>34</v>
      </c>
      <c r="AA28" t="s">
        <v>34</v>
      </c>
      <c r="AB28" t="s">
        <v>34</v>
      </c>
    </row>
    <row r="29" spans="1:28" x14ac:dyDescent="0.3">
      <c r="A29">
        <f t="shared" si="0"/>
        <v>28</v>
      </c>
      <c r="B29">
        <v>1608</v>
      </c>
      <c r="C29" t="s">
        <v>443</v>
      </c>
      <c r="D29">
        <v>4389</v>
      </c>
      <c r="E29" t="s">
        <v>444</v>
      </c>
      <c r="F29" t="s">
        <v>22</v>
      </c>
      <c r="G29" t="s">
        <v>227</v>
      </c>
      <c r="H29" t="s">
        <v>445</v>
      </c>
      <c r="I29" t="s">
        <v>446</v>
      </c>
      <c r="J29" t="s">
        <v>26</v>
      </c>
      <c r="K29" s="1" t="s">
        <v>6081</v>
      </c>
      <c r="L29" s="1" t="s">
        <v>6078</v>
      </c>
      <c r="M29" s="1" t="s">
        <v>6081</v>
      </c>
      <c r="R29" t="s">
        <v>125</v>
      </c>
      <c r="S29" t="s">
        <v>447</v>
      </c>
      <c r="T29">
        <v>500</v>
      </c>
      <c r="U29" t="s">
        <v>448</v>
      </c>
      <c r="V29" t="s">
        <v>449</v>
      </c>
      <c r="W29" t="s">
        <v>324</v>
      </c>
      <c r="X29" t="s">
        <v>450</v>
      </c>
      <c r="Y29" t="s">
        <v>33</v>
      </c>
      <c r="Z29" t="s">
        <v>34</v>
      </c>
      <c r="AA29" t="s">
        <v>34</v>
      </c>
      <c r="AB29" t="s">
        <v>34</v>
      </c>
    </row>
    <row r="30" spans="1:28" x14ac:dyDescent="0.3">
      <c r="A30">
        <f t="shared" si="0"/>
        <v>29</v>
      </c>
      <c r="B30">
        <v>1607</v>
      </c>
      <c r="C30" t="s">
        <v>451</v>
      </c>
      <c r="D30">
        <v>4388</v>
      </c>
      <c r="E30" t="s">
        <v>432</v>
      </c>
      <c r="F30" t="s">
        <v>161</v>
      </c>
      <c r="G30" t="s">
        <v>210</v>
      </c>
      <c r="H30" t="s">
        <v>452</v>
      </c>
      <c r="I30" t="s">
        <v>253</v>
      </c>
      <c r="J30" t="s">
        <v>26</v>
      </c>
      <c r="K30" s="1" t="s">
        <v>6078</v>
      </c>
      <c r="L30" s="1" t="s">
        <v>6081</v>
      </c>
      <c r="M30" s="1" t="s">
        <v>6081</v>
      </c>
      <c r="R30" t="s">
        <v>335</v>
      </c>
      <c r="S30" t="s">
        <v>453</v>
      </c>
      <c r="T30">
        <v>33</v>
      </c>
      <c r="U30" t="s">
        <v>454</v>
      </c>
      <c r="V30" t="s">
        <v>454</v>
      </c>
      <c r="W30" t="s">
        <v>114</v>
      </c>
      <c r="X30" t="s">
        <v>455</v>
      </c>
      <c r="Y30" t="s">
        <v>98</v>
      </c>
      <c r="Z30" t="s">
        <v>34</v>
      </c>
      <c r="AA30" t="s">
        <v>34</v>
      </c>
      <c r="AB30" t="s">
        <v>34</v>
      </c>
    </row>
    <row r="31" spans="1:28" x14ac:dyDescent="0.3">
      <c r="A31">
        <f t="shared" si="0"/>
        <v>30</v>
      </c>
      <c r="B31">
        <v>1600</v>
      </c>
      <c r="C31" t="s">
        <v>484</v>
      </c>
      <c r="D31">
        <v>4384</v>
      </c>
      <c r="E31" t="s">
        <v>485</v>
      </c>
      <c r="F31" t="s">
        <v>22</v>
      </c>
      <c r="G31" t="s">
        <v>227</v>
      </c>
      <c r="H31" t="s">
        <v>486</v>
      </c>
      <c r="I31" t="s">
        <v>487</v>
      </c>
      <c r="J31" t="s">
        <v>26</v>
      </c>
      <c r="K31" s="1" t="s">
        <v>6078</v>
      </c>
      <c r="L31" s="1" t="s">
        <v>6081</v>
      </c>
      <c r="M31" s="1" t="s">
        <v>6081</v>
      </c>
      <c r="R31" t="s">
        <v>254</v>
      </c>
      <c r="S31" t="s">
        <v>488</v>
      </c>
      <c r="T31">
        <v>220</v>
      </c>
      <c r="U31" t="s">
        <v>489</v>
      </c>
      <c r="V31" t="s">
        <v>490</v>
      </c>
      <c r="W31" t="s">
        <v>57</v>
      </c>
      <c r="X31" t="s">
        <v>491</v>
      </c>
      <c r="Y31" t="s">
        <v>33</v>
      </c>
      <c r="Z31" t="s">
        <v>34</v>
      </c>
      <c r="AA31" t="s">
        <v>34</v>
      </c>
      <c r="AB31" t="s">
        <v>34</v>
      </c>
    </row>
    <row r="32" spans="1:28" x14ac:dyDescent="0.3">
      <c r="A32">
        <f t="shared" si="0"/>
        <v>31</v>
      </c>
      <c r="B32">
        <v>1599</v>
      </c>
      <c r="C32" t="s">
        <v>492</v>
      </c>
      <c r="D32">
        <v>4378</v>
      </c>
      <c r="E32" t="s">
        <v>485</v>
      </c>
      <c r="F32" t="s">
        <v>22</v>
      </c>
      <c r="G32" t="s">
        <v>196</v>
      </c>
      <c r="H32" t="s">
        <v>493</v>
      </c>
      <c r="I32" t="s">
        <v>487</v>
      </c>
      <c r="J32" t="s">
        <v>26</v>
      </c>
      <c r="K32" s="1" t="s">
        <v>6078</v>
      </c>
      <c r="L32" s="1" t="s">
        <v>6081</v>
      </c>
      <c r="M32" s="1" t="s">
        <v>6081</v>
      </c>
      <c r="R32" t="s">
        <v>254</v>
      </c>
      <c r="S32" t="s">
        <v>494</v>
      </c>
      <c r="T32">
        <v>220</v>
      </c>
      <c r="U32" t="s">
        <v>495</v>
      </c>
      <c r="V32" t="s">
        <v>45</v>
      </c>
      <c r="W32" t="s">
        <v>57</v>
      </c>
      <c r="X32" t="s">
        <v>496</v>
      </c>
      <c r="Y32" t="s">
        <v>79</v>
      </c>
      <c r="Z32" t="s">
        <v>34</v>
      </c>
      <c r="AA32" t="s">
        <v>34</v>
      </c>
      <c r="AB32" t="s">
        <v>34</v>
      </c>
    </row>
    <row r="33" spans="1:28" x14ac:dyDescent="0.3">
      <c r="A33">
        <f t="shared" si="0"/>
        <v>32</v>
      </c>
      <c r="B33">
        <v>1598</v>
      </c>
      <c r="C33" t="s">
        <v>497</v>
      </c>
      <c r="D33">
        <v>4381</v>
      </c>
      <c r="E33" t="s">
        <v>485</v>
      </c>
      <c r="F33" t="s">
        <v>22</v>
      </c>
      <c r="G33" t="s">
        <v>196</v>
      </c>
      <c r="H33" t="s">
        <v>498</v>
      </c>
      <c r="I33" t="s">
        <v>487</v>
      </c>
      <c r="J33" t="s">
        <v>26</v>
      </c>
      <c r="K33" s="1" t="s">
        <v>6078</v>
      </c>
      <c r="L33" s="1" t="s">
        <v>6081</v>
      </c>
      <c r="M33" s="1" t="s">
        <v>6081</v>
      </c>
      <c r="R33" t="s">
        <v>254</v>
      </c>
      <c r="S33" t="s">
        <v>499</v>
      </c>
      <c r="T33">
        <v>220</v>
      </c>
      <c r="U33" t="s">
        <v>500</v>
      </c>
      <c r="V33" t="s">
        <v>501</v>
      </c>
      <c r="W33" t="s">
        <v>96</v>
      </c>
      <c r="X33" t="s">
        <v>391</v>
      </c>
      <c r="Y33" t="s">
        <v>33</v>
      </c>
      <c r="Z33" t="s">
        <v>34</v>
      </c>
      <c r="AA33" t="s">
        <v>34</v>
      </c>
      <c r="AB33" t="s">
        <v>34</v>
      </c>
    </row>
    <row r="34" spans="1:28" x14ac:dyDescent="0.3">
      <c r="A34">
        <f t="shared" si="0"/>
        <v>33</v>
      </c>
      <c r="B34">
        <v>1597</v>
      </c>
      <c r="C34" t="s">
        <v>502</v>
      </c>
      <c r="D34">
        <v>4382</v>
      </c>
      <c r="E34" t="s">
        <v>485</v>
      </c>
      <c r="F34" t="s">
        <v>22</v>
      </c>
      <c r="G34" t="s">
        <v>227</v>
      </c>
      <c r="H34" t="s">
        <v>503</v>
      </c>
      <c r="I34" t="s">
        <v>253</v>
      </c>
      <c r="J34" t="s">
        <v>26</v>
      </c>
      <c r="K34" s="1" t="s">
        <v>6081</v>
      </c>
      <c r="L34" s="1" t="s">
        <v>6078</v>
      </c>
      <c r="M34" s="1" t="s">
        <v>6081</v>
      </c>
      <c r="R34" t="s">
        <v>254</v>
      </c>
      <c r="S34" t="s">
        <v>504</v>
      </c>
      <c r="T34">
        <v>220</v>
      </c>
      <c r="U34" t="s">
        <v>505</v>
      </c>
      <c r="V34" t="s">
        <v>506</v>
      </c>
      <c r="W34" t="s">
        <v>46</v>
      </c>
      <c r="X34" t="s">
        <v>241</v>
      </c>
      <c r="Y34" t="s">
        <v>33</v>
      </c>
      <c r="Z34" t="s">
        <v>34</v>
      </c>
      <c r="AA34" t="s">
        <v>34</v>
      </c>
      <c r="AB34" t="s">
        <v>34</v>
      </c>
    </row>
    <row r="35" spans="1:28" x14ac:dyDescent="0.3">
      <c r="A35">
        <f t="shared" si="0"/>
        <v>34</v>
      </c>
      <c r="B35">
        <v>1596</v>
      </c>
      <c r="C35" t="s">
        <v>507</v>
      </c>
      <c r="D35">
        <v>4396</v>
      </c>
      <c r="E35" t="s">
        <v>260</v>
      </c>
      <c r="F35" t="s">
        <v>22</v>
      </c>
      <c r="G35" t="s">
        <v>196</v>
      </c>
      <c r="H35" t="s">
        <v>508</v>
      </c>
      <c r="I35" t="s">
        <v>51</v>
      </c>
      <c r="J35" t="s">
        <v>26</v>
      </c>
      <c r="K35" s="1" t="s">
        <v>6078</v>
      </c>
      <c r="L35" s="1" t="s">
        <v>6081</v>
      </c>
      <c r="M35" s="1" t="s">
        <v>6081</v>
      </c>
      <c r="R35" t="s">
        <v>263</v>
      </c>
      <c r="S35" t="s">
        <v>368</v>
      </c>
      <c r="T35">
        <v>220</v>
      </c>
      <c r="U35" t="s">
        <v>29</v>
      </c>
      <c r="V35" t="s">
        <v>370</v>
      </c>
      <c r="W35" t="s">
        <v>31</v>
      </c>
      <c r="X35" t="s">
        <v>32</v>
      </c>
      <c r="Y35" t="s">
        <v>33</v>
      </c>
      <c r="Z35" t="s">
        <v>34</v>
      </c>
      <c r="AA35" t="s">
        <v>34</v>
      </c>
      <c r="AB35" t="s">
        <v>34</v>
      </c>
    </row>
    <row r="36" spans="1:28" x14ac:dyDescent="0.3">
      <c r="A36">
        <f t="shared" si="0"/>
        <v>35</v>
      </c>
      <c r="B36">
        <v>1592</v>
      </c>
      <c r="C36" t="s">
        <v>523</v>
      </c>
      <c r="D36">
        <v>4377</v>
      </c>
      <c r="E36" t="s">
        <v>423</v>
      </c>
      <c r="F36" t="s">
        <v>22</v>
      </c>
      <c r="G36" t="s">
        <v>196</v>
      </c>
      <c r="H36" t="s">
        <v>517</v>
      </c>
      <c r="I36" t="s">
        <v>524</v>
      </c>
      <c r="J36" t="s">
        <v>26</v>
      </c>
      <c r="K36" s="1" t="s">
        <v>6081</v>
      </c>
      <c r="L36" s="1" t="s">
        <v>6078</v>
      </c>
      <c r="M36" s="1" t="s">
        <v>6081</v>
      </c>
      <c r="N36">
        <v>45</v>
      </c>
      <c r="O36">
        <v>136</v>
      </c>
      <c r="Q36" s="3">
        <f>O36/N36</f>
        <v>3.0222222222222221</v>
      </c>
      <c r="R36" t="s">
        <v>426</v>
      </c>
      <c r="S36" t="s">
        <v>368</v>
      </c>
      <c r="T36">
        <v>220</v>
      </c>
      <c r="U36" t="s">
        <v>167</v>
      </c>
      <c r="V36" t="s">
        <v>167</v>
      </c>
      <c r="W36" t="s">
        <v>31</v>
      </c>
      <c r="X36" t="s">
        <v>32</v>
      </c>
      <c r="Y36" t="s">
        <v>33</v>
      </c>
      <c r="Z36" t="s">
        <v>34</v>
      </c>
      <c r="AA36" t="s">
        <v>34</v>
      </c>
      <c r="AB36" t="s">
        <v>34</v>
      </c>
    </row>
    <row r="37" spans="1:28" x14ac:dyDescent="0.3">
      <c r="A37">
        <f t="shared" si="0"/>
        <v>36</v>
      </c>
      <c r="B37">
        <v>1591</v>
      </c>
      <c r="C37" t="s">
        <v>525</v>
      </c>
      <c r="D37">
        <v>4397</v>
      </c>
      <c r="E37" t="s">
        <v>526</v>
      </c>
      <c r="F37" t="s">
        <v>22</v>
      </c>
      <c r="G37" t="s">
        <v>196</v>
      </c>
      <c r="H37" t="s">
        <v>527</v>
      </c>
      <c r="I37" t="s">
        <v>262</v>
      </c>
      <c r="J37" t="s">
        <v>26</v>
      </c>
      <c r="K37" s="1" t="s">
        <v>6081</v>
      </c>
      <c r="L37" s="1" t="s">
        <v>6078</v>
      </c>
      <c r="M37" s="1" t="s">
        <v>6081</v>
      </c>
      <c r="R37" t="s">
        <v>459</v>
      </c>
      <c r="S37" t="s">
        <v>368</v>
      </c>
      <c r="T37">
        <v>220</v>
      </c>
      <c r="U37" t="s">
        <v>55</v>
      </c>
      <c r="V37" t="s">
        <v>528</v>
      </c>
      <c r="W37" t="s">
        <v>31</v>
      </c>
      <c r="X37" t="s">
        <v>32</v>
      </c>
      <c r="Y37" t="s">
        <v>33</v>
      </c>
      <c r="Z37" t="s">
        <v>34</v>
      </c>
      <c r="AA37" t="s">
        <v>34</v>
      </c>
      <c r="AB37" t="s">
        <v>34</v>
      </c>
    </row>
    <row r="38" spans="1:28" x14ac:dyDescent="0.3">
      <c r="A38">
        <f t="shared" si="0"/>
        <v>37</v>
      </c>
      <c r="B38">
        <v>1590</v>
      </c>
      <c r="C38" t="s">
        <v>529</v>
      </c>
      <c r="D38">
        <v>4374</v>
      </c>
      <c r="E38" t="s">
        <v>530</v>
      </c>
      <c r="F38" t="s">
        <v>22</v>
      </c>
      <c r="G38" t="s">
        <v>227</v>
      </c>
      <c r="H38" t="s">
        <v>527</v>
      </c>
      <c r="I38" t="s">
        <v>111</v>
      </c>
      <c r="J38" t="s">
        <v>26</v>
      </c>
      <c r="K38" s="1" t="s">
        <v>6081</v>
      </c>
      <c r="L38" s="1" t="s">
        <v>6078</v>
      </c>
      <c r="M38" s="1" t="s">
        <v>6081</v>
      </c>
      <c r="R38" t="s">
        <v>531</v>
      </c>
      <c r="S38" t="s">
        <v>532</v>
      </c>
      <c r="T38">
        <v>66</v>
      </c>
      <c r="U38" t="s">
        <v>137</v>
      </c>
      <c r="V38" t="s">
        <v>337</v>
      </c>
      <c r="W38" t="s">
        <v>232</v>
      </c>
      <c r="X38" t="s">
        <v>533</v>
      </c>
      <c r="Y38" t="s">
        <v>79</v>
      </c>
      <c r="Z38" t="s">
        <v>34</v>
      </c>
      <c r="AA38" t="s">
        <v>34</v>
      </c>
      <c r="AB38" t="s">
        <v>34</v>
      </c>
    </row>
    <row r="39" spans="1:28" x14ac:dyDescent="0.3">
      <c r="A39">
        <f t="shared" si="0"/>
        <v>38</v>
      </c>
      <c r="B39">
        <v>1584</v>
      </c>
      <c r="C39" t="s">
        <v>556</v>
      </c>
      <c r="D39">
        <v>4366</v>
      </c>
      <c r="E39" t="s">
        <v>557</v>
      </c>
      <c r="F39" t="s">
        <v>88</v>
      </c>
      <c r="G39" t="s">
        <v>243</v>
      </c>
      <c r="H39" t="s">
        <v>558</v>
      </c>
      <c r="I39" t="s">
        <v>559</v>
      </c>
      <c r="J39" t="s">
        <v>26</v>
      </c>
      <c r="K39" s="1" t="s">
        <v>6081</v>
      </c>
      <c r="L39" s="1" t="s">
        <v>6078</v>
      </c>
      <c r="M39" s="1" t="s">
        <v>6081</v>
      </c>
      <c r="R39" t="s">
        <v>263</v>
      </c>
      <c r="S39" t="s">
        <v>560</v>
      </c>
      <c r="T39">
        <v>220</v>
      </c>
      <c r="U39" t="s">
        <v>137</v>
      </c>
      <c r="V39" t="s">
        <v>167</v>
      </c>
      <c r="W39" t="s">
        <v>46</v>
      </c>
      <c r="X39" t="s">
        <v>120</v>
      </c>
      <c r="Y39" t="s">
        <v>98</v>
      </c>
      <c r="Z39" t="s">
        <v>34</v>
      </c>
      <c r="AA39" t="s">
        <v>34</v>
      </c>
      <c r="AB39" t="s">
        <v>34</v>
      </c>
    </row>
    <row r="40" spans="1:28" x14ac:dyDescent="0.3">
      <c r="A40">
        <f t="shared" si="0"/>
        <v>39</v>
      </c>
      <c r="B40">
        <v>1583</v>
      </c>
      <c r="C40" t="s">
        <v>561</v>
      </c>
      <c r="D40">
        <v>4365</v>
      </c>
      <c r="E40" t="s">
        <v>562</v>
      </c>
      <c r="F40" t="s">
        <v>88</v>
      </c>
      <c r="G40" t="s">
        <v>243</v>
      </c>
      <c r="H40" t="s">
        <v>563</v>
      </c>
      <c r="I40" t="s">
        <v>461</v>
      </c>
      <c r="J40" t="s">
        <v>26</v>
      </c>
      <c r="K40" s="1" t="s">
        <v>6081</v>
      </c>
      <c r="L40" s="1" t="s">
        <v>6078</v>
      </c>
      <c r="M40" s="1" t="s">
        <v>6081</v>
      </c>
      <c r="R40" t="s">
        <v>328</v>
      </c>
      <c r="S40" t="s">
        <v>564</v>
      </c>
      <c r="T40">
        <v>110</v>
      </c>
      <c r="U40" t="s">
        <v>565</v>
      </c>
      <c r="V40" t="s">
        <v>566</v>
      </c>
      <c r="W40" t="s">
        <v>46</v>
      </c>
      <c r="X40" t="s">
        <v>567</v>
      </c>
      <c r="Y40" t="s">
        <v>98</v>
      </c>
      <c r="Z40" t="s">
        <v>34</v>
      </c>
      <c r="AA40" t="s">
        <v>34</v>
      </c>
      <c r="AB40" t="s">
        <v>34</v>
      </c>
    </row>
    <row r="41" spans="1:28" x14ac:dyDescent="0.3">
      <c r="A41">
        <f t="shared" si="0"/>
        <v>40</v>
      </c>
      <c r="B41">
        <v>1582</v>
      </c>
      <c r="C41" t="s">
        <v>568</v>
      </c>
      <c r="D41">
        <v>4364</v>
      </c>
      <c r="E41" t="s">
        <v>569</v>
      </c>
      <c r="F41" t="s">
        <v>161</v>
      </c>
      <c r="G41" t="s">
        <v>409</v>
      </c>
      <c r="H41" t="s">
        <v>570</v>
      </c>
      <c r="I41" t="s">
        <v>571</v>
      </c>
      <c r="J41" t="s">
        <v>26</v>
      </c>
      <c r="K41" s="1" t="s">
        <v>6078</v>
      </c>
      <c r="L41" s="1" t="s">
        <v>6081</v>
      </c>
      <c r="M41" s="1" t="s">
        <v>6081</v>
      </c>
      <c r="R41" t="s">
        <v>572</v>
      </c>
      <c r="S41" t="s">
        <v>573</v>
      </c>
      <c r="T41">
        <v>23</v>
      </c>
      <c r="U41" t="s">
        <v>574</v>
      </c>
      <c r="V41" t="s">
        <v>575</v>
      </c>
      <c r="W41" t="s">
        <v>114</v>
      </c>
      <c r="X41" t="s">
        <v>168</v>
      </c>
      <c r="Y41" t="s">
        <v>98</v>
      </c>
      <c r="Z41" t="s">
        <v>34</v>
      </c>
      <c r="AA41" t="s">
        <v>34</v>
      </c>
      <c r="AB41" t="s">
        <v>34</v>
      </c>
    </row>
    <row r="42" spans="1:28" x14ac:dyDescent="0.3">
      <c r="A42">
        <f t="shared" si="0"/>
        <v>41</v>
      </c>
      <c r="B42">
        <v>1577</v>
      </c>
      <c r="C42" t="s">
        <v>591</v>
      </c>
      <c r="D42">
        <v>4360</v>
      </c>
      <c r="E42" t="s">
        <v>592</v>
      </c>
      <c r="F42" t="s">
        <v>22</v>
      </c>
      <c r="G42" t="s">
        <v>227</v>
      </c>
      <c r="H42" t="s">
        <v>593</v>
      </c>
      <c r="I42" t="s">
        <v>477</v>
      </c>
      <c r="J42" t="s">
        <v>26</v>
      </c>
      <c r="K42" s="1" t="s">
        <v>6081</v>
      </c>
      <c r="L42" s="1" t="s">
        <v>6078</v>
      </c>
      <c r="M42" s="1" t="s">
        <v>6081</v>
      </c>
      <c r="R42" t="s">
        <v>531</v>
      </c>
      <c r="S42" t="s">
        <v>255</v>
      </c>
      <c r="T42">
        <v>220</v>
      </c>
      <c r="U42" t="s">
        <v>256</v>
      </c>
      <c r="V42" t="s">
        <v>594</v>
      </c>
      <c r="W42" t="s">
        <v>96</v>
      </c>
      <c r="X42" t="s">
        <v>258</v>
      </c>
      <c r="Y42" t="s">
        <v>79</v>
      </c>
      <c r="Z42" t="s">
        <v>34</v>
      </c>
      <c r="AA42" t="s">
        <v>34</v>
      </c>
      <c r="AB42" t="s">
        <v>34</v>
      </c>
    </row>
    <row r="43" spans="1:28" x14ac:dyDescent="0.3">
      <c r="A43">
        <f t="shared" si="0"/>
        <v>42</v>
      </c>
      <c r="B43">
        <v>1575</v>
      </c>
      <c r="C43" t="s">
        <v>599</v>
      </c>
      <c r="D43">
        <v>4359</v>
      </c>
      <c r="E43" t="s">
        <v>40</v>
      </c>
      <c r="F43" t="s">
        <v>22</v>
      </c>
      <c r="G43" t="s">
        <v>268</v>
      </c>
      <c r="H43" t="s">
        <v>600</v>
      </c>
      <c r="I43" t="s">
        <v>198</v>
      </c>
      <c r="J43" t="s">
        <v>26</v>
      </c>
      <c r="K43" s="1" t="s">
        <v>6078</v>
      </c>
      <c r="L43" s="1" t="s">
        <v>6081</v>
      </c>
      <c r="M43" s="1" t="s">
        <v>6081</v>
      </c>
      <c r="R43" t="s">
        <v>601</v>
      </c>
      <c r="S43" t="s">
        <v>602</v>
      </c>
      <c r="T43">
        <v>220</v>
      </c>
      <c r="U43" t="s">
        <v>29</v>
      </c>
      <c r="V43" t="s">
        <v>603</v>
      </c>
      <c r="W43" t="s">
        <v>65</v>
      </c>
      <c r="X43" t="s">
        <v>604</v>
      </c>
      <c r="Y43" t="s">
        <v>33</v>
      </c>
      <c r="Z43" t="s">
        <v>34</v>
      </c>
      <c r="AA43" t="s">
        <v>34</v>
      </c>
      <c r="AB43" t="s">
        <v>34</v>
      </c>
    </row>
    <row r="44" spans="1:28" x14ac:dyDescent="0.3">
      <c r="A44">
        <f t="shared" si="0"/>
        <v>43</v>
      </c>
      <c r="B44">
        <v>1572</v>
      </c>
      <c r="C44" t="s">
        <v>618</v>
      </c>
      <c r="D44">
        <v>4342</v>
      </c>
      <c r="E44" t="s">
        <v>179</v>
      </c>
      <c r="F44" t="s">
        <v>22</v>
      </c>
      <c r="G44" t="s">
        <v>268</v>
      </c>
      <c r="H44" t="s">
        <v>619</v>
      </c>
      <c r="I44" t="s">
        <v>620</v>
      </c>
      <c r="J44" t="s">
        <v>26</v>
      </c>
      <c r="K44" s="1" t="s">
        <v>6078</v>
      </c>
      <c r="L44" s="1" t="s">
        <v>6081</v>
      </c>
      <c r="M44" s="1" t="s">
        <v>6081</v>
      </c>
      <c r="R44" t="s">
        <v>173</v>
      </c>
      <c r="S44" t="s">
        <v>621</v>
      </c>
      <c r="T44">
        <v>23</v>
      </c>
      <c r="U44" t="s">
        <v>622</v>
      </c>
      <c r="V44" t="s">
        <v>622</v>
      </c>
      <c r="W44" t="s">
        <v>46</v>
      </c>
      <c r="X44" t="s">
        <v>120</v>
      </c>
      <c r="Y44" t="s">
        <v>79</v>
      </c>
      <c r="Z44" t="s">
        <v>34</v>
      </c>
      <c r="AA44" t="s">
        <v>34</v>
      </c>
      <c r="AB44" t="s">
        <v>34</v>
      </c>
    </row>
    <row r="45" spans="1:28" x14ac:dyDescent="0.3">
      <c r="A45">
        <f t="shared" si="0"/>
        <v>44</v>
      </c>
      <c r="B45">
        <v>1568</v>
      </c>
      <c r="C45" t="s">
        <v>640</v>
      </c>
      <c r="D45">
        <v>4338</v>
      </c>
      <c r="E45" t="s">
        <v>641</v>
      </c>
      <c r="F45" t="s">
        <v>88</v>
      </c>
      <c r="G45" t="s">
        <v>243</v>
      </c>
      <c r="H45" t="s">
        <v>642</v>
      </c>
      <c r="I45" t="s">
        <v>42</v>
      </c>
      <c r="J45" t="s">
        <v>26</v>
      </c>
      <c r="K45" s="1" t="s">
        <v>6081</v>
      </c>
      <c r="L45" s="1" t="s">
        <v>6081</v>
      </c>
      <c r="M45" s="1" t="s">
        <v>6078</v>
      </c>
      <c r="R45" t="s">
        <v>608</v>
      </c>
      <c r="S45" t="s">
        <v>643</v>
      </c>
      <c r="T45">
        <v>220</v>
      </c>
      <c r="U45" t="s">
        <v>644</v>
      </c>
      <c r="V45" t="s">
        <v>645</v>
      </c>
      <c r="W45" t="s">
        <v>202</v>
      </c>
      <c r="X45" t="s">
        <v>555</v>
      </c>
      <c r="Y45" t="s">
        <v>98</v>
      </c>
      <c r="Z45" t="s">
        <v>34</v>
      </c>
      <c r="AA45" t="s">
        <v>34</v>
      </c>
      <c r="AB45" t="s">
        <v>34</v>
      </c>
    </row>
    <row r="46" spans="1:28" x14ac:dyDescent="0.3">
      <c r="A46">
        <f t="shared" si="0"/>
        <v>45</v>
      </c>
      <c r="B46">
        <v>1566</v>
      </c>
      <c r="C46" t="s">
        <v>651</v>
      </c>
      <c r="D46">
        <v>4324</v>
      </c>
      <c r="E46" t="s">
        <v>432</v>
      </c>
      <c r="F46" t="s">
        <v>161</v>
      </c>
      <c r="G46" t="s">
        <v>652</v>
      </c>
      <c r="H46" t="s">
        <v>653</v>
      </c>
      <c r="I46" t="s">
        <v>253</v>
      </c>
      <c r="J46" t="s">
        <v>26</v>
      </c>
      <c r="K46" s="1" t="s">
        <v>6078</v>
      </c>
      <c r="L46" s="1" t="s">
        <v>6081</v>
      </c>
      <c r="M46" s="1" t="s">
        <v>6081</v>
      </c>
      <c r="R46" t="s">
        <v>335</v>
      </c>
      <c r="S46" t="s">
        <v>654</v>
      </c>
      <c r="T46">
        <v>33</v>
      </c>
      <c r="U46" t="s">
        <v>655</v>
      </c>
      <c r="V46" t="s">
        <v>454</v>
      </c>
      <c r="W46" t="s">
        <v>114</v>
      </c>
      <c r="X46" t="s">
        <v>168</v>
      </c>
      <c r="Y46" t="s">
        <v>98</v>
      </c>
      <c r="Z46" t="s">
        <v>34</v>
      </c>
      <c r="AA46" t="s">
        <v>656</v>
      </c>
      <c r="AB46" t="s">
        <v>34</v>
      </c>
    </row>
    <row r="47" spans="1:28" x14ac:dyDescent="0.3">
      <c r="A47">
        <f t="shared" si="0"/>
        <v>46</v>
      </c>
      <c r="B47">
        <v>1556</v>
      </c>
      <c r="C47" t="s">
        <v>698</v>
      </c>
      <c r="D47">
        <v>4320</v>
      </c>
      <c r="E47" t="s">
        <v>699</v>
      </c>
      <c r="F47" t="s">
        <v>161</v>
      </c>
      <c r="G47" t="s">
        <v>409</v>
      </c>
      <c r="H47" t="s">
        <v>700</v>
      </c>
      <c r="I47" t="s">
        <v>701</v>
      </c>
      <c r="J47" t="s">
        <v>26</v>
      </c>
      <c r="K47" s="1" t="s">
        <v>6078</v>
      </c>
      <c r="L47" s="1" t="s">
        <v>6081</v>
      </c>
      <c r="M47" s="1" t="s">
        <v>6081</v>
      </c>
      <c r="R47" t="s">
        <v>702</v>
      </c>
      <c r="S47" t="s">
        <v>703</v>
      </c>
      <c r="T47">
        <v>220</v>
      </c>
      <c r="U47" t="s">
        <v>704</v>
      </c>
      <c r="V47" t="s">
        <v>167</v>
      </c>
      <c r="W47" t="s">
        <v>31</v>
      </c>
      <c r="X47" t="s">
        <v>32</v>
      </c>
      <c r="Y47" t="s">
        <v>98</v>
      </c>
      <c r="Z47" t="s">
        <v>34</v>
      </c>
      <c r="AA47" t="s">
        <v>34</v>
      </c>
      <c r="AB47" t="s">
        <v>34</v>
      </c>
    </row>
    <row r="48" spans="1:28" x14ac:dyDescent="0.3">
      <c r="A48">
        <f t="shared" si="0"/>
        <v>47</v>
      </c>
      <c r="B48">
        <v>1549</v>
      </c>
      <c r="C48" t="s">
        <v>734</v>
      </c>
      <c r="D48">
        <v>4276</v>
      </c>
      <c r="E48" t="s">
        <v>735</v>
      </c>
      <c r="F48" t="s">
        <v>161</v>
      </c>
      <c r="G48" t="s">
        <v>652</v>
      </c>
      <c r="H48" t="s">
        <v>736</v>
      </c>
      <c r="I48" t="s">
        <v>51</v>
      </c>
      <c r="J48" t="s">
        <v>26</v>
      </c>
      <c r="K48" s="1" t="s">
        <v>6078</v>
      </c>
      <c r="L48" s="1" t="s">
        <v>6081</v>
      </c>
      <c r="M48" s="1" t="s">
        <v>6081</v>
      </c>
      <c r="R48" t="s">
        <v>737</v>
      </c>
      <c r="S48" t="s">
        <v>738</v>
      </c>
      <c r="T48">
        <v>220</v>
      </c>
      <c r="U48" t="s">
        <v>739</v>
      </c>
      <c r="V48" t="s">
        <v>645</v>
      </c>
      <c r="W48" t="s">
        <v>114</v>
      </c>
      <c r="X48" t="s">
        <v>740</v>
      </c>
      <c r="Y48" t="s">
        <v>98</v>
      </c>
      <c r="Z48" t="s">
        <v>34</v>
      </c>
      <c r="AA48" t="s">
        <v>741</v>
      </c>
      <c r="AB48" t="s">
        <v>34</v>
      </c>
    </row>
    <row r="49" spans="1:28" x14ac:dyDescent="0.3">
      <c r="A49">
        <f t="shared" si="0"/>
        <v>48</v>
      </c>
      <c r="B49">
        <v>1548</v>
      </c>
      <c r="C49" t="s">
        <v>742</v>
      </c>
      <c r="D49">
        <v>4275</v>
      </c>
      <c r="E49" t="s">
        <v>260</v>
      </c>
      <c r="F49" t="s">
        <v>88</v>
      </c>
      <c r="G49" t="s">
        <v>743</v>
      </c>
      <c r="H49" t="s">
        <v>744</v>
      </c>
      <c r="I49" t="s">
        <v>745</v>
      </c>
      <c r="J49" t="s">
        <v>26</v>
      </c>
      <c r="K49" s="1" t="s">
        <v>6078</v>
      </c>
      <c r="L49" s="1" t="s">
        <v>6081</v>
      </c>
      <c r="M49" s="1" t="s">
        <v>6081</v>
      </c>
      <c r="R49" t="s">
        <v>328</v>
      </c>
      <c r="S49" t="s">
        <v>746</v>
      </c>
      <c r="T49">
        <v>66</v>
      </c>
      <c r="U49" t="s">
        <v>747</v>
      </c>
      <c r="V49" t="s">
        <v>748</v>
      </c>
      <c r="W49" t="s">
        <v>202</v>
      </c>
      <c r="X49" t="s">
        <v>749</v>
      </c>
      <c r="Y49" t="s">
        <v>98</v>
      </c>
      <c r="Z49" t="s">
        <v>34</v>
      </c>
      <c r="AA49" t="s">
        <v>34</v>
      </c>
      <c r="AB49" t="s">
        <v>34</v>
      </c>
    </row>
    <row r="50" spans="1:28" x14ac:dyDescent="0.3">
      <c r="A50">
        <f t="shared" si="0"/>
        <v>49</v>
      </c>
      <c r="B50">
        <v>1547</v>
      </c>
      <c r="C50" t="s">
        <v>750</v>
      </c>
      <c r="D50">
        <v>4273</v>
      </c>
      <c r="E50" t="s">
        <v>751</v>
      </c>
      <c r="F50" t="s">
        <v>22</v>
      </c>
      <c r="G50" t="s">
        <v>227</v>
      </c>
      <c r="H50" t="s">
        <v>752</v>
      </c>
      <c r="I50" t="s">
        <v>42</v>
      </c>
      <c r="J50" t="s">
        <v>26</v>
      </c>
      <c r="K50" s="1" t="s">
        <v>6078</v>
      </c>
      <c r="L50" s="2" t="s">
        <v>6081</v>
      </c>
      <c r="M50" s="1" t="s">
        <v>6081</v>
      </c>
      <c r="R50" t="s">
        <v>199</v>
      </c>
      <c r="S50" t="s">
        <v>753</v>
      </c>
      <c r="T50">
        <v>220</v>
      </c>
      <c r="U50" t="s">
        <v>754</v>
      </c>
      <c r="V50" t="s">
        <v>755</v>
      </c>
      <c r="W50" t="s">
        <v>129</v>
      </c>
      <c r="X50" t="s">
        <v>756</v>
      </c>
      <c r="Y50" t="s">
        <v>33</v>
      </c>
      <c r="Z50" t="s">
        <v>34</v>
      </c>
      <c r="AA50" t="s">
        <v>34</v>
      </c>
      <c r="AB50" t="s">
        <v>34</v>
      </c>
    </row>
    <row r="51" spans="1:28" x14ac:dyDescent="0.3">
      <c r="A51">
        <f t="shared" si="0"/>
        <v>50</v>
      </c>
      <c r="B51">
        <v>1546</v>
      </c>
      <c r="C51" t="s">
        <v>757</v>
      </c>
      <c r="D51">
        <v>4274</v>
      </c>
      <c r="E51" t="s">
        <v>758</v>
      </c>
      <c r="F51" t="s">
        <v>22</v>
      </c>
      <c r="G51" t="s">
        <v>268</v>
      </c>
      <c r="H51" t="s">
        <v>759</v>
      </c>
      <c r="I51" t="s">
        <v>42</v>
      </c>
      <c r="J51" t="s">
        <v>26</v>
      </c>
      <c r="K51" s="1" t="s">
        <v>6078</v>
      </c>
      <c r="L51" s="1" t="s">
        <v>6081</v>
      </c>
      <c r="M51" s="1" t="s">
        <v>6081</v>
      </c>
      <c r="R51" t="s">
        <v>199</v>
      </c>
      <c r="S51" t="s">
        <v>760</v>
      </c>
      <c r="T51">
        <v>220</v>
      </c>
      <c r="U51" t="s">
        <v>761</v>
      </c>
      <c r="V51" t="s">
        <v>762</v>
      </c>
      <c r="W51" t="s">
        <v>57</v>
      </c>
      <c r="X51" t="s">
        <v>763</v>
      </c>
      <c r="Y51" t="s">
        <v>33</v>
      </c>
      <c r="Z51" t="s">
        <v>34</v>
      </c>
      <c r="AA51" t="s">
        <v>34</v>
      </c>
      <c r="AB51" t="s">
        <v>34</v>
      </c>
    </row>
    <row r="52" spans="1:28" x14ac:dyDescent="0.3">
      <c r="A52">
        <f t="shared" si="0"/>
        <v>51</v>
      </c>
      <c r="B52">
        <v>1532</v>
      </c>
      <c r="C52" t="s">
        <v>832</v>
      </c>
      <c r="D52">
        <v>4215</v>
      </c>
      <c r="E52" t="s">
        <v>35</v>
      </c>
      <c r="F52" t="s">
        <v>22</v>
      </c>
      <c r="G52" t="s">
        <v>268</v>
      </c>
      <c r="H52" t="s">
        <v>833</v>
      </c>
      <c r="I52" t="s">
        <v>25</v>
      </c>
      <c r="J52" t="s">
        <v>26</v>
      </c>
      <c r="K52" s="1" t="s">
        <v>6078</v>
      </c>
      <c r="L52" s="1" t="s">
        <v>6081</v>
      </c>
      <c r="M52" s="1" t="s">
        <v>6081</v>
      </c>
      <c r="R52" t="s">
        <v>834</v>
      </c>
      <c r="S52" t="s">
        <v>44</v>
      </c>
      <c r="T52">
        <v>220</v>
      </c>
      <c r="U52" t="s">
        <v>55</v>
      </c>
      <c r="V52" t="s">
        <v>30</v>
      </c>
      <c r="W52" t="s">
        <v>46</v>
      </c>
      <c r="X52" t="s">
        <v>47</v>
      </c>
      <c r="Y52" t="s">
        <v>33</v>
      </c>
      <c r="Z52" t="s">
        <v>34</v>
      </c>
      <c r="AA52" t="s">
        <v>34</v>
      </c>
      <c r="AB52" t="s">
        <v>34</v>
      </c>
    </row>
    <row r="53" spans="1:28" x14ac:dyDescent="0.3">
      <c r="A53">
        <f t="shared" si="0"/>
        <v>52</v>
      </c>
      <c r="B53">
        <v>1526</v>
      </c>
      <c r="C53" t="s">
        <v>858</v>
      </c>
      <c r="D53">
        <v>4176</v>
      </c>
      <c r="E53" t="s">
        <v>260</v>
      </c>
      <c r="F53" t="s">
        <v>88</v>
      </c>
      <c r="G53" t="s">
        <v>243</v>
      </c>
      <c r="H53" t="s">
        <v>859</v>
      </c>
      <c r="I53" t="s">
        <v>850</v>
      </c>
      <c r="J53" t="s">
        <v>26</v>
      </c>
      <c r="K53" s="1" t="s">
        <v>6078</v>
      </c>
      <c r="L53" s="1" t="s">
        <v>6081</v>
      </c>
      <c r="M53" s="1" t="s">
        <v>6081</v>
      </c>
      <c r="R53" t="s">
        <v>702</v>
      </c>
      <c r="S53" t="s">
        <v>860</v>
      </c>
      <c r="T53">
        <v>66</v>
      </c>
      <c r="U53" t="s">
        <v>861</v>
      </c>
      <c r="V53" t="s">
        <v>363</v>
      </c>
      <c r="W53" t="s">
        <v>65</v>
      </c>
      <c r="X53" t="s">
        <v>66</v>
      </c>
      <c r="Y53" t="s">
        <v>98</v>
      </c>
      <c r="Z53" t="s">
        <v>34</v>
      </c>
      <c r="AA53" t="s">
        <v>34</v>
      </c>
      <c r="AB53" t="s">
        <v>34</v>
      </c>
    </row>
    <row r="54" spans="1:28" x14ac:dyDescent="0.3">
      <c r="A54">
        <f t="shared" si="0"/>
        <v>53</v>
      </c>
      <c r="B54">
        <v>1525</v>
      </c>
      <c r="C54" t="s">
        <v>862</v>
      </c>
      <c r="D54">
        <v>4175</v>
      </c>
      <c r="E54" t="s">
        <v>260</v>
      </c>
      <c r="F54" t="s">
        <v>88</v>
      </c>
      <c r="G54" t="s">
        <v>243</v>
      </c>
      <c r="H54" t="s">
        <v>863</v>
      </c>
      <c r="I54" t="s">
        <v>864</v>
      </c>
      <c r="J54" t="s">
        <v>26</v>
      </c>
      <c r="K54" s="1" t="s">
        <v>6078</v>
      </c>
      <c r="L54" s="1" t="s">
        <v>6081</v>
      </c>
      <c r="M54" s="1" t="s">
        <v>6081</v>
      </c>
      <c r="R54" t="s">
        <v>702</v>
      </c>
      <c r="S54" t="s">
        <v>865</v>
      </c>
      <c r="T54">
        <v>110</v>
      </c>
      <c r="U54" t="s">
        <v>861</v>
      </c>
      <c r="V54" t="s">
        <v>363</v>
      </c>
      <c r="W54" t="s">
        <v>202</v>
      </c>
      <c r="X54" t="s">
        <v>202</v>
      </c>
      <c r="Y54" t="s">
        <v>98</v>
      </c>
      <c r="Z54" t="s">
        <v>34</v>
      </c>
      <c r="AA54" t="s">
        <v>34</v>
      </c>
      <c r="AB54" t="s">
        <v>34</v>
      </c>
    </row>
    <row r="55" spans="1:28" x14ac:dyDescent="0.3">
      <c r="A55">
        <f t="shared" si="0"/>
        <v>54</v>
      </c>
      <c r="B55">
        <v>1523</v>
      </c>
      <c r="C55" t="s">
        <v>218</v>
      </c>
      <c r="D55">
        <v>4169</v>
      </c>
      <c r="E55" t="s">
        <v>219</v>
      </c>
      <c r="F55" t="s">
        <v>22</v>
      </c>
      <c r="G55" t="s">
        <v>196</v>
      </c>
      <c r="H55" t="s">
        <v>870</v>
      </c>
      <c r="I55" t="s">
        <v>871</v>
      </c>
      <c r="J55" t="s">
        <v>26</v>
      </c>
      <c r="K55" s="1" t="s">
        <v>6081</v>
      </c>
      <c r="L55" s="1" t="s">
        <v>6078</v>
      </c>
      <c r="M55" s="1" t="s">
        <v>6081</v>
      </c>
      <c r="R55" t="s">
        <v>872</v>
      </c>
      <c r="S55" t="s">
        <v>873</v>
      </c>
      <c r="T55">
        <v>220</v>
      </c>
      <c r="U55" t="s">
        <v>811</v>
      </c>
      <c r="V55" t="s">
        <v>167</v>
      </c>
      <c r="W55" t="s">
        <v>31</v>
      </c>
      <c r="X55" t="s">
        <v>32</v>
      </c>
      <c r="Y55" t="s">
        <v>33</v>
      </c>
      <c r="Z55" t="s">
        <v>34</v>
      </c>
      <c r="AA55" t="s">
        <v>34</v>
      </c>
      <c r="AB55" t="s">
        <v>34</v>
      </c>
    </row>
    <row r="56" spans="1:28" x14ac:dyDescent="0.3">
      <c r="A56">
        <f t="shared" si="0"/>
        <v>55</v>
      </c>
      <c r="B56">
        <v>1522</v>
      </c>
      <c r="C56" t="s">
        <v>874</v>
      </c>
      <c r="D56">
        <v>4173</v>
      </c>
      <c r="E56" t="s">
        <v>260</v>
      </c>
      <c r="F56" t="s">
        <v>88</v>
      </c>
      <c r="G56" t="s">
        <v>743</v>
      </c>
      <c r="H56" t="s">
        <v>875</v>
      </c>
      <c r="I56" t="s">
        <v>876</v>
      </c>
      <c r="J56" t="s">
        <v>26</v>
      </c>
      <c r="K56" s="1" t="s">
        <v>6078</v>
      </c>
      <c r="L56" s="1" t="s">
        <v>6081</v>
      </c>
      <c r="M56" s="1" t="s">
        <v>6081</v>
      </c>
      <c r="R56" t="s">
        <v>164</v>
      </c>
      <c r="S56" t="s">
        <v>877</v>
      </c>
      <c r="T56">
        <v>110</v>
      </c>
      <c r="U56" t="s">
        <v>878</v>
      </c>
      <c r="V56" t="s">
        <v>363</v>
      </c>
      <c r="W56" t="s">
        <v>46</v>
      </c>
      <c r="X56" t="s">
        <v>47</v>
      </c>
      <c r="Y56" t="s">
        <v>98</v>
      </c>
      <c r="Z56" t="s">
        <v>34</v>
      </c>
      <c r="AA56" t="s">
        <v>34</v>
      </c>
      <c r="AB56" t="s">
        <v>34</v>
      </c>
    </row>
    <row r="57" spans="1:28" x14ac:dyDescent="0.3">
      <c r="A57">
        <f t="shared" si="0"/>
        <v>56</v>
      </c>
      <c r="B57">
        <v>1520</v>
      </c>
      <c r="C57" t="s">
        <v>882</v>
      </c>
      <c r="D57">
        <v>4172</v>
      </c>
      <c r="E57" t="s">
        <v>260</v>
      </c>
      <c r="F57" t="s">
        <v>88</v>
      </c>
      <c r="G57" t="s">
        <v>711</v>
      </c>
      <c r="H57" t="s">
        <v>883</v>
      </c>
      <c r="I57" t="s">
        <v>884</v>
      </c>
      <c r="J57" t="s">
        <v>26</v>
      </c>
      <c r="K57" s="1" t="s">
        <v>6078</v>
      </c>
      <c r="L57" s="1" t="s">
        <v>6081</v>
      </c>
      <c r="M57" s="1" t="s">
        <v>6081</v>
      </c>
      <c r="R57" t="s">
        <v>164</v>
      </c>
      <c r="S57" t="s">
        <v>885</v>
      </c>
      <c r="T57">
        <v>110</v>
      </c>
      <c r="U57" t="s">
        <v>861</v>
      </c>
      <c r="V57" t="s">
        <v>363</v>
      </c>
      <c r="W57" t="s">
        <v>202</v>
      </c>
      <c r="X57" t="s">
        <v>886</v>
      </c>
      <c r="Y57" t="s">
        <v>98</v>
      </c>
      <c r="Z57" t="s">
        <v>34</v>
      </c>
      <c r="AA57" t="s">
        <v>34</v>
      </c>
      <c r="AB57" t="s">
        <v>34</v>
      </c>
    </row>
    <row r="58" spans="1:28" x14ac:dyDescent="0.3">
      <c r="A58">
        <f t="shared" si="0"/>
        <v>57</v>
      </c>
      <c r="B58">
        <v>1519</v>
      </c>
      <c r="C58" t="s">
        <v>887</v>
      </c>
      <c r="D58">
        <v>4171</v>
      </c>
      <c r="E58" t="s">
        <v>260</v>
      </c>
      <c r="F58" t="s">
        <v>88</v>
      </c>
      <c r="G58" t="s">
        <v>888</v>
      </c>
      <c r="H58" t="s">
        <v>889</v>
      </c>
      <c r="I58" t="s">
        <v>890</v>
      </c>
      <c r="J58" t="s">
        <v>26</v>
      </c>
      <c r="K58" s="1" t="s">
        <v>6078</v>
      </c>
      <c r="L58" s="1" t="s">
        <v>6081</v>
      </c>
      <c r="M58" s="1" t="s">
        <v>6081</v>
      </c>
      <c r="R58" t="s">
        <v>164</v>
      </c>
      <c r="S58" t="s">
        <v>891</v>
      </c>
      <c r="T58">
        <v>110</v>
      </c>
      <c r="U58" t="s">
        <v>892</v>
      </c>
      <c r="V58" t="s">
        <v>127</v>
      </c>
      <c r="W58" t="s">
        <v>46</v>
      </c>
      <c r="X58" t="s">
        <v>47</v>
      </c>
      <c r="Y58" t="s">
        <v>98</v>
      </c>
      <c r="Z58" t="s">
        <v>893</v>
      </c>
      <c r="AA58" t="s">
        <v>894</v>
      </c>
      <c r="AB58" t="s">
        <v>34</v>
      </c>
    </row>
    <row r="59" spans="1:28" x14ac:dyDescent="0.3">
      <c r="A59">
        <f t="shared" si="0"/>
        <v>58</v>
      </c>
      <c r="B59">
        <v>1501</v>
      </c>
      <c r="C59" t="s">
        <v>960</v>
      </c>
      <c r="D59">
        <v>4144</v>
      </c>
      <c r="E59" t="s">
        <v>961</v>
      </c>
      <c r="F59" t="s">
        <v>88</v>
      </c>
      <c r="G59" t="s">
        <v>962</v>
      </c>
      <c r="H59" t="s">
        <v>963</v>
      </c>
      <c r="I59" t="s">
        <v>360</v>
      </c>
      <c r="J59" t="s">
        <v>26</v>
      </c>
      <c r="K59" s="1" t="s">
        <v>6081</v>
      </c>
      <c r="L59" s="1" t="s">
        <v>6081</v>
      </c>
      <c r="M59" s="1" t="s">
        <v>6081</v>
      </c>
      <c r="R59" t="s">
        <v>380</v>
      </c>
      <c r="S59" t="s">
        <v>964</v>
      </c>
      <c r="T59">
        <v>110</v>
      </c>
      <c r="U59" t="s">
        <v>898</v>
      </c>
      <c r="V59" t="s">
        <v>965</v>
      </c>
      <c r="W59" t="s">
        <v>46</v>
      </c>
      <c r="X59" t="s">
        <v>241</v>
      </c>
      <c r="Y59" t="s">
        <v>98</v>
      </c>
      <c r="Z59" t="s">
        <v>34</v>
      </c>
      <c r="AA59" t="s">
        <v>34</v>
      </c>
      <c r="AB59" t="s">
        <v>34</v>
      </c>
    </row>
    <row r="60" spans="1:28" x14ac:dyDescent="0.3">
      <c r="A60">
        <f t="shared" si="0"/>
        <v>59</v>
      </c>
      <c r="B60">
        <v>1487</v>
      </c>
      <c r="C60" t="s">
        <v>972</v>
      </c>
      <c r="D60">
        <v>4142</v>
      </c>
      <c r="E60" t="s">
        <v>260</v>
      </c>
      <c r="F60" t="s">
        <v>88</v>
      </c>
      <c r="G60" t="s">
        <v>888</v>
      </c>
      <c r="H60" t="s">
        <v>973</v>
      </c>
      <c r="I60" t="s">
        <v>974</v>
      </c>
      <c r="J60" t="s">
        <v>26</v>
      </c>
      <c r="K60" s="1" t="s">
        <v>6078</v>
      </c>
      <c r="L60" s="1" t="s">
        <v>6081</v>
      </c>
      <c r="M60" s="1" t="s">
        <v>6081</v>
      </c>
      <c r="R60" t="s">
        <v>164</v>
      </c>
      <c r="S60" t="s">
        <v>975</v>
      </c>
      <c r="T60">
        <v>110</v>
      </c>
      <c r="U60" t="s">
        <v>921</v>
      </c>
      <c r="V60" t="s">
        <v>127</v>
      </c>
      <c r="W60" t="s">
        <v>96</v>
      </c>
      <c r="X60" t="s">
        <v>922</v>
      </c>
      <c r="Y60" t="s">
        <v>98</v>
      </c>
      <c r="Z60" t="s">
        <v>976</v>
      </c>
      <c r="AA60" t="s">
        <v>977</v>
      </c>
      <c r="AB60" t="s">
        <v>34</v>
      </c>
    </row>
    <row r="61" spans="1:28" x14ac:dyDescent="0.3">
      <c r="A61">
        <f t="shared" si="0"/>
        <v>60</v>
      </c>
      <c r="B61">
        <v>1486</v>
      </c>
      <c r="C61" t="s">
        <v>978</v>
      </c>
      <c r="D61">
        <v>4140</v>
      </c>
      <c r="E61" t="s">
        <v>179</v>
      </c>
      <c r="F61" t="s">
        <v>88</v>
      </c>
      <c r="G61" t="s">
        <v>243</v>
      </c>
      <c r="H61" t="s">
        <v>979</v>
      </c>
      <c r="I61" t="s">
        <v>181</v>
      </c>
      <c r="J61" t="s">
        <v>26</v>
      </c>
      <c r="K61" s="1" t="s">
        <v>6081</v>
      </c>
      <c r="L61" s="1" t="s">
        <v>6081</v>
      </c>
      <c r="M61" s="1" t="s">
        <v>6081</v>
      </c>
      <c r="R61" t="s">
        <v>213</v>
      </c>
      <c r="S61" t="s">
        <v>980</v>
      </c>
      <c r="T61">
        <v>13</v>
      </c>
      <c r="U61" t="s">
        <v>981</v>
      </c>
      <c r="V61" t="s">
        <v>982</v>
      </c>
      <c r="W61" t="s">
        <v>114</v>
      </c>
      <c r="X61" t="s">
        <v>114</v>
      </c>
      <c r="Y61" t="s">
        <v>98</v>
      </c>
      <c r="Z61" t="s">
        <v>34</v>
      </c>
      <c r="AA61" t="s">
        <v>34</v>
      </c>
      <c r="AB61" t="s">
        <v>34</v>
      </c>
    </row>
    <row r="62" spans="1:28" x14ac:dyDescent="0.3">
      <c r="A62">
        <f t="shared" si="0"/>
        <v>61</v>
      </c>
      <c r="B62">
        <v>1484</v>
      </c>
      <c r="C62" t="s">
        <v>987</v>
      </c>
      <c r="D62">
        <v>4125</v>
      </c>
      <c r="E62" t="s">
        <v>988</v>
      </c>
      <c r="F62" t="s">
        <v>88</v>
      </c>
      <c r="G62" t="s">
        <v>888</v>
      </c>
      <c r="H62" t="s">
        <v>989</v>
      </c>
      <c r="I62" t="s">
        <v>990</v>
      </c>
      <c r="J62" t="s">
        <v>26</v>
      </c>
      <c r="K62" s="1" t="s">
        <v>6081</v>
      </c>
      <c r="L62" s="1" t="s">
        <v>6081</v>
      </c>
      <c r="M62" s="1" t="s">
        <v>6078</v>
      </c>
      <c r="R62" t="s">
        <v>608</v>
      </c>
      <c r="S62" t="s">
        <v>991</v>
      </c>
      <c r="T62">
        <v>220</v>
      </c>
      <c r="U62" t="s">
        <v>992</v>
      </c>
      <c r="V62" t="s">
        <v>993</v>
      </c>
      <c r="W62" t="s">
        <v>202</v>
      </c>
      <c r="X62" t="s">
        <v>778</v>
      </c>
      <c r="Y62" t="s">
        <v>98</v>
      </c>
      <c r="Z62" t="s">
        <v>994</v>
      </c>
      <c r="AA62" t="s">
        <v>894</v>
      </c>
      <c r="AB62" t="s">
        <v>34</v>
      </c>
    </row>
    <row r="63" spans="1:28" x14ac:dyDescent="0.3">
      <c r="A63">
        <f t="shared" si="0"/>
        <v>62</v>
      </c>
      <c r="B63">
        <v>1480</v>
      </c>
      <c r="C63" t="s">
        <v>1011</v>
      </c>
      <c r="D63">
        <v>4121</v>
      </c>
      <c r="E63" t="s">
        <v>219</v>
      </c>
      <c r="F63" t="s">
        <v>22</v>
      </c>
      <c r="G63" t="s">
        <v>678</v>
      </c>
      <c r="H63" t="s">
        <v>1012</v>
      </c>
      <c r="I63" t="s">
        <v>236</v>
      </c>
      <c r="J63" t="s">
        <v>26</v>
      </c>
      <c r="K63" s="1" t="s">
        <v>6081</v>
      </c>
      <c r="L63" s="1" t="s">
        <v>6078</v>
      </c>
      <c r="M63" s="1" t="s">
        <v>6081</v>
      </c>
      <c r="R63" t="s">
        <v>1013</v>
      </c>
      <c r="S63" t="s">
        <v>1014</v>
      </c>
      <c r="T63">
        <v>220</v>
      </c>
      <c r="U63" t="s">
        <v>1010</v>
      </c>
      <c r="V63" t="s">
        <v>999</v>
      </c>
      <c r="W63" t="s">
        <v>31</v>
      </c>
      <c r="X63" t="s">
        <v>32</v>
      </c>
      <c r="Y63" t="s">
        <v>33</v>
      </c>
      <c r="Z63" t="s">
        <v>34</v>
      </c>
      <c r="AA63" t="s">
        <v>34</v>
      </c>
      <c r="AB63" t="s">
        <v>34</v>
      </c>
    </row>
    <row r="64" spans="1:28" x14ac:dyDescent="0.3">
      <c r="A64">
        <f t="shared" si="0"/>
        <v>63</v>
      </c>
      <c r="B64">
        <v>1479</v>
      </c>
      <c r="C64" t="s">
        <v>1015</v>
      </c>
      <c r="D64">
        <v>4120</v>
      </c>
      <c r="E64" t="s">
        <v>219</v>
      </c>
      <c r="F64" t="s">
        <v>22</v>
      </c>
      <c r="G64" t="s">
        <v>268</v>
      </c>
      <c r="H64" t="s">
        <v>1016</v>
      </c>
      <c r="I64" t="s">
        <v>236</v>
      </c>
      <c r="J64" t="s">
        <v>26</v>
      </c>
      <c r="K64" s="1" t="s">
        <v>6078</v>
      </c>
      <c r="L64" s="1" t="s">
        <v>6081</v>
      </c>
      <c r="M64" s="1" t="s">
        <v>6081</v>
      </c>
      <c r="R64" t="s">
        <v>1017</v>
      </c>
      <c r="S64" t="s">
        <v>1018</v>
      </c>
      <c r="T64">
        <v>220</v>
      </c>
      <c r="U64" t="s">
        <v>137</v>
      </c>
      <c r="V64" t="s">
        <v>1019</v>
      </c>
      <c r="W64" t="s">
        <v>202</v>
      </c>
      <c r="X64" t="s">
        <v>778</v>
      </c>
      <c r="Y64" t="s">
        <v>33</v>
      </c>
      <c r="Z64" t="s">
        <v>34</v>
      </c>
      <c r="AA64" t="s">
        <v>34</v>
      </c>
      <c r="AB64" t="s">
        <v>34</v>
      </c>
    </row>
    <row r="65" spans="1:28" x14ac:dyDescent="0.3">
      <c r="A65">
        <f t="shared" si="0"/>
        <v>64</v>
      </c>
      <c r="B65">
        <v>1475</v>
      </c>
      <c r="C65" t="s">
        <v>1036</v>
      </c>
      <c r="D65">
        <v>4116</v>
      </c>
      <c r="E65" t="s">
        <v>1037</v>
      </c>
      <c r="F65" t="s">
        <v>22</v>
      </c>
      <c r="G65" t="s">
        <v>268</v>
      </c>
      <c r="H65" t="s">
        <v>1038</v>
      </c>
      <c r="I65" t="s">
        <v>411</v>
      </c>
      <c r="J65" t="s">
        <v>26</v>
      </c>
      <c r="K65" s="1" t="s">
        <v>6081</v>
      </c>
      <c r="L65" s="1" t="s">
        <v>6078</v>
      </c>
      <c r="M65" s="1" t="s">
        <v>6081</v>
      </c>
      <c r="R65" t="s">
        <v>707</v>
      </c>
      <c r="S65" t="s">
        <v>1039</v>
      </c>
      <c r="T65">
        <v>154</v>
      </c>
      <c r="U65" t="s">
        <v>1040</v>
      </c>
      <c r="V65" t="s">
        <v>1041</v>
      </c>
      <c r="W65" t="s">
        <v>129</v>
      </c>
      <c r="X65" t="s">
        <v>756</v>
      </c>
      <c r="Y65" t="s">
        <v>33</v>
      </c>
      <c r="Z65" t="s">
        <v>34</v>
      </c>
      <c r="AA65" t="s">
        <v>34</v>
      </c>
      <c r="AB65" t="s">
        <v>34</v>
      </c>
    </row>
    <row r="66" spans="1:28" x14ac:dyDescent="0.3">
      <c r="A66">
        <f t="shared" si="0"/>
        <v>65</v>
      </c>
      <c r="B66">
        <v>1471</v>
      </c>
      <c r="C66" t="s">
        <v>1058</v>
      </c>
      <c r="D66">
        <v>4101</v>
      </c>
      <c r="E66" t="s">
        <v>179</v>
      </c>
      <c r="F66" t="s">
        <v>88</v>
      </c>
      <c r="G66" t="s">
        <v>243</v>
      </c>
      <c r="H66" t="s">
        <v>1059</v>
      </c>
      <c r="I66" t="s">
        <v>1060</v>
      </c>
      <c r="J66" t="s">
        <v>26</v>
      </c>
      <c r="K66" s="1" t="s">
        <v>6078</v>
      </c>
      <c r="L66" s="1" t="s">
        <v>6081</v>
      </c>
      <c r="M66" s="1" t="s">
        <v>6081</v>
      </c>
      <c r="R66" t="s">
        <v>213</v>
      </c>
      <c r="S66" t="s">
        <v>1061</v>
      </c>
      <c r="T66">
        <v>23</v>
      </c>
      <c r="U66" t="s">
        <v>1062</v>
      </c>
      <c r="V66" t="s">
        <v>1063</v>
      </c>
      <c r="W66" t="s">
        <v>114</v>
      </c>
      <c r="X66" t="s">
        <v>740</v>
      </c>
      <c r="Y66" t="s">
        <v>98</v>
      </c>
      <c r="Z66" t="s">
        <v>34</v>
      </c>
      <c r="AA66" t="s">
        <v>34</v>
      </c>
      <c r="AB66" t="s">
        <v>34</v>
      </c>
    </row>
    <row r="67" spans="1:28" x14ac:dyDescent="0.3">
      <c r="A67">
        <f t="shared" si="0"/>
        <v>66</v>
      </c>
      <c r="B67">
        <v>1468</v>
      </c>
      <c r="C67" t="s">
        <v>1073</v>
      </c>
      <c r="D67">
        <v>4098</v>
      </c>
      <c r="E67" t="s">
        <v>260</v>
      </c>
      <c r="F67" t="s">
        <v>22</v>
      </c>
      <c r="G67" t="s">
        <v>268</v>
      </c>
      <c r="H67" t="s">
        <v>1074</v>
      </c>
      <c r="I67" t="s">
        <v>1075</v>
      </c>
      <c r="J67" t="s">
        <v>26</v>
      </c>
      <c r="K67" s="1" t="s">
        <v>6078</v>
      </c>
      <c r="L67" s="1" t="s">
        <v>6081</v>
      </c>
      <c r="M67" s="1" t="s">
        <v>6081</v>
      </c>
      <c r="R67" t="s">
        <v>702</v>
      </c>
      <c r="S67" t="s">
        <v>1076</v>
      </c>
      <c r="T67">
        <v>15</v>
      </c>
      <c r="U67" t="s">
        <v>137</v>
      </c>
      <c r="V67" t="s">
        <v>616</v>
      </c>
      <c r="W67" t="s">
        <v>232</v>
      </c>
      <c r="X67" t="s">
        <v>1077</v>
      </c>
      <c r="Y67" t="s">
        <v>79</v>
      </c>
      <c r="Z67" t="s">
        <v>34</v>
      </c>
      <c r="AA67" t="s">
        <v>34</v>
      </c>
      <c r="AB67" t="s">
        <v>34</v>
      </c>
    </row>
    <row r="68" spans="1:28" x14ac:dyDescent="0.3">
      <c r="A68">
        <f t="shared" ref="A68:A93" si="1">A67+1</f>
        <v>67</v>
      </c>
      <c r="B68">
        <v>1452</v>
      </c>
      <c r="C68" t="s">
        <v>1105</v>
      </c>
      <c r="D68">
        <v>4084</v>
      </c>
      <c r="E68" t="s">
        <v>432</v>
      </c>
      <c r="F68" t="s">
        <v>161</v>
      </c>
      <c r="G68" t="s">
        <v>1106</v>
      </c>
      <c r="H68" t="s">
        <v>1107</v>
      </c>
      <c r="I68" t="s">
        <v>360</v>
      </c>
      <c r="J68" t="s">
        <v>26</v>
      </c>
      <c r="K68" s="1" t="s">
        <v>6078</v>
      </c>
      <c r="L68" s="1" t="s">
        <v>6081</v>
      </c>
      <c r="M68" s="1" t="s">
        <v>6081</v>
      </c>
      <c r="R68" t="s">
        <v>1053</v>
      </c>
      <c r="S68" t="s">
        <v>1108</v>
      </c>
      <c r="T68">
        <v>33</v>
      </c>
      <c r="U68" t="s">
        <v>1109</v>
      </c>
      <c r="V68" t="s">
        <v>1110</v>
      </c>
      <c r="W68" t="s">
        <v>129</v>
      </c>
      <c r="X68" t="s">
        <v>130</v>
      </c>
      <c r="Y68" t="s">
        <v>98</v>
      </c>
      <c r="Z68" t="s">
        <v>34</v>
      </c>
      <c r="AA68" t="s">
        <v>1111</v>
      </c>
      <c r="AB68" t="s">
        <v>34</v>
      </c>
    </row>
    <row r="69" spans="1:28" x14ac:dyDescent="0.3">
      <c r="A69">
        <f t="shared" si="1"/>
        <v>68</v>
      </c>
      <c r="B69">
        <v>1450</v>
      </c>
      <c r="C69" t="s">
        <v>1115</v>
      </c>
      <c r="D69">
        <v>4081</v>
      </c>
      <c r="E69" t="s">
        <v>260</v>
      </c>
      <c r="F69" t="s">
        <v>88</v>
      </c>
      <c r="G69" t="s">
        <v>243</v>
      </c>
      <c r="H69" t="s">
        <v>1116</v>
      </c>
      <c r="I69" t="s">
        <v>1117</v>
      </c>
      <c r="J69" t="s">
        <v>26</v>
      </c>
      <c r="K69" s="1" t="s">
        <v>6078</v>
      </c>
      <c r="L69" s="1" t="s">
        <v>6081</v>
      </c>
      <c r="M69" s="1" t="s">
        <v>6081</v>
      </c>
      <c r="R69" t="s">
        <v>702</v>
      </c>
      <c r="S69" t="s">
        <v>1118</v>
      </c>
      <c r="T69">
        <v>110</v>
      </c>
      <c r="U69" t="s">
        <v>861</v>
      </c>
      <c r="V69" t="s">
        <v>363</v>
      </c>
      <c r="W69" t="s">
        <v>46</v>
      </c>
      <c r="X69" t="s">
        <v>120</v>
      </c>
      <c r="Y69" t="s">
        <v>98</v>
      </c>
      <c r="Z69" t="s">
        <v>34</v>
      </c>
      <c r="AA69" t="s">
        <v>34</v>
      </c>
      <c r="AB69" t="s">
        <v>34</v>
      </c>
    </row>
    <row r="70" spans="1:28" x14ac:dyDescent="0.3">
      <c r="A70">
        <f t="shared" si="1"/>
        <v>69</v>
      </c>
      <c r="B70">
        <v>1449</v>
      </c>
      <c r="C70" t="s">
        <v>1119</v>
      </c>
      <c r="D70">
        <v>4080</v>
      </c>
      <c r="E70" t="s">
        <v>260</v>
      </c>
      <c r="F70" t="s">
        <v>22</v>
      </c>
      <c r="G70" t="s">
        <v>678</v>
      </c>
      <c r="H70" t="s">
        <v>1120</v>
      </c>
      <c r="I70" t="s">
        <v>792</v>
      </c>
      <c r="J70" t="s">
        <v>26</v>
      </c>
      <c r="K70" s="1" t="s">
        <v>6078</v>
      </c>
      <c r="L70" s="1" t="s">
        <v>6081</v>
      </c>
      <c r="M70" s="1" t="s">
        <v>6081</v>
      </c>
      <c r="R70" t="s">
        <v>702</v>
      </c>
      <c r="S70" t="s">
        <v>1121</v>
      </c>
      <c r="T70">
        <v>110</v>
      </c>
      <c r="U70" t="s">
        <v>1122</v>
      </c>
      <c r="V70" t="s">
        <v>107</v>
      </c>
      <c r="W70" t="s">
        <v>46</v>
      </c>
      <c r="X70" t="s">
        <v>120</v>
      </c>
      <c r="Y70" t="s">
        <v>79</v>
      </c>
      <c r="Z70" t="s">
        <v>34</v>
      </c>
      <c r="AA70" t="s">
        <v>34</v>
      </c>
      <c r="AB70" t="s">
        <v>34</v>
      </c>
    </row>
    <row r="71" spans="1:28" x14ac:dyDescent="0.3">
      <c r="A71">
        <f t="shared" si="1"/>
        <v>70</v>
      </c>
      <c r="B71">
        <v>1448</v>
      </c>
      <c r="C71" t="s">
        <v>1123</v>
      </c>
      <c r="D71">
        <v>4079</v>
      </c>
      <c r="E71" t="s">
        <v>260</v>
      </c>
      <c r="F71" t="s">
        <v>88</v>
      </c>
      <c r="G71" t="s">
        <v>743</v>
      </c>
      <c r="H71" t="s">
        <v>1124</v>
      </c>
      <c r="I71" t="s">
        <v>821</v>
      </c>
      <c r="J71" t="s">
        <v>26</v>
      </c>
      <c r="K71" s="1" t="s">
        <v>6078</v>
      </c>
      <c r="L71" s="1" t="s">
        <v>6081</v>
      </c>
      <c r="M71" s="1" t="s">
        <v>6081</v>
      </c>
      <c r="R71" t="s">
        <v>702</v>
      </c>
      <c r="S71" t="s">
        <v>1125</v>
      </c>
      <c r="T71">
        <v>110</v>
      </c>
      <c r="U71" t="s">
        <v>861</v>
      </c>
      <c r="V71" t="s">
        <v>363</v>
      </c>
      <c r="W71" t="s">
        <v>202</v>
      </c>
      <c r="X71" t="s">
        <v>778</v>
      </c>
      <c r="Y71" t="s">
        <v>98</v>
      </c>
      <c r="Z71" t="s">
        <v>34</v>
      </c>
      <c r="AA71" t="s">
        <v>34</v>
      </c>
      <c r="AB71" t="s">
        <v>34</v>
      </c>
    </row>
    <row r="72" spans="1:28" x14ac:dyDescent="0.3">
      <c r="A72">
        <f t="shared" si="1"/>
        <v>71</v>
      </c>
      <c r="B72">
        <v>1442</v>
      </c>
      <c r="C72" t="s">
        <v>1147</v>
      </c>
      <c r="D72">
        <v>4056</v>
      </c>
      <c r="E72" t="s">
        <v>260</v>
      </c>
      <c r="F72" t="s">
        <v>88</v>
      </c>
      <c r="G72" t="s">
        <v>743</v>
      </c>
      <c r="H72" t="s">
        <v>1148</v>
      </c>
      <c r="I72" t="s">
        <v>745</v>
      </c>
      <c r="J72" t="s">
        <v>26</v>
      </c>
      <c r="K72" s="1" t="s">
        <v>6078</v>
      </c>
      <c r="L72" s="1" t="s">
        <v>6081</v>
      </c>
      <c r="M72" s="1" t="s">
        <v>6081</v>
      </c>
      <c r="R72" t="s">
        <v>702</v>
      </c>
      <c r="S72" t="s">
        <v>1149</v>
      </c>
      <c r="T72">
        <v>110</v>
      </c>
      <c r="U72" t="s">
        <v>330</v>
      </c>
      <c r="V72" t="s">
        <v>363</v>
      </c>
      <c r="W72" t="s">
        <v>46</v>
      </c>
      <c r="X72" t="s">
        <v>120</v>
      </c>
      <c r="Y72" t="s">
        <v>98</v>
      </c>
      <c r="Z72" t="s">
        <v>34</v>
      </c>
      <c r="AA72" t="s">
        <v>34</v>
      </c>
      <c r="AB72" t="s">
        <v>34</v>
      </c>
    </row>
    <row r="73" spans="1:28" x14ac:dyDescent="0.3">
      <c r="A73">
        <f t="shared" si="1"/>
        <v>72</v>
      </c>
      <c r="B73">
        <v>1441</v>
      </c>
      <c r="C73" t="s">
        <v>1150</v>
      </c>
      <c r="D73">
        <v>4054</v>
      </c>
      <c r="E73" t="s">
        <v>260</v>
      </c>
      <c r="F73" t="s">
        <v>88</v>
      </c>
      <c r="G73" t="s">
        <v>888</v>
      </c>
      <c r="H73" t="s">
        <v>1151</v>
      </c>
      <c r="I73" t="s">
        <v>821</v>
      </c>
      <c r="J73" t="s">
        <v>26</v>
      </c>
      <c r="K73" s="1" t="s">
        <v>6078</v>
      </c>
      <c r="L73" s="1" t="s">
        <v>6081</v>
      </c>
      <c r="M73" s="1" t="s">
        <v>6081</v>
      </c>
      <c r="R73" t="s">
        <v>702</v>
      </c>
      <c r="S73" t="s">
        <v>1152</v>
      </c>
      <c r="T73">
        <v>110</v>
      </c>
      <c r="U73" t="s">
        <v>1114</v>
      </c>
      <c r="V73" t="s">
        <v>363</v>
      </c>
      <c r="W73" t="s">
        <v>31</v>
      </c>
      <c r="X73" t="s">
        <v>32</v>
      </c>
      <c r="Y73" t="s">
        <v>98</v>
      </c>
      <c r="Z73" t="s">
        <v>1153</v>
      </c>
      <c r="AA73" t="s">
        <v>1154</v>
      </c>
      <c r="AB73" t="s">
        <v>34</v>
      </c>
    </row>
    <row r="74" spans="1:28" x14ac:dyDescent="0.3">
      <c r="A74">
        <f t="shared" si="1"/>
        <v>73</v>
      </c>
      <c r="B74">
        <v>1440</v>
      </c>
      <c r="C74" t="s">
        <v>1155</v>
      </c>
      <c r="D74">
        <v>4053</v>
      </c>
      <c r="E74" t="s">
        <v>790</v>
      </c>
      <c r="F74" t="s">
        <v>161</v>
      </c>
      <c r="G74" t="s">
        <v>652</v>
      </c>
      <c r="H74" t="s">
        <v>1156</v>
      </c>
      <c r="I74" t="s">
        <v>1157</v>
      </c>
      <c r="J74" t="s">
        <v>26</v>
      </c>
      <c r="K74" s="1" t="s">
        <v>6078</v>
      </c>
      <c r="L74" s="1" t="s">
        <v>6081</v>
      </c>
      <c r="M74" s="1" t="s">
        <v>6081</v>
      </c>
      <c r="R74" t="s">
        <v>1158</v>
      </c>
      <c r="S74" t="s">
        <v>1159</v>
      </c>
      <c r="T74">
        <v>11</v>
      </c>
      <c r="U74" t="s">
        <v>137</v>
      </c>
      <c r="V74" t="s">
        <v>167</v>
      </c>
      <c r="W74" t="s">
        <v>46</v>
      </c>
      <c r="X74" t="s">
        <v>47</v>
      </c>
      <c r="Y74" t="s">
        <v>98</v>
      </c>
      <c r="Z74" t="s">
        <v>34</v>
      </c>
      <c r="AA74" t="s">
        <v>1160</v>
      </c>
      <c r="AB74" t="s">
        <v>34</v>
      </c>
    </row>
    <row r="75" spans="1:28" x14ac:dyDescent="0.3">
      <c r="A75">
        <f t="shared" si="1"/>
        <v>74</v>
      </c>
      <c r="B75">
        <v>1438</v>
      </c>
      <c r="C75" t="s">
        <v>1168</v>
      </c>
      <c r="D75">
        <v>4047</v>
      </c>
      <c r="E75" t="s">
        <v>333</v>
      </c>
      <c r="F75" t="s">
        <v>161</v>
      </c>
      <c r="G75" t="s">
        <v>652</v>
      </c>
      <c r="H75" t="s">
        <v>1169</v>
      </c>
      <c r="I75" t="s">
        <v>236</v>
      </c>
      <c r="J75" t="s">
        <v>26</v>
      </c>
      <c r="K75" s="1" t="s">
        <v>6081</v>
      </c>
      <c r="L75" s="1" t="s">
        <v>6081</v>
      </c>
      <c r="M75" s="1" t="s">
        <v>6078</v>
      </c>
      <c r="N75">
        <v>63</v>
      </c>
      <c r="P75">
        <f>315+63</f>
        <v>378</v>
      </c>
      <c r="Q75">
        <f>P75/N75</f>
        <v>6</v>
      </c>
      <c r="R75" t="s">
        <v>1170</v>
      </c>
      <c r="S75" t="s">
        <v>1171</v>
      </c>
      <c r="T75">
        <v>220</v>
      </c>
      <c r="U75" t="s">
        <v>1172</v>
      </c>
      <c r="V75" t="s">
        <v>1172</v>
      </c>
      <c r="W75" t="s">
        <v>114</v>
      </c>
      <c r="X75" t="s">
        <v>344</v>
      </c>
      <c r="Y75" t="s">
        <v>98</v>
      </c>
      <c r="Z75" t="s">
        <v>34</v>
      </c>
      <c r="AA75" t="s">
        <v>1173</v>
      </c>
      <c r="AB75" t="s">
        <v>34</v>
      </c>
    </row>
    <row r="76" spans="1:28" x14ac:dyDescent="0.3">
      <c r="A76">
        <f t="shared" si="1"/>
        <v>75</v>
      </c>
      <c r="B76">
        <v>1421</v>
      </c>
      <c r="C76" t="s">
        <v>1210</v>
      </c>
      <c r="D76">
        <v>4033</v>
      </c>
      <c r="E76" t="s">
        <v>260</v>
      </c>
      <c r="F76" t="s">
        <v>88</v>
      </c>
      <c r="G76" t="s">
        <v>888</v>
      </c>
      <c r="H76" t="s">
        <v>1211</v>
      </c>
      <c r="I76" t="s">
        <v>348</v>
      </c>
      <c r="J76" t="s">
        <v>26</v>
      </c>
      <c r="K76" s="1" t="s">
        <v>6078</v>
      </c>
      <c r="L76" s="1" t="s">
        <v>6081</v>
      </c>
      <c r="M76" s="1" t="s">
        <v>6081</v>
      </c>
      <c r="R76" t="s">
        <v>702</v>
      </c>
      <c r="S76" t="s">
        <v>1212</v>
      </c>
      <c r="T76">
        <v>66</v>
      </c>
      <c r="U76" t="s">
        <v>1114</v>
      </c>
      <c r="V76" t="s">
        <v>363</v>
      </c>
      <c r="W76" t="s">
        <v>65</v>
      </c>
      <c r="X76" t="s">
        <v>66</v>
      </c>
      <c r="Y76" t="s">
        <v>98</v>
      </c>
      <c r="Z76" t="s">
        <v>1213</v>
      </c>
      <c r="AA76" t="s">
        <v>1154</v>
      </c>
      <c r="AB76" t="s">
        <v>34</v>
      </c>
    </row>
    <row r="77" spans="1:28" x14ac:dyDescent="0.3">
      <c r="A77">
        <f t="shared" si="1"/>
        <v>76</v>
      </c>
      <c r="B77">
        <v>1419</v>
      </c>
      <c r="C77" t="s">
        <v>1218</v>
      </c>
      <c r="D77">
        <v>4031</v>
      </c>
      <c r="E77" t="s">
        <v>260</v>
      </c>
      <c r="F77" t="s">
        <v>88</v>
      </c>
      <c r="G77" t="s">
        <v>243</v>
      </c>
      <c r="H77" t="s">
        <v>1219</v>
      </c>
      <c r="I77" t="s">
        <v>1060</v>
      </c>
      <c r="J77" t="s">
        <v>26</v>
      </c>
      <c r="K77" s="1" t="s">
        <v>6078</v>
      </c>
      <c r="L77" s="1" t="s">
        <v>6081</v>
      </c>
      <c r="M77" s="1" t="s">
        <v>6081</v>
      </c>
      <c r="R77" t="s">
        <v>702</v>
      </c>
      <c r="S77" t="s">
        <v>1220</v>
      </c>
      <c r="T77">
        <v>110</v>
      </c>
      <c r="U77" t="s">
        <v>330</v>
      </c>
      <c r="V77" t="s">
        <v>1221</v>
      </c>
      <c r="W77" t="s">
        <v>46</v>
      </c>
      <c r="X77" t="s">
        <v>1222</v>
      </c>
      <c r="Y77" t="s">
        <v>98</v>
      </c>
      <c r="Z77" t="s">
        <v>34</v>
      </c>
      <c r="AA77" t="s">
        <v>34</v>
      </c>
      <c r="AB77" t="s">
        <v>34</v>
      </c>
    </row>
    <row r="78" spans="1:28" x14ac:dyDescent="0.3">
      <c r="A78">
        <f t="shared" si="1"/>
        <v>77</v>
      </c>
      <c r="B78">
        <v>1341</v>
      </c>
      <c r="C78" t="s">
        <v>1574</v>
      </c>
      <c r="D78">
        <v>3816</v>
      </c>
      <c r="E78" t="s">
        <v>1575</v>
      </c>
      <c r="F78" t="s">
        <v>22</v>
      </c>
      <c r="G78" t="s">
        <v>652</v>
      </c>
      <c r="H78" t="s">
        <v>1576</v>
      </c>
      <c r="I78" t="s">
        <v>411</v>
      </c>
      <c r="J78" t="s">
        <v>26</v>
      </c>
      <c r="K78" s="1" t="s">
        <v>6081</v>
      </c>
      <c r="L78" s="1" t="s">
        <v>6078</v>
      </c>
      <c r="M78" s="1" t="s">
        <v>6081</v>
      </c>
      <c r="R78" t="s">
        <v>199</v>
      </c>
      <c r="S78" t="s">
        <v>1577</v>
      </c>
      <c r="T78">
        <v>66</v>
      </c>
      <c r="U78" t="s">
        <v>1578</v>
      </c>
      <c r="V78" t="s">
        <v>1579</v>
      </c>
      <c r="W78" t="s">
        <v>129</v>
      </c>
      <c r="X78" t="s">
        <v>1580</v>
      </c>
      <c r="Y78" t="s">
        <v>79</v>
      </c>
      <c r="Z78" t="s">
        <v>1581</v>
      </c>
      <c r="AA78" t="s">
        <v>1520</v>
      </c>
      <c r="AB78" t="s">
        <v>34</v>
      </c>
    </row>
    <row r="79" spans="1:28" x14ac:dyDescent="0.3">
      <c r="A79">
        <f t="shared" si="1"/>
        <v>78</v>
      </c>
      <c r="B79">
        <v>1321</v>
      </c>
      <c r="C79" t="s">
        <v>1674</v>
      </c>
      <c r="D79">
        <v>3750</v>
      </c>
      <c r="E79" t="s">
        <v>1675</v>
      </c>
      <c r="F79" t="s">
        <v>22</v>
      </c>
      <c r="G79" t="s">
        <v>196</v>
      </c>
      <c r="H79" t="s">
        <v>1676</v>
      </c>
      <c r="I79" t="s">
        <v>487</v>
      </c>
      <c r="J79" t="s">
        <v>26</v>
      </c>
      <c r="K79" s="1" t="s">
        <v>6081</v>
      </c>
      <c r="L79" s="1" t="s">
        <v>6078</v>
      </c>
      <c r="M79" s="1" t="s">
        <v>6081</v>
      </c>
      <c r="R79" t="s">
        <v>1677</v>
      </c>
      <c r="S79" t="s">
        <v>1678</v>
      </c>
      <c r="T79">
        <v>66</v>
      </c>
      <c r="U79" t="s">
        <v>389</v>
      </c>
      <c r="V79" t="s">
        <v>138</v>
      </c>
      <c r="W79" t="s">
        <v>324</v>
      </c>
      <c r="X79" t="s">
        <v>1006</v>
      </c>
      <c r="Y79" t="s">
        <v>33</v>
      </c>
      <c r="Z79" t="s">
        <v>34</v>
      </c>
      <c r="AA79" t="s">
        <v>34</v>
      </c>
      <c r="AB79" t="s">
        <v>34</v>
      </c>
    </row>
    <row r="80" spans="1:28" x14ac:dyDescent="0.3">
      <c r="A80">
        <f t="shared" si="1"/>
        <v>79</v>
      </c>
      <c r="B80">
        <v>1265</v>
      </c>
      <c r="C80" t="s">
        <v>1832</v>
      </c>
      <c r="D80">
        <v>3674</v>
      </c>
      <c r="E80" t="s">
        <v>432</v>
      </c>
      <c r="F80" t="s">
        <v>22</v>
      </c>
      <c r="G80" t="s">
        <v>196</v>
      </c>
      <c r="H80" t="s">
        <v>1833</v>
      </c>
      <c r="I80" t="s">
        <v>446</v>
      </c>
      <c r="J80" t="s">
        <v>26</v>
      </c>
      <c r="K80" s="1" t="s">
        <v>6081</v>
      </c>
      <c r="L80" s="1" t="s">
        <v>6078</v>
      </c>
      <c r="M80" s="1" t="s">
        <v>6081</v>
      </c>
      <c r="R80" t="s">
        <v>1834</v>
      </c>
      <c r="S80" t="s">
        <v>1826</v>
      </c>
      <c r="T80">
        <v>154</v>
      </c>
      <c r="U80" t="s">
        <v>739</v>
      </c>
      <c r="V80" t="s">
        <v>1835</v>
      </c>
      <c r="W80" t="s">
        <v>139</v>
      </c>
      <c r="X80" t="s">
        <v>473</v>
      </c>
      <c r="Y80" t="s">
        <v>33</v>
      </c>
      <c r="Z80" t="s">
        <v>34</v>
      </c>
      <c r="AA80" t="s">
        <v>34</v>
      </c>
      <c r="AB80" t="s">
        <v>34</v>
      </c>
    </row>
    <row r="81" spans="1:28" x14ac:dyDescent="0.3">
      <c r="A81">
        <f t="shared" si="1"/>
        <v>80</v>
      </c>
      <c r="B81">
        <v>1252</v>
      </c>
      <c r="C81" t="s">
        <v>1879</v>
      </c>
      <c r="D81">
        <v>3663</v>
      </c>
      <c r="E81" t="s">
        <v>827</v>
      </c>
      <c r="F81" t="s">
        <v>22</v>
      </c>
      <c r="G81" t="s">
        <v>196</v>
      </c>
      <c r="H81" t="s">
        <v>1871</v>
      </c>
      <c r="I81" t="s">
        <v>1880</v>
      </c>
      <c r="J81" t="s">
        <v>26</v>
      </c>
      <c r="K81" s="1" t="s">
        <v>6081</v>
      </c>
      <c r="L81" s="1" t="s">
        <v>6078</v>
      </c>
      <c r="M81" s="1" t="s">
        <v>6078</v>
      </c>
      <c r="R81" t="s">
        <v>1688</v>
      </c>
      <c r="S81" t="s">
        <v>1811</v>
      </c>
      <c r="T81">
        <v>220</v>
      </c>
      <c r="U81" t="s">
        <v>1870</v>
      </c>
      <c r="V81" t="s">
        <v>645</v>
      </c>
      <c r="W81" t="s">
        <v>202</v>
      </c>
      <c r="X81" t="s">
        <v>778</v>
      </c>
      <c r="Y81" t="s">
        <v>33</v>
      </c>
      <c r="Z81" t="s">
        <v>34</v>
      </c>
      <c r="AA81" t="s">
        <v>34</v>
      </c>
      <c r="AB81" t="s">
        <v>34</v>
      </c>
    </row>
    <row r="82" spans="1:28" x14ac:dyDescent="0.3">
      <c r="A82">
        <f t="shared" si="1"/>
        <v>81</v>
      </c>
      <c r="B82">
        <v>1230</v>
      </c>
      <c r="C82" t="s">
        <v>1947</v>
      </c>
      <c r="D82">
        <v>3616</v>
      </c>
      <c r="E82" t="s">
        <v>87</v>
      </c>
      <c r="F82" t="s">
        <v>88</v>
      </c>
      <c r="G82" t="s">
        <v>243</v>
      </c>
      <c r="H82" t="s">
        <v>1948</v>
      </c>
      <c r="I82" t="s">
        <v>461</v>
      </c>
      <c r="J82" t="s">
        <v>26</v>
      </c>
      <c r="K82" s="1" t="s">
        <v>6081</v>
      </c>
      <c r="L82" s="1" t="s">
        <v>6078</v>
      </c>
      <c r="M82" s="1" t="s">
        <v>6081</v>
      </c>
      <c r="N82">
        <v>24</v>
      </c>
      <c r="O82">
        <f>80+24</f>
        <v>104</v>
      </c>
      <c r="Q82" s="4">
        <f>O82/N82</f>
        <v>4.333333333333333</v>
      </c>
      <c r="R82" t="s">
        <v>1688</v>
      </c>
      <c r="S82" t="s">
        <v>1949</v>
      </c>
      <c r="T82">
        <v>220</v>
      </c>
      <c r="U82" t="s">
        <v>1931</v>
      </c>
      <c r="V82" t="s">
        <v>1950</v>
      </c>
      <c r="W82" t="s">
        <v>139</v>
      </c>
      <c r="X82" t="s">
        <v>287</v>
      </c>
      <c r="Y82" t="s">
        <v>98</v>
      </c>
      <c r="Z82" t="s">
        <v>34</v>
      </c>
      <c r="AA82" t="s">
        <v>34</v>
      </c>
      <c r="AB82" t="s">
        <v>34</v>
      </c>
    </row>
    <row r="83" spans="1:28" x14ac:dyDescent="0.3">
      <c r="A83">
        <f t="shared" si="1"/>
        <v>82</v>
      </c>
      <c r="B83">
        <v>1183</v>
      </c>
      <c r="C83" t="s">
        <v>2164</v>
      </c>
      <c r="D83">
        <v>3496</v>
      </c>
      <c r="E83" t="s">
        <v>432</v>
      </c>
      <c r="F83" t="s">
        <v>22</v>
      </c>
      <c r="G83" t="s">
        <v>652</v>
      </c>
      <c r="H83" t="s">
        <v>2165</v>
      </c>
      <c r="I83" t="s">
        <v>871</v>
      </c>
      <c r="J83" t="s">
        <v>26</v>
      </c>
      <c r="K83" s="1" t="s">
        <v>6081</v>
      </c>
      <c r="L83" s="1" t="s">
        <v>6078</v>
      </c>
      <c r="M83" s="1" t="s">
        <v>6081</v>
      </c>
      <c r="N83">
        <v>200</v>
      </c>
      <c r="O83">
        <f>500+200</f>
        <v>700</v>
      </c>
      <c r="Q83">
        <f>O83/N83</f>
        <v>3.5</v>
      </c>
      <c r="R83" t="s">
        <v>1810</v>
      </c>
      <c r="S83" t="s">
        <v>2166</v>
      </c>
      <c r="T83">
        <v>220</v>
      </c>
      <c r="U83" t="s">
        <v>739</v>
      </c>
      <c r="V83" t="s">
        <v>2167</v>
      </c>
      <c r="W83" t="s">
        <v>114</v>
      </c>
      <c r="X83" t="s">
        <v>249</v>
      </c>
      <c r="Y83" t="s">
        <v>33</v>
      </c>
      <c r="Z83" t="s">
        <v>2168</v>
      </c>
      <c r="AA83" t="s">
        <v>1460</v>
      </c>
      <c r="AB83" t="s">
        <v>34</v>
      </c>
    </row>
    <row r="84" spans="1:28" x14ac:dyDescent="0.3">
      <c r="A84">
        <f t="shared" si="1"/>
        <v>83</v>
      </c>
      <c r="B84">
        <v>1177</v>
      </c>
      <c r="C84" t="s">
        <v>2195</v>
      </c>
      <c r="D84">
        <v>3477</v>
      </c>
      <c r="E84" t="s">
        <v>432</v>
      </c>
      <c r="F84" t="s">
        <v>88</v>
      </c>
      <c r="G84" t="s">
        <v>888</v>
      </c>
      <c r="H84" t="s">
        <v>2196</v>
      </c>
      <c r="I84" t="s">
        <v>111</v>
      </c>
      <c r="J84" t="s">
        <v>26</v>
      </c>
      <c r="K84" s="1" t="s">
        <v>6081</v>
      </c>
      <c r="L84" s="1" t="s">
        <v>6081</v>
      </c>
      <c r="M84" s="1" t="s">
        <v>6081</v>
      </c>
      <c r="R84" t="s">
        <v>2197</v>
      </c>
      <c r="S84" t="s">
        <v>2198</v>
      </c>
      <c r="T84">
        <v>154</v>
      </c>
      <c r="U84" t="s">
        <v>2199</v>
      </c>
      <c r="V84" t="s">
        <v>2200</v>
      </c>
      <c r="W84" t="s">
        <v>57</v>
      </c>
      <c r="X84" t="s">
        <v>491</v>
      </c>
      <c r="Y84" t="s">
        <v>98</v>
      </c>
      <c r="Z84" t="s">
        <v>2201</v>
      </c>
      <c r="AA84" t="s">
        <v>741</v>
      </c>
      <c r="AB84" t="s">
        <v>34</v>
      </c>
    </row>
    <row r="85" spans="1:28" x14ac:dyDescent="0.3">
      <c r="A85">
        <f t="shared" si="1"/>
        <v>84</v>
      </c>
      <c r="B85">
        <v>1117</v>
      </c>
      <c r="C85" t="s">
        <v>2421</v>
      </c>
      <c r="D85">
        <v>3337</v>
      </c>
      <c r="E85" t="s">
        <v>432</v>
      </c>
      <c r="F85" t="s">
        <v>161</v>
      </c>
      <c r="G85" t="s">
        <v>652</v>
      </c>
      <c r="H85" t="s">
        <v>2422</v>
      </c>
      <c r="I85" t="s">
        <v>821</v>
      </c>
      <c r="J85" t="s">
        <v>26</v>
      </c>
      <c r="K85" s="1" t="s">
        <v>6081</v>
      </c>
      <c r="L85" s="1" t="s">
        <v>6081</v>
      </c>
      <c r="M85" s="1" t="s">
        <v>6081</v>
      </c>
      <c r="R85" t="s">
        <v>2423</v>
      </c>
      <c r="S85" t="s">
        <v>2424</v>
      </c>
      <c r="T85">
        <v>33</v>
      </c>
      <c r="U85" t="s">
        <v>2425</v>
      </c>
      <c r="V85" t="s">
        <v>454</v>
      </c>
      <c r="W85" t="s">
        <v>114</v>
      </c>
      <c r="X85" t="s">
        <v>249</v>
      </c>
      <c r="Y85" t="s">
        <v>98</v>
      </c>
      <c r="Z85" t="s">
        <v>34</v>
      </c>
      <c r="AA85" t="s">
        <v>34</v>
      </c>
      <c r="AB85" t="s">
        <v>34</v>
      </c>
    </row>
    <row r="86" spans="1:28" x14ac:dyDescent="0.3">
      <c r="A86">
        <f t="shared" si="1"/>
        <v>85</v>
      </c>
      <c r="B86">
        <v>1112</v>
      </c>
      <c r="C86" t="s">
        <v>2448</v>
      </c>
      <c r="D86">
        <v>3330</v>
      </c>
      <c r="E86" t="s">
        <v>432</v>
      </c>
      <c r="F86" t="s">
        <v>161</v>
      </c>
      <c r="G86" t="s">
        <v>652</v>
      </c>
      <c r="H86" t="s">
        <v>2449</v>
      </c>
      <c r="I86" t="s">
        <v>2320</v>
      </c>
      <c r="J86" t="s">
        <v>26</v>
      </c>
      <c r="K86" s="1" t="s">
        <v>6081</v>
      </c>
      <c r="L86" s="1" t="s">
        <v>6081</v>
      </c>
      <c r="M86" s="1" t="s">
        <v>6081</v>
      </c>
      <c r="R86" t="s">
        <v>2450</v>
      </c>
      <c r="S86" t="s">
        <v>2451</v>
      </c>
      <c r="T86">
        <v>33</v>
      </c>
      <c r="U86" t="s">
        <v>2452</v>
      </c>
      <c r="V86" t="s">
        <v>2453</v>
      </c>
      <c r="W86" t="s">
        <v>46</v>
      </c>
      <c r="X86" t="s">
        <v>47</v>
      </c>
      <c r="Y86" t="s">
        <v>98</v>
      </c>
      <c r="Z86" t="s">
        <v>34</v>
      </c>
      <c r="AA86" t="s">
        <v>34</v>
      </c>
      <c r="AB86" t="s">
        <v>34</v>
      </c>
    </row>
    <row r="87" spans="1:28" x14ac:dyDescent="0.3">
      <c r="A87">
        <f t="shared" si="1"/>
        <v>86</v>
      </c>
      <c r="B87">
        <v>1106</v>
      </c>
      <c r="C87" t="s">
        <v>2482</v>
      </c>
      <c r="D87">
        <v>3325</v>
      </c>
      <c r="E87" t="s">
        <v>432</v>
      </c>
      <c r="F87" t="s">
        <v>161</v>
      </c>
      <c r="G87" t="s">
        <v>652</v>
      </c>
      <c r="H87" t="s">
        <v>2483</v>
      </c>
      <c r="I87" t="s">
        <v>124</v>
      </c>
      <c r="J87" t="s">
        <v>26</v>
      </c>
      <c r="K87" s="1" t="s">
        <v>6081</v>
      </c>
      <c r="L87" s="1" t="s">
        <v>6081</v>
      </c>
      <c r="M87" s="1" t="s">
        <v>6081</v>
      </c>
      <c r="R87" t="s">
        <v>2303</v>
      </c>
      <c r="S87" t="s">
        <v>2484</v>
      </c>
      <c r="T87">
        <v>33</v>
      </c>
      <c r="U87" t="s">
        <v>55</v>
      </c>
      <c r="V87" t="s">
        <v>2485</v>
      </c>
      <c r="W87" t="s">
        <v>129</v>
      </c>
      <c r="X87" t="s">
        <v>130</v>
      </c>
      <c r="Y87" t="s">
        <v>98</v>
      </c>
      <c r="Z87" t="s">
        <v>34</v>
      </c>
      <c r="AA87" t="s">
        <v>34</v>
      </c>
      <c r="AB87" t="s">
        <v>34</v>
      </c>
    </row>
    <row r="88" spans="1:28" x14ac:dyDescent="0.3">
      <c r="A88">
        <f t="shared" si="1"/>
        <v>87</v>
      </c>
      <c r="B88">
        <v>1103</v>
      </c>
      <c r="C88" t="s">
        <v>2493</v>
      </c>
      <c r="D88">
        <v>3301</v>
      </c>
      <c r="E88" t="s">
        <v>2494</v>
      </c>
      <c r="F88" t="s">
        <v>22</v>
      </c>
      <c r="G88" t="s">
        <v>678</v>
      </c>
      <c r="H88" t="s">
        <v>2495</v>
      </c>
      <c r="I88" t="s">
        <v>42</v>
      </c>
      <c r="J88" t="s">
        <v>26</v>
      </c>
      <c r="K88" s="1" t="s">
        <v>6081</v>
      </c>
      <c r="L88" s="1" t="s">
        <v>6078</v>
      </c>
      <c r="M88" s="1" t="s">
        <v>6078</v>
      </c>
      <c r="R88" t="s">
        <v>702</v>
      </c>
      <c r="S88" t="s">
        <v>2496</v>
      </c>
      <c r="T88">
        <v>110</v>
      </c>
      <c r="U88" t="s">
        <v>137</v>
      </c>
      <c r="V88" t="s">
        <v>2497</v>
      </c>
      <c r="W88" t="s">
        <v>96</v>
      </c>
      <c r="X88" t="s">
        <v>2498</v>
      </c>
      <c r="Y88" t="s">
        <v>33</v>
      </c>
      <c r="Z88" t="s">
        <v>34</v>
      </c>
      <c r="AA88" t="s">
        <v>34</v>
      </c>
      <c r="AB88" t="s">
        <v>34</v>
      </c>
    </row>
    <row r="89" spans="1:28" x14ac:dyDescent="0.3">
      <c r="A89">
        <f t="shared" si="1"/>
        <v>88</v>
      </c>
      <c r="B89">
        <v>1095</v>
      </c>
      <c r="C89" t="s">
        <v>2526</v>
      </c>
      <c r="D89">
        <v>3157</v>
      </c>
      <c r="E89" t="s">
        <v>432</v>
      </c>
      <c r="F89" t="s">
        <v>88</v>
      </c>
      <c r="G89" t="s">
        <v>962</v>
      </c>
      <c r="H89" t="s">
        <v>2527</v>
      </c>
      <c r="I89" t="s">
        <v>2528</v>
      </c>
      <c r="J89" t="s">
        <v>26</v>
      </c>
      <c r="K89" s="1" t="s">
        <v>6081</v>
      </c>
      <c r="L89" s="1" t="s">
        <v>6078</v>
      </c>
      <c r="M89" s="1" t="s">
        <v>6081</v>
      </c>
      <c r="R89" t="s">
        <v>2529</v>
      </c>
      <c r="S89" t="s">
        <v>2530</v>
      </c>
      <c r="T89">
        <v>220</v>
      </c>
      <c r="U89" t="s">
        <v>2531</v>
      </c>
      <c r="V89" t="s">
        <v>2532</v>
      </c>
      <c r="W89" t="s">
        <v>46</v>
      </c>
      <c r="X89" t="s">
        <v>120</v>
      </c>
      <c r="Y89" t="s">
        <v>98</v>
      </c>
      <c r="Z89" t="s">
        <v>34</v>
      </c>
      <c r="AA89" t="s">
        <v>34</v>
      </c>
      <c r="AB89" t="s">
        <v>34</v>
      </c>
    </row>
    <row r="90" spans="1:28" x14ac:dyDescent="0.3">
      <c r="A90">
        <f t="shared" si="1"/>
        <v>89</v>
      </c>
      <c r="B90">
        <v>1089</v>
      </c>
      <c r="C90" t="s">
        <v>2563</v>
      </c>
      <c r="D90">
        <v>3139</v>
      </c>
      <c r="E90" t="s">
        <v>432</v>
      </c>
      <c r="F90" t="s">
        <v>22</v>
      </c>
      <c r="G90" t="s">
        <v>227</v>
      </c>
      <c r="H90" t="s">
        <v>2564</v>
      </c>
      <c r="I90" t="s">
        <v>1880</v>
      </c>
      <c r="J90" t="s">
        <v>26</v>
      </c>
      <c r="K90" s="1" t="s">
        <v>6081</v>
      </c>
      <c r="L90" s="1" t="s">
        <v>6078</v>
      </c>
      <c r="M90" s="1" t="s">
        <v>6081</v>
      </c>
      <c r="N90">
        <v>100</v>
      </c>
      <c r="O90">
        <f>310+100</f>
        <v>410</v>
      </c>
      <c r="Q90">
        <f>O90/N90</f>
        <v>4.0999999999999996</v>
      </c>
      <c r="R90" t="s">
        <v>2480</v>
      </c>
      <c r="S90" t="s">
        <v>2565</v>
      </c>
      <c r="T90">
        <v>220</v>
      </c>
      <c r="U90" t="s">
        <v>1010</v>
      </c>
      <c r="V90" t="s">
        <v>2566</v>
      </c>
      <c r="W90" t="s">
        <v>46</v>
      </c>
      <c r="X90" t="s">
        <v>120</v>
      </c>
      <c r="Y90" t="s">
        <v>33</v>
      </c>
      <c r="Z90" t="s">
        <v>34</v>
      </c>
      <c r="AA90" t="s">
        <v>34</v>
      </c>
      <c r="AB90" t="s">
        <v>34</v>
      </c>
    </row>
    <row r="91" spans="1:28" x14ac:dyDescent="0.3">
      <c r="A91">
        <f t="shared" si="1"/>
        <v>90</v>
      </c>
      <c r="B91">
        <v>1077</v>
      </c>
      <c r="C91" t="s">
        <v>2623</v>
      </c>
      <c r="D91">
        <v>3124</v>
      </c>
      <c r="E91" t="s">
        <v>2624</v>
      </c>
      <c r="F91" t="s">
        <v>22</v>
      </c>
      <c r="G91" t="s">
        <v>652</v>
      </c>
      <c r="H91" t="s">
        <v>2625</v>
      </c>
      <c r="I91" t="s">
        <v>2626</v>
      </c>
      <c r="J91" t="s">
        <v>26</v>
      </c>
      <c r="K91" s="1" t="s">
        <v>6081</v>
      </c>
      <c r="L91" s="1" t="s">
        <v>6081</v>
      </c>
      <c r="M91" s="1" t="s">
        <v>6078</v>
      </c>
      <c r="N91">
        <v>70</v>
      </c>
      <c r="P91">
        <f>264+70</f>
        <v>334</v>
      </c>
      <c r="Q91" s="3">
        <f>P91/N91</f>
        <v>4.7714285714285714</v>
      </c>
      <c r="R91" t="s">
        <v>1798</v>
      </c>
      <c r="S91" t="s">
        <v>2336</v>
      </c>
      <c r="T91">
        <v>220</v>
      </c>
      <c r="U91" t="s">
        <v>137</v>
      </c>
      <c r="V91" t="s">
        <v>2627</v>
      </c>
      <c r="W91" t="s">
        <v>202</v>
      </c>
      <c r="X91" t="s">
        <v>555</v>
      </c>
      <c r="Y91" t="s">
        <v>33</v>
      </c>
      <c r="Z91" t="s">
        <v>2628</v>
      </c>
      <c r="AA91" t="s">
        <v>1340</v>
      </c>
      <c r="AB91" t="s">
        <v>34</v>
      </c>
    </row>
    <row r="92" spans="1:28" x14ac:dyDescent="0.3">
      <c r="A92">
        <f t="shared" si="1"/>
        <v>91</v>
      </c>
      <c r="B92">
        <v>1067</v>
      </c>
      <c r="C92" t="s">
        <v>2677</v>
      </c>
      <c r="D92">
        <v>3086</v>
      </c>
      <c r="E92" t="s">
        <v>432</v>
      </c>
      <c r="F92" t="s">
        <v>22</v>
      </c>
      <c r="G92" t="s">
        <v>227</v>
      </c>
      <c r="H92" t="s">
        <v>2678</v>
      </c>
      <c r="I92" t="s">
        <v>871</v>
      </c>
      <c r="J92" t="s">
        <v>26</v>
      </c>
      <c r="K92" s="1" t="s">
        <v>6081</v>
      </c>
      <c r="L92" s="1" t="s">
        <v>6078</v>
      </c>
      <c r="M92" s="1" t="s">
        <v>6081</v>
      </c>
      <c r="N92">
        <v>100</v>
      </c>
      <c r="O92">
        <f>400+100</f>
        <v>500</v>
      </c>
      <c r="Q92">
        <f>O92/N92</f>
        <v>5</v>
      </c>
      <c r="R92" t="s">
        <v>1572</v>
      </c>
      <c r="S92" t="s">
        <v>2679</v>
      </c>
      <c r="T92">
        <v>220</v>
      </c>
      <c r="U92" t="s">
        <v>2680</v>
      </c>
      <c r="V92" t="s">
        <v>2681</v>
      </c>
      <c r="W92" t="s">
        <v>139</v>
      </c>
      <c r="X92" t="s">
        <v>2682</v>
      </c>
      <c r="Y92" t="s">
        <v>33</v>
      </c>
      <c r="Z92" t="s">
        <v>34</v>
      </c>
      <c r="AA92" t="s">
        <v>34</v>
      </c>
      <c r="AB92" t="s">
        <v>34</v>
      </c>
    </row>
    <row r="93" spans="1:28" x14ac:dyDescent="0.3">
      <c r="A93">
        <f t="shared" si="1"/>
        <v>92</v>
      </c>
      <c r="B93">
        <v>1063</v>
      </c>
      <c r="C93" t="s">
        <v>2696</v>
      </c>
      <c r="D93">
        <v>3053</v>
      </c>
      <c r="E93" t="s">
        <v>432</v>
      </c>
      <c r="F93" t="s">
        <v>88</v>
      </c>
      <c r="G93" t="s">
        <v>243</v>
      </c>
      <c r="H93" t="s">
        <v>2697</v>
      </c>
      <c r="I93" t="s">
        <v>2698</v>
      </c>
      <c r="J93" t="s">
        <v>26</v>
      </c>
      <c r="K93" s="1" t="s">
        <v>6081</v>
      </c>
      <c r="L93" s="1" t="s">
        <v>6078</v>
      </c>
      <c r="M93" s="1" t="s">
        <v>6081</v>
      </c>
      <c r="R93" t="s">
        <v>1095</v>
      </c>
      <c r="S93" t="s">
        <v>2699</v>
      </c>
      <c r="T93">
        <v>220</v>
      </c>
      <c r="U93" t="s">
        <v>389</v>
      </c>
      <c r="V93" t="s">
        <v>1019</v>
      </c>
      <c r="W93" t="s">
        <v>114</v>
      </c>
      <c r="X93" t="s">
        <v>114</v>
      </c>
      <c r="Y93" t="s">
        <v>98</v>
      </c>
      <c r="Z93" t="s">
        <v>34</v>
      </c>
      <c r="AA93" t="s">
        <v>34</v>
      </c>
      <c r="AB93" t="s">
        <v>34</v>
      </c>
    </row>
    <row r="94" spans="1:28" x14ac:dyDescent="0.3">
      <c r="K94" s="1"/>
      <c r="L94" s="1"/>
      <c r="M94" s="1"/>
    </row>
    <row r="95" spans="1:28" x14ac:dyDescent="0.3">
      <c r="K95" s="1"/>
      <c r="L95" s="1"/>
      <c r="M95" s="1"/>
    </row>
    <row r="96" spans="1:28" x14ac:dyDescent="0.3">
      <c r="K96" s="1"/>
      <c r="L96" s="1"/>
      <c r="M96" s="1"/>
    </row>
    <row r="97" spans="11:13" x14ac:dyDescent="0.3">
      <c r="K97" s="1"/>
      <c r="L97" s="1"/>
      <c r="M97" s="1"/>
    </row>
    <row r="98" spans="11:13" x14ac:dyDescent="0.3">
      <c r="K98" s="1"/>
      <c r="L98" s="1"/>
      <c r="M98" s="1"/>
    </row>
    <row r="99" spans="11:13" x14ac:dyDescent="0.3">
      <c r="K99" s="1"/>
      <c r="L99" s="1"/>
      <c r="M99" s="1"/>
    </row>
    <row r="100" spans="11:13" x14ac:dyDescent="0.3">
      <c r="K100" s="1"/>
      <c r="L100" s="1"/>
      <c r="M100" s="1"/>
    </row>
    <row r="101" spans="11:13" x14ac:dyDescent="0.3">
      <c r="K101" s="1"/>
      <c r="L101" s="1"/>
      <c r="M101" s="1"/>
    </row>
    <row r="102" spans="11:13" x14ac:dyDescent="0.3">
      <c r="K102" s="1"/>
      <c r="L102" s="1"/>
      <c r="M102" s="1"/>
    </row>
    <row r="103" spans="11:13" x14ac:dyDescent="0.3">
      <c r="K103" s="1"/>
      <c r="L103" s="1"/>
      <c r="M103" s="1"/>
    </row>
    <row r="104" spans="11:13" x14ac:dyDescent="0.3">
      <c r="K104" s="1"/>
      <c r="L104" s="1"/>
      <c r="M104" s="1"/>
    </row>
    <row r="105" spans="11:13" x14ac:dyDescent="0.3">
      <c r="K105" s="1"/>
      <c r="L105" s="1"/>
      <c r="M105" s="1"/>
    </row>
    <row r="106" spans="11:13" x14ac:dyDescent="0.3">
      <c r="K106" s="1"/>
      <c r="L106" s="1"/>
      <c r="M106" s="1"/>
    </row>
    <row r="107" spans="11:13" x14ac:dyDescent="0.3">
      <c r="K107" s="1"/>
      <c r="L107" s="1"/>
      <c r="M107" s="1"/>
    </row>
    <row r="108" spans="11:13" x14ac:dyDescent="0.3">
      <c r="K108" s="1"/>
    </row>
    <row r="109" spans="11:13" x14ac:dyDescent="0.3">
      <c r="K109" s="1"/>
    </row>
  </sheetData>
  <autoFilter ref="K1:K107" xr:uid="{FB91D388-1DB8-46EA-BA44-36E6DB2CE8CF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48D0-C267-47BB-B18E-8E325064163B}">
  <sheetPr filterMode="1"/>
  <dimension ref="A1:AB93"/>
  <sheetViews>
    <sheetView tabSelected="1" topLeftCell="M46" workbookViewId="0">
      <selection activeCell="Q53" sqref="Q53"/>
    </sheetView>
  </sheetViews>
  <sheetFormatPr baseColWidth="10" defaultRowHeight="15.6" x14ac:dyDescent="0.3"/>
  <sheetData>
    <row r="1" spans="1:28" x14ac:dyDescent="0.3">
      <c r="A1" t="s">
        <v>6074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6075</v>
      </c>
      <c r="L1" t="s">
        <v>6076</v>
      </c>
      <c r="M1" t="s">
        <v>6077</v>
      </c>
      <c r="N1" t="s">
        <v>6082</v>
      </c>
      <c r="O1" t="s">
        <v>6079</v>
      </c>
      <c r="P1" t="s">
        <v>6083</v>
      </c>
      <c r="Q1" t="s">
        <v>6080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</row>
    <row r="2" spans="1:28" x14ac:dyDescent="0.3">
      <c r="A2">
        <f>1</f>
        <v>1</v>
      </c>
      <c r="B2">
        <v>1670</v>
      </c>
      <c r="C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s="1" t="s">
        <v>6078</v>
      </c>
      <c r="L2" s="1" t="s">
        <v>6081</v>
      </c>
      <c r="M2" s="1" t="s">
        <v>6081</v>
      </c>
      <c r="R2" t="s">
        <v>27</v>
      </c>
      <c r="S2" t="s">
        <v>28</v>
      </c>
      <c r="T2">
        <v>220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34</v>
      </c>
      <c r="AB2" t="s">
        <v>34</v>
      </c>
    </row>
    <row r="3" spans="1:28" x14ac:dyDescent="0.3">
      <c r="A3">
        <f>A2+1</f>
        <v>2</v>
      </c>
      <c r="B3">
        <v>1668</v>
      </c>
      <c r="C3" t="s">
        <v>39</v>
      </c>
      <c r="E3" t="s">
        <v>40</v>
      </c>
      <c r="F3" t="s">
        <v>22</v>
      </c>
      <c r="G3" t="s">
        <v>23</v>
      </c>
      <c r="H3" t="s">
        <v>41</v>
      </c>
      <c r="I3" t="s">
        <v>42</v>
      </c>
      <c r="J3" t="s">
        <v>26</v>
      </c>
      <c r="K3" s="1" t="s">
        <v>6078</v>
      </c>
      <c r="L3" s="1" t="s">
        <v>6081</v>
      </c>
      <c r="M3" s="1" t="s">
        <v>6081</v>
      </c>
      <c r="R3" t="s">
        <v>43</v>
      </c>
      <c r="S3" t="s">
        <v>44</v>
      </c>
      <c r="T3">
        <v>220</v>
      </c>
      <c r="U3" t="s">
        <v>29</v>
      </c>
      <c r="V3" t="s">
        <v>45</v>
      </c>
      <c r="W3" t="s">
        <v>46</v>
      </c>
      <c r="X3" t="s">
        <v>47</v>
      </c>
      <c r="Y3" t="s">
        <v>33</v>
      </c>
      <c r="Z3" t="s">
        <v>34</v>
      </c>
      <c r="AA3" t="s">
        <v>34</v>
      </c>
      <c r="AB3" t="s">
        <v>34</v>
      </c>
    </row>
    <row r="4" spans="1:28" x14ac:dyDescent="0.3">
      <c r="A4">
        <f t="shared" ref="A4:A67" si="0">A3+1</f>
        <v>3</v>
      </c>
      <c r="B4">
        <v>1666</v>
      </c>
      <c r="C4" t="s">
        <v>59</v>
      </c>
      <c r="E4" t="s">
        <v>49</v>
      </c>
      <c r="F4" t="s">
        <v>22</v>
      </c>
      <c r="G4" t="s">
        <v>23</v>
      </c>
      <c r="H4" t="s">
        <v>60</v>
      </c>
      <c r="I4" t="s">
        <v>42</v>
      </c>
      <c r="J4" t="s">
        <v>26</v>
      </c>
      <c r="K4" s="1" t="s">
        <v>6078</v>
      </c>
      <c r="L4" s="1" t="s">
        <v>6081</v>
      </c>
      <c r="M4" s="1" t="s">
        <v>6081</v>
      </c>
      <c r="R4" t="s">
        <v>61</v>
      </c>
      <c r="S4" t="s">
        <v>62</v>
      </c>
      <c r="T4">
        <v>220</v>
      </c>
      <c r="U4" t="s">
        <v>63</v>
      </c>
      <c r="V4" t="s">
        <v>64</v>
      </c>
      <c r="W4" t="s">
        <v>65</v>
      </c>
      <c r="X4" t="s">
        <v>66</v>
      </c>
      <c r="Y4" t="s">
        <v>33</v>
      </c>
      <c r="Z4" t="s">
        <v>34</v>
      </c>
      <c r="AA4" t="s">
        <v>34</v>
      </c>
      <c r="AB4" t="s">
        <v>34</v>
      </c>
    </row>
    <row r="5" spans="1:28" hidden="1" x14ac:dyDescent="0.3">
      <c r="A5">
        <f t="shared" si="0"/>
        <v>4</v>
      </c>
      <c r="B5">
        <v>1663</v>
      </c>
      <c r="C5" t="s">
        <v>86</v>
      </c>
      <c r="E5" t="s">
        <v>87</v>
      </c>
      <c r="F5" t="s">
        <v>88</v>
      </c>
      <c r="G5" t="s">
        <v>89</v>
      </c>
      <c r="H5" t="s">
        <v>90</v>
      </c>
      <c r="I5" t="s">
        <v>91</v>
      </c>
      <c r="J5" t="s">
        <v>26</v>
      </c>
      <c r="K5" s="1" t="s">
        <v>6081</v>
      </c>
      <c r="L5" s="1" t="s">
        <v>6078</v>
      </c>
      <c r="M5" s="1" t="s">
        <v>6081</v>
      </c>
      <c r="N5">
        <v>67</v>
      </c>
      <c r="O5">
        <v>201</v>
      </c>
      <c r="Q5">
        <f>O5/N5</f>
        <v>3</v>
      </c>
      <c r="R5" t="s">
        <v>92</v>
      </c>
      <c r="S5" t="s">
        <v>93</v>
      </c>
      <c r="T5">
        <v>220</v>
      </c>
      <c r="U5" t="s">
        <v>94</v>
      </c>
      <c r="V5" t="s">
        <v>95</v>
      </c>
      <c r="W5" t="s">
        <v>96</v>
      </c>
      <c r="X5" t="s">
        <v>97</v>
      </c>
      <c r="Y5" t="s">
        <v>98</v>
      </c>
      <c r="Z5" t="s">
        <v>34</v>
      </c>
      <c r="AA5" t="s">
        <v>34</v>
      </c>
      <c r="AB5" t="s">
        <v>34</v>
      </c>
    </row>
    <row r="6" spans="1:28" x14ac:dyDescent="0.3">
      <c r="A6">
        <f t="shared" si="0"/>
        <v>5</v>
      </c>
      <c r="B6">
        <v>1661</v>
      </c>
      <c r="C6" t="s">
        <v>109</v>
      </c>
      <c r="E6" t="s">
        <v>49</v>
      </c>
      <c r="F6" t="s">
        <v>22</v>
      </c>
      <c r="G6" t="s">
        <v>23</v>
      </c>
      <c r="H6" t="s">
        <v>110</v>
      </c>
      <c r="I6" t="s">
        <v>111</v>
      </c>
      <c r="J6" t="s">
        <v>26</v>
      </c>
      <c r="K6" s="1" t="s">
        <v>6078</v>
      </c>
      <c r="L6" s="1" t="s">
        <v>6081</v>
      </c>
      <c r="M6" s="1" t="s">
        <v>6081</v>
      </c>
      <c r="R6" t="s">
        <v>112</v>
      </c>
      <c r="S6" t="s">
        <v>113</v>
      </c>
      <c r="T6">
        <v>110</v>
      </c>
      <c r="U6" t="s">
        <v>55</v>
      </c>
      <c r="V6" t="s">
        <v>107</v>
      </c>
      <c r="W6" t="s">
        <v>114</v>
      </c>
      <c r="X6" t="s">
        <v>114</v>
      </c>
      <c r="Y6" t="s">
        <v>79</v>
      </c>
      <c r="Z6" t="s">
        <v>34</v>
      </c>
      <c r="AA6" t="s">
        <v>34</v>
      </c>
      <c r="AB6" t="s">
        <v>34</v>
      </c>
    </row>
    <row r="7" spans="1:28" x14ac:dyDescent="0.3">
      <c r="A7">
        <f t="shared" si="0"/>
        <v>6</v>
      </c>
      <c r="B7">
        <v>1660</v>
      </c>
      <c r="C7" t="s">
        <v>115</v>
      </c>
      <c r="E7" t="s">
        <v>49</v>
      </c>
      <c r="F7" t="s">
        <v>22</v>
      </c>
      <c r="G7" t="s">
        <v>23</v>
      </c>
      <c r="H7" t="s">
        <v>116</v>
      </c>
      <c r="I7" t="s">
        <v>51</v>
      </c>
      <c r="J7" t="s">
        <v>26</v>
      </c>
      <c r="K7" s="1" t="s">
        <v>6078</v>
      </c>
      <c r="L7" s="1" t="s">
        <v>6081</v>
      </c>
      <c r="M7" s="1" t="s">
        <v>6081</v>
      </c>
      <c r="R7" t="s">
        <v>117</v>
      </c>
      <c r="S7" t="s">
        <v>118</v>
      </c>
      <c r="T7">
        <v>220</v>
      </c>
      <c r="U7" t="s">
        <v>55</v>
      </c>
      <c r="V7" t="s">
        <v>119</v>
      </c>
      <c r="W7" t="s">
        <v>46</v>
      </c>
      <c r="X7" t="s">
        <v>120</v>
      </c>
      <c r="Y7" t="s">
        <v>33</v>
      </c>
      <c r="Z7" t="s">
        <v>34</v>
      </c>
      <c r="AA7" t="s">
        <v>34</v>
      </c>
      <c r="AB7" t="s">
        <v>34</v>
      </c>
    </row>
    <row r="8" spans="1:28" x14ac:dyDescent="0.3">
      <c r="A8">
        <f t="shared" si="0"/>
        <v>7</v>
      </c>
      <c r="B8">
        <v>1659</v>
      </c>
      <c r="C8" t="s">
        <v>121</v>
      </c>
      <c r="E8" t="s">
        <v>122</v>
      </c>
      <c r="F8" t="s">
        <v>88</v>
      </c>
      <c r="G8" t="s">
        <v>89</v>
      </c>
      <c r="H8" t="s">
        <v>123</v>
      </c>
      <c r="I8" t="s">
        <v>124</v>
      </c>
      <c r="J8" t="s">
        <v>26</v>
      </c>
      <c r="K8" s="1" t="s">
        <v>6078</v>
      </c>
      <c r="L8" s="1" t="s">
        <v>6081</v>
      </c>
      <c r="M8" s="1" t="s">
        <v>6081</v>
      </c>
      <c r="R8" t="s">
        <v>125</v>
      </c>
      <c r="S8" t="s">
        <v>126</v>
      </c>
      <c r="T8">
        <v>110</v>
      </c>
      <c r="U8" t="s">
        <v>127</v>
      </c>
      <c r="V8" t="s">
        <v>128</v>
      </c>
      <c r="W8" t="s">
        <v>129</v>
      </c>
      <c r="X8" t="s">
        <v>130</v>
      </c>
      <c r="Y8" t="s">
        <v>98</v>
      </c>
      <c r="Z8" t="s">
        <v>34</v>
      </c>
      <c r="AA8" t="s">
        <v>34</v>
      </c>
      <c r="AB8" t="s">
        <v>34</v>
      </c>
    </row>
    <row r="9" spans="1:28" x14ac:dyDescent="0.3">
      <c r="A9">
        <f t="shared" si="0"/>
        <v>8</v>
      </c>
      <c r="B9">
        <v>1654</v>
      </c>
      <c r="C9" t="s">
        <v>159</v>
      </c>
      <c r="E9" t="s">
        <v>160</v>
      </c>
      <c r="F9" t="s">
        <v>161</v>
      </c>
      <c r="G9" t="s">
        <v>162</v>
      </c>
      <c r="H9" t="s">
        <v>163</v>
      </c>
      <c r="I9" t="s">
        <v>42</v>
      </c>
      <c r="J9" t="s">
        <v>26</v>
      </c>
      <c r="K9" s="1" t="s">
        <v>6078</v>
      </c>
      <c r="L9" s="1" t="s">
        <v>6081</v>
      </c>
      <c r="M9" s="1" t="s">
        <v>6081</v>
      </c>
      <c r="R9" t="s">
        <v>164</v>
      </c>
      <c r="S9" t="s">
        <v>165</v>
      </c>
      <c r="T9">
        <v>33</v>
      </c>
      <c r="U9" t="s">
        <v>166</v>
      </c>
      <c r="V9" t="s">
        <v>167</v>
      </c>
      <c r="W9" t="s">
        <v>114</v>
      </c>
      <c r="X9" t="s">
        <v>168</v>
      </c>
      <c r="Y9" t="s">
        <v>98</v>
      </c>
      <c r="Z9" t="s">
        <v>34</v>
      </c>
      <c r="AA9" t="s">
        <v>34</v>
      </c>
      <c r="AB9" t="s">
        <v>34</v>
      </c>
    </row>
    <row r="10" spans="1:28" x14ac:dyDescent="0.3">
      <c r="A10">
        <f t="shared" si="0"/>
        <v>9</v>
      </c>
      <c r="B10">
        <v>1652</v>
      </c>
      <c r="C10" t="s">
        <v>178</v>
      </c>
      <c r="E10" t="s">
        <v>179</v>
      </c>
      <c r="F10" t="s">
        <v>88</v>
      </c>
      <c r="G10" t="s">
        <v>89</v>
      </c>
      <c r="H10" t="s">
        <v>180</v>
      </c>
      <c r="I10" t="s">
        <v>181</v>
      </c>
      <c r="J10" t="s">
        <v>26</v>
      </c>
      <c r="K10" s="1" t="s">
        <v>6078</v>
      </c>
      <c r="L10" s="1" t="s">
        <v>6081</v>
      </c>
      <c r="M10" s="1" t="s">
        <v>6081</v>
      </c>
      <c r="R10" t="s">
        <v>182</v>
      </c>
      <c r="S10" t="s">
        <v>183</v>
      </c>
      <c r="T10">
        <v>6</v>
      </c>
      <c r="U10" t="s">
        <v>184</v>
      </c>
      <c r="V10" t="s">
        <v>185</v>
      </c>
      <c r="W10" t="s">
        <v>31</v>
      </c>
      <c r="X10" t="s">
        <v>186</v>
      </c>
      <c r="Y10" t="s">
        <v>98</v>
      </c>
      <c r="Z10" t="s">
        <v>34</v>
      </c>
      <c r="AA10" t="s">
        <v>34</v>
      </c>
      <c r="AB10" t="s">
        <v>34</v>
      </c>
    </row>
    <row r="11" spans="1:28" hidden="1" x14ac:dyDescent="0.3">
      <c r="A11">
        <f t="shared" si="0"/>
        <v>10</v>
      </c>
      <c r="B11">
        <v>1650</v>
      </c>
      <c r="C11" t="s">
        <v>194</v>
      </c>
      <c r="D11">
        <v>4472</v>
      </c>
      <c r="E11" t="s">
        <v>195</v>
      </c>
      <c r="F11" t="s">
        <v>22</v>
      </c>
      <c r="G11" t="s">
        <v>196</v>
      </c>
      <c r="H11" t="s">
        <v>197</v>
      </c>
      <c r="I11" t="s">
        <v>198</v>
      </c>
      <c r="J11" t="s">
        <v>26</v>
      </c>
      <c r="K11" s="1" t="s">
        <v>6081</v>
      </c>
      <c r="L11" s="1" t="s">
        <v>6078</v>
      </c>
      <c r="M11" s="1" t="s">
        <v>6081</v>
      </c>
      <c r="R11" t="s">
        <v>199</v>
      </c>
      <c r="S11" t="s">
        <v>200</v>
      </c>
      <c r="T11">
        <v>220</v>
      </c>
      <c r="U11" t="s">
        <v>201</v>
      </c>
      <c r="V11" t="s">
        <v>167</v>
      </c>
      <c r="W11" t="s">
        <v>202</v>
      </c>
      <c r="X11" t="s">
        <v>203</v>
      </c>
      <c r="Y11" t="s">
        <v>79</v>
      </c>
      <c r="Z11" t="s">
        <v>34</v>
      </c>
      <c r="AA11" t="s">
        <v>34</v>
      </c>
      <c r="AB11" t="s">
        <v>34</v>
      </c>
    </row>
    <row r="12" spans="1:28" hidden="1" x14ac:dyDescent="0.3">
      <c r="A12">
        <f t="shared" si="0"/>
        <v>11</v>
      </c>
      <c r="B12">
        <v>1647</v>
      </c>
      <c r="C12" t="s">
        <v>218</v>
      </c>
      <c r="D12">
        <v>4453</v>
      </c>
      <c r="E12" t="s">
        <v>219</v>
      </c>
      <c r="F12" t="s">
        <v>88</v>
      </c>
      <c r="G12" t="s">
        <v>69</v>
      </c>
      <c r="H12" t="s">
        <v>220</v>
      </c>
      <c r="I12" t="s">
        <v>221</v>
      </c>
      <c r="J12" t="s">
        <v>26</v>
      </c>
      <c r="K12" s="1" t="s">
        <v>6081</v>
      </c>
      <c r="L12" s="1" t="s">
        <v>6078</v>
      </c>
      <c r="M12" s="1" t="s">
        <v>6081</v>
      </c>
      <c r="R12" t="s">
        <v>222</v>
      </c>
      <c r="S12" t="s">
        <v>223</v>
      </c>
      <c r="T12">
        <v>220</v>
      </c>
      <c r="U12" t="s">
        <v>224</v>
      </c>
      <c r="V12" t="s">
        <v>224</v>
      </c>
      <c r="W12" t="s">
        <v>31</v>
      </c>
      <c r="X12" t="s">
        <v>32</v>
      </c>
      <c r="Y12" t="s">
        <v>98</v>
      </c>
      <c r="Z12" t="s">
        <v>34</v>
      </c>
      <c r="AA12" t="s">
        <v>34</v>
      </c>
      <c r="AB12" t="s">
        <v>34</v>
      </c>
    </row>
    <row r="13" spans="1:28" hidden="1" x14ac:dyDescent="0.3">
      <c r="A13">
        <f t="shared" si="0"/>
        <v>12</v>
      </c>
      <c r="B13">
        <v>1645</v>
      </c>
      <c r="C13" t="s">
        <v>234</v>
      </c>
      <c r="D13">
        <v>4455</v>
      </c>
      <c r="E13" t="s">
        <v>40</v>
      </c>
      <c r="F13" t="s">
        <v>22</v>
      </c>
      <c r="G13" t="s">
        <v>227</v>
      </c>
      <c r="H13" t="s">
        <v>235</v>
      </c>
      <c r="I13" t="s">
        <v>236</v>
      </c>
      <c r="J13" t="s">
        <v>26</v>
      </c>
      <c r="K13" s="1" t="s">
        <v>6081</v>
      </c>
      <c r="L13" s="1" t="s">
        <v>6081</v>
      </c>
      <c r="M13" s="1" t="s">
        <v>6078</v>
      </c>
      <c r="R13" t="s">
        <v>237</v>
      </c>
      <c r="S13" t="s">
        <v>238</v>
      </c>
      <c r="T13">
        <v>220</v>
      </c>
      <c r="U13" t="s">
        <v>239</v>
      </c>
      <c r="V13" t="s">
        <v>240</v>
      </c>
      <c r="W13" t="s">
        <v>46</v>
      </c>
      <c r="X13" t="s">
        <v>241</v>
      </c>
      <c r="Y13" t="s">
        <v>33</v>
      </c>
      <c r="Z13" t="s">
        <v>34</v>
      </c>
      <c r="AA13" t="s">
        <v>34</v>
      </c>
      <c r="AB13" t="s">
        <v>34</v>
      </c>
    </row>
    <row r="14" spans="1:28" x14ac:dyDescent="0.3">
      <c r="A14">
        <f t="shared" si="0"/>
        <v>13</v>
      </c>
      <c r="B14">
        <v>1643</v>
      </c>
      <c r="C14" t="s">
        <v>250</v>
      </c>
      <c r="D14">
        <v>4451</v>
      </c>
      <c r="E14" t="s">
        <v>251</v>
      </c>
      <c r="F14" t="s">
        <v>22</v>
      </c>
      <c r="G14" t="s">
        <v>69</v>
      </c>
      <c r="H14" t="s">
        <v>252</v>
      </c>
      <c r="I14" t="s">
        <v>253</v>
      </c>
      <c r="J14" t="s">
        <v>26</v>
      </c>
      <c r="K14" s="1" t="s">
        <v>6078</v>
      </c>
      <c r="L14" s="1" t="s">
        <v>6081</v>
      </c>
      <c r="M14" s="1" t="s">
        <v>6081</v>
      </c>
      <c r="R14" t="s">
        <v>254</v>
      </c>
      <c r="S14" t="s">
        <v>255</v>
      </c>
      <c r="T14">
        <v>220</v>
      </c>
      <c r="U14" t="s">
        <v>256</v>
      </c>
      <c r="V14" t="s">
        <v>257</v>
      </c>
      <c r="W14" t="s">
        <v>96</v>
      </c>
      <c r="X14" t="s">
        <v>258</v>
      </c>
      <c r="Y14" t="s">
        <v>79</v>
      </c>
      <c r="Z14" t="s">
        <v>34</v>
      </c>
      <c r="AA14" t="s">
        <v>34</v>
      </c>
      <c r="AB14" t="s">
        <v>34</v>
      </c>
    </row>
    <row r="15" spans="1:28" x14ac:dyDescent="0.3">
      <c r="A15">
        <f t="shared" si="0"/>
        <v>14</v>
      </c>
      <c r="B15">
        <v>1642</v>
      </c>
      <c r="C15" t="s">
        <v>259</v>
      </c>
      <c r="D15">
        <v>4452</v>
      </c>
      <c r="E15" t="s">
        <v>260</v>
      </c>
      <c r="F15" t="s">
        <v>22</v>
      </c>
      <c r="G15" t="s">
        <v>227</v>
      </c>
      <c r="H15" t="s">
        <v>261</v>
      </c>
      <c r="I15" t="s">
        <v>262</v>
      </c>
      <c r="J15" t="s">
        <v>26</v>
      </c>
      <c r="K15" s="1" t="s">
        <v>6078</v>
      </c>
      <c r="L15" s="1" t="s">
        <v>6081</v>
      </c>
      <c r="M15" s="1" t="s">
        <v>6081</v>
      </c>
      <c r="R15" t="s">
        <v>263</v>
      </c>
      <c r="S15" t="s">
        <v>264</v>
      </c>
      <c r="T15">
        <v>220</v>
      </c>
      <c r="U15" t="s">
        <v>265</v>
      </c>
      <c r="V15" t="s">
        <v>266</v>
      </c>
      <c r="W15" t="s">
        <v>114</v>
      </c>
      <c r="X15" t="s">
        <v>168</v>
      </c>
      <c r="Y15" t="s">
        <v>33</v>
      </c>
      <c r="Z15" t="s">
        <v>34</v>
      </c>
      <c r="AA15" t="s">
        <v>34</v>
      </c>
      <c r="AB15" t="s">
        <v>34</v>
      </c>
    </row>
    <row r="16" spans="1:28" x14ac:dyDescent="0.3">
      <c r="A16">
        <f t="shared" si="0"/>
        <v>15</v>
      </c>
      <c r="B16">
        <v>1640</v>
      </c>
      <c r="C16" t="s">
        <v>267</v>
      </c>
      <c r="D16">
        <v>4448</v>
      </c>
      <c r="E16" t="s">
        <v>226</v>
      </c>
      <c r="F16" t="s">
        <v>22</v>
      </c>
      <c r="G16" t="s">
        <v>268</v>
      </c>
      <c r="H16" t="s">
        <v>269</v>
      </c>
      <c r="I16" t="s">
        <v>102</v>
      </c>
      <c r="J16" t="s">
        <v>26</v>
      </c>
      <c r="K16" s="1" t="s">
        <v>6078</v>
      </c>
      <c r="L16" s="1" t="s">
        <v>6081</v>
      </c>
      <c r="M16" s="1" t="s">
        <v>6081</v>
      </c>
      <c r="R16" t="s">
        <v>229</v>
      </c>
      <c r="S16" t="s">
        <v>270</v>
      </c>
      <c r="T16">
        <v>66</v>
      </c>
      <c r="U16" t="s">
        <v>137</v>
      </c>
      <c r="V16" t="s">
        <v>231</v>
      </c>
      <c r="W16" t="s">
        <v>77</v>
      </c>
      <c r="X16" t="s">
        <v>271</v>
      </c>
      <c r="Y16" t="s">
        <v>79</v>
      </c>
      <c r="Z16" t="s">
        <v>34</v>
      </c>
      <c r="AA16" t="s">
        <v>34</v>
      </c>
      <c r="AB16" t="s">
        <v>34</v>
      </c>
    </row>
    <row r="17" spans="1:28" x14ac:dyDescent="0.3">
      <c r="A17">
        <f t="shared" si="0"/>
        <v>16</v>
      </c>
      <c r="B17">
        <v>1639</v>
      </c>
      <c r="C17" t="s">
        <v>272</v>
      </c>
      <c r="D17">
        <v>4447</v>
      </c>
      <c r="E17" t="s">
        <v>226</v>
      </c>
      <c r="F17" t="s">
        <v>22</v>
      </c>
      <c r="G17" t="s">
        <v>268</v>
      </c>
      <c r="H17" t="s">
        <v>273</v>
      </c>
      <c r="I17" t="s">
        <v>102</v>
      </c>
      <c r="J17" t="s">
        <v>26</v>
      </c>
      <c r="K17" s="1" t="s">
        <v>6078</v>
      </c>
      <c r="L17" s="1" t="s">
        <v>6081</v>
      </c>
      <c r="M17" s="1" t="s">
        <v>6081</v>
      </c>
      <c r="R17" t="s">
        <v>229</v>
      </c>
      <c r="S17" t="s">
        <v>274</v>
      </c>
      <c r="T17">
        <v>66</v>
      </c>
      <c r="U17" t="s">
        <v>275</v>
      </c>
      <c r="V17" t="s">
        <v>276</v>
      </c>
      <c r="W17" t="s">
        <v>139</v>
      </c>
      <c r="X17" t="s">
        <v>277</v>
      </c>
      <c r="Y17" t="s">
        <v>79</v>
      </c>
      <c r="Z17" t="s">
        <v>34</v>
      </c>
      <c r="AA17" t="s">
        <v>34</v>
      </c>
      <c r="AB17" t="s">
        <v>34</v>
      </c>
    </row>
    <row r="18" spans="1:28" hidden="1" x14ac:dyDescent="0.3">
      <c r="A18">
        <f t="shared" si="0"/>
        <v>17</v>
      </c>
      <c r="B18">
        <v>1630</v>
      </c>
      <c r="C18" t="s">
        <v>318</v>
      </c>
      <c r="D18">
        <v>4439</v>
      </c>
      <c r="E18" t="s">
        <v>319</v>
      </c>
      <c r="F18" t="s">
        <v>22</v>
      </c>
      <c r="G18" t="s">
        <v>69</v>
      </c>
      <c r="H18" t="s">
        <v>320</v>
      </c>
      <c r="I18" t="s">
        <v>181</v>
      </c>
      <c r="J18" t="s">
        <v>26</v>
      </c>
      <c r="K18" s="1" t="s">
        <v>6081</v>
      </c>
      <c r="L18" s="1" t="s">
        <v>6078</v>
      </c>
      <c r="M18" s="1" t="s">
        <v>6081</v>
      </c>
      <c r="R18" t="s">
        <v>321</v>
      </c>
      <c r="S18" t="s">
        <v>322</v>
      </c>
      <c r="T18">
        <v>66</v>
      </c>
      <c r="U18" t="s">
        <v>55</v>
      </c>
      <c r="V18" t="s">
        <v>323</v>
      </c>
      <c r="W18" t="s">
        <v>324</v>
      </c>
      <c r="X18" t="s">
        <v>325</v>
      </c>
      <c r="Y18" t="s">
        <v>79</v>
      </c>
      <c r="Z18" t="s">
        <v>34</v>
      </c>
      <c r="AA18" t="s">
        <v>34</v>
      </c>
      <c r="AB18" t="s">
        <v>34</v>
      </c>
    </row>
    <row r="19" spans="1:28" x14ac:dyDescent="0.3">
      <c r="A19">
        <f t="shared" si="0"/>
        <v>18</v>
      </c>
      <c r="B19">
        <v>1629</v>
      </c>
      <c r="C19" t="s">
        <v>326</v>
      </c>
      <c r="D19">
        <v>4438</v>
      </c>
      <c r="E19" t="s">
        <v>260</v>
      </c>
      <c r="F19" t="s">
        <v>88</v>
      </c>
      <c r="G19" t="s">
        <v>69</v>
      </c>
      <c r="H19" t="s">
        <v>327</v>
      </c>
      <c r="I19" t="s">
        <v>102</v>
      </c>
      <c r="J19" t="s">
        <v>26</v>
      </c>
      <c r="K19" s="1" t="s">
        <v>6078</v>
      </c>
      <c r="L19" s="1" t="s">
        <v>6081</v>
      </c>
      <c r="M19" s="1" t="s">
        <v>6081</v>
      </c>
      <c r="R19" t="s">
        <v>328</v>
      </c>
      <c r="S19" t="s">
        <v>329</v>
      </c>
      <c r="T19">
        <v>110</v>
      </c>
      <c r="U19" t="s">
        <v>330</v>
      </c>
      <c r="V19" t="s">
        <v>331</v>
      </c>
      <c r="W19" t="s">
        <v>46</v>
      </c>
      <c r="X19" t="s">
        <v>47</v>
      </c>
      <c r="Y19" t="s">
        <v>98</v>
      </c>
      <c r="Z19" t="s">
        <v>34</v>
      </c>
      <c r="AA19" t="s">
        <v>34</v>
      </c>
      <c r="AB19" t="s">
        <v>34</v>
      </c>
    </row>
    <row r="20" spans="1:28" x14ac:dyDescent="0.3">
      <c r="A20">
        <f t="shared" si="0"/>
        <v>19</v>
      </c>
      <c r="B20">
        <v>1628</v>
      </c>
      <c r="C20" t="s">
        <v>332</v>
      </c>
      <c r="D20">
        <v>4437</v>
      </c>
      <c r="E20" t="s">
        <v>333</v>
      </c>
      <c r="F20" t="s">
        <v>22</v>
      </c>
      <c r="G20" t="s">
        <v>227</v>
      </c>
      <c r="H20" t="s">
        <v>334</v>
      </c>
      <c r="I20" t="s">
        <v>212</v>
      </c>
      <c r="J20" t="s">
        <v>26</v>
      </c>
      <c r="K20" s="1" t="s">
        <v>6078</v>
      </c>
      <c r="L20" s="1" t="s">
        <v>6081</v>
      </c>
      <c r="M20" s="1" t="s">
        <v>6081</v>
      </c>
      <c r="R20" t="s">
        <v>335</v>
      </c>
      <c r="S20" t="s">
        <v>336</v>
      </c>
      <c r="T20">
        <v>66</v>
      </c>
      <c r="U20" t="s">
        <v>137</v>
      </c>
      <c r="V20" t="s">
        <v>337</v>
      </c>
      <c r="W20" t="s">
        <v>65</v>
      </c>
      <c r="X20" t="s">
        <v>66</v>
      </c>
      <c r="Y20" t="s">
        <v>79</v>
      </c>
      <c r="Z20" t="s">
        <v>34</v>
      </c>
      <c r="AA20" t="s">
        <v>34</v>
      </c>
      <c r="AB20" t="s">
        <v>34</v>
      </c>
    </row>
    <row r="21" spans="1:28" x14ac:dyDescent="0.3">
      <c r="A21">
        <f t="shared" si="0"/>
        <v>20</v>
      </c>
      <c r="B21">
        <v>1627</v>
      </c>
      <c r="C21" t="s">
        <v>338</v>
      </c>
      <c r="D21">
        <v>4436</v>
      </c>
      <c r="E21" t="s">
        <v>339</v>
      </c>
      <c r="F21" t="s">
        <v>88</v>
      </c>
      <c r="G21" t="s">
        <v>243</v>
      </c>
      <c r="H21" t="s">
        <v>340</v>
      </c>
      <c r="I21" t="s">
        <v>341</v>
      </c>
      <c r="J21" t="s">
        <v>26</v>
      </c>
      <c r="K21" s="1" t="s">
        <v>6078</v>
      </c>
      <c r="L21" s="1" t="s">
        <v>6081</v>
      </c>
      <c r="M21" s="1" t="s">
        <v>6081</v>
      </c>
      <c r="R21" t="s">
        <v>125</v>
      </c>
      <c r="S21" t="s">
        <v>342</v>
      </c>
      <c r="T21">
        <v>220</v>
      </c>
      <c r="U21" t="s">
        <v>343</v>
      </c>
      <c r="V21" t="s">
        <v>343</v>
      </c>
      <c r="W21" t="s">
        <v>114</v>
      </c>
      <c r="X21" t="s">
        <v>344</v>
      </c>
      <c r="Y21" t="s">
        <v>98</v>
      </c>
      <c r="Z21" t="s">
        <v>34</v>
      </c>
      <c r="AA21" t="s">
        <v>34</v>
      </c>
      <c r="AB21" t="s">
        <v>34</v>
      </c>
    </row>
    <row r="22" spans="1:28" x14ac:dyDescent="0.3">
      <c r="A22">
        <f t="shared" si="0"/>
        <v>21</v>
      </c>
      <c r="B22">
        <v>1625</v>
      </c>
      <c r="C22" t="s">
        <v>353</v>
      </c>
      <c r="D22">
        <v>4434</v>
      </c>
      <c r="E22" t="s">
        <v>49</v>
      </c>
      <c r="F22" t="s">
        <v>88</v>
      </c>
      <c r="G22" t="s">
        <v>243</v>
      </c>
      <c r="H22" t="s">
        <v>354</v>
      </c>
      <c r="I22" t="s">
        <v>355</v>
      </c>
      <c r="J22" t="s">
        <v>26</v>
      </c>
      <c r="K22" s="1" t="s">
        <v>6078</v>
      </c>
      <c r="L22" s="1" t="s">
        <v>6081</v>
      </c>
      <c r="M22" s="1" t="s">
        <v>6081</v>
      </c>
      <c r="R22" t="s">
        <v>356</v>
      </c>
      <c r="S22" t="s">
        <v>357</v>
      </c>
      <c r="T22">
        <v>220</v>
      </c>
      <c r="U22" t="s">
        <v>275</v>
      </c>
      <c r="V22" t="s">
        <v>128</v>
      </c>
      <c r="W22" t="s">
        <v>31</v>
      </c>
      <c r="X22" t="s">
        <v>32</v>
      </c>
      <c r="Y22" t="s">
        <v>98</v>
      </c>
      <c r="Z22" t="s">
        <v>34</v>
      </c>
      <c r="AA22" t="s">
        <v>34</v>
      </c>
      <c r="AB22" t="s">
        <v>34</v>
      </c>
    </row>
    <row r="23" spans="1:28" x14ac:dyDescent="0.3">
      <c r="A23">
        <f t="shared" si="0"/>
        <v>22</v>
      </c>
      <c r="B23">
        <v>1624</v>
      </c>
      <c r="C23" t="s">
        <v>358</v>
      </c>
      <c r="D23">
        <v>4416</v>
      </c>
      <c r="E23" t="s">
        <v>260</v>
      </c>
      <c r="F23" t="s">
        <v>88</v>
      </c>
      <c r="G23" t="s">
        <v>243</v>
      </c>
      <c r="H23" t="s">
        <v>359</v>
      </c>
      <c r="I23" t="s">
        <v>360</v>
      </c>
      <c r="J23" t="s">
        <v>26</v>
      </c>
      <c r="K23" s="1" t="s">
        <v>6078</v>
      </c>
      <c r="L23" s="1" t="s">
        <v>6081</v>
      </c>
      <c r="M23" s="1" t="s">
        <v>6081</v>
      </c>
      <c r="R23" t="s">
        <v>361</v>
      </c>
      <c r="S23" t="s">
        <v>362</v>
      </c>
      <c r="T23">
        <v>110</v>
      </c>
      <c r="U23" t="s">
        <v>330</v>
      </c>
      <c r="V23" t="s">
        <v>363</v>
      </c>
      <c r="W23" t="s">
        <v>46</v>
      </c>
      <c r="X23" t="s">
        <v>47</v>
      </c>
      <c r="Y23" t="s">
        <v>98</v>
      </c>
      <c r="Z23" t="s">
        <v>34</v>
      </c>
      <c r="AA23" t="s">
        <v>34</v>
      </c>
      <c r="AB23" t="s">
        <v>34</v>
      </c>
    </row>
    <row r="24" spans="1:28" x14ac:dyDescent="0.3">
      <c r="A24">
        <f t="shared" si="0"/>
        <v>23</v>
      </c>
      <c r="B24">
        <v>1623</v>
      </c>
      <c r="C24" t="s">
        <v>364</v>
      </c>
      <c r="D24">
        <v>4415</v>
      </c>
      <c r="E24" t="s">
        <v>365</v>
      </c>
      <c r="F24" t="s">
        <v>22</v>
      </c>
      <c r="G24" t="s">
        <v>196</v>
      </c>
      <c r="H24" t="s">
        <v>366</v>
      </c>
      <c r="I24" t="s">
        <v>367</v>
      </c>
      <c r="J24" t="s">
        <v>26</v>
      </c>
      <c r="K24" s="1" t="s">
        <v>6078</v>
      </c>
      <c r="L24" s="1" t="s">
        <v>6081</v>
      </c>
      <c r="M24" s="1" t="s">
        <v>6081</v>
      </c>
      <c r="R24" t="s">
        <v>254</v>
      </c>
      <c r="S24" t="s">
        <v>368</v>
      </c>
      <c r="T24">
        <v>220</v>
      </c>
      <c r="U24" t="s">
        <v>369</v>
      </c>
      <c r="V24" t="s">
        <v>370</v>
      </c>
      <c r="W24" t="s">
        <v>31</v>
      </c>
      <c r="X24" t="s">
        <v>32</v>
      </c>
      <c r="Y24" t="s">
        <v>33</v>
      </c>
      <c r="Z24" t="s">
        <v>34</v>
      </c>
      <c r="AA24" t="s">
        <v>34</v>
      </c>
      <c r="AB24" t="s">
        <v>34</v>
      </c>
    </row>
    <row r="25" spans="1:28" x14ac:dyDescent="0.3">
      <c r="A25">
        <f t="shared" si="0"/>
        <v>24</v>
      </c>
      <c r="B25">
        <v>1622</v>
      </c>
      <c r="C25" t="s">
        <v>371</v>
      </c>
      <c r="D25">
        <v>4414</v>
      </c>
      <c r="E25" t="s">
        <v>260</v>
      </c>
      <c r="F25" t="s">
        <v>88</v>
      </c>
      <c r="G25" t="s">
        <v>243</v>
      </c>
      <c r="H25" t="s">
        <v>372</v>
      </c>
      <c r="I25" t="s">
        <v>373</v>
      </c>
      <c r="J25" t="s">
        <v>26</v>
      </c>
      <c r="K25" s="1" t="s">
        <v>6078</v>
      </c>
      <c r="L25" s="1" t="s">
        <v>6081</v>
      </c>
      <c r="M25" s="1" t="s">
        <v>6081</v>
      </c>
      <c r="R25" t="s">
        <v>263</v>
      </c>
      <c r="S25" t="s">
        <v>374</v>
      </c>
      <c r="T25">
        <v>110</v>
      </c>
      <c r="U25" t="s">
        <v>375</v>
      </c>
      <c r="V25" t="s">
        <v>363</v>
      </c>
      <c r="W25" t="s">
        <v>46</v>
      </c>
      <c r="X25" t="s">
        <v>47</v>
      </c>
      <c r="Y25" t="s">
        <v>98</v>
      </c>
      <c r="Z25" t="s">
        <v>34</v>
      </c>
      <c r="AA25" t="s">
        <v>34</v>
      </c>
      <c r="AB25" t="s">
        <v>34</v>
      </c>
    </row>
    <row r="26" spans="1:28" hidden="1" x14ac:dyDescent="0.3">
      <c r="A26">
        <f t="shared" si="0"/>
        <v>25</v>
      </c>
      <c r="B26">
        <v>1615</v>
      </c>
      <c r="C26" t="s">
        <v>408</v>
      </c>
      <c r="D26">
        <v>4390</v>
      </c>
      <c r="E26" t="s">
        <v>393</v>
      </c>
      <c r="F26" t="s">
        <v>161</v>
      </c>
      <c r="G26" t="s">
        <v>409</v>
      </c>
      <c r="H26" t="s">
        <v>410</v>
      </c>
      <c r="I26" t="s">
        <v>411</v>
      </c>
      <c r="J26" t="s">
        <v>26</v>
      </c>
      <c r="K26" s="1" t="s">
        <v>6081</v>
      </c>
      <c r="L26" s="1" t="s">
        <v>6078</v>
      </c>
      <c r="M26" s="1" t="s">
        <v>6081</v>
      </c>
      <c r="R26" t="s">
        <v>412</v>
      </c>
      <c r="S26" t="s">
        <v>413</v>
      </c>
      <c r="T26">
        <v>33</v>
      </c>
      <c r="U26" t="s">
        <v>414</v>
      </c>
      <c r="V26" t="s">
        <v>407</v>
      </c>
      <c r="W26" t="s">
        <v>46</v>
      </c>
      <c r="X26" t="s">
        <v>397</v>
      </c>
      <c r="Y26" t="s">
        <v>98</v>
      </c>
      <c r="Z26" t="s">
        <v>34</v>
      </c>
      <c r="AA26" t="s">
        <v>34</v>
      </c>
      <c r="AB26" t="s">
        <v>34</v>
      </c>
    </row>
    <row r="27" spans="1:28" hidden="1" x14ac:dyDescent="0.3">
      <c r="A27">
        <f t="shared" si="0"/>
        <v>26</v>
      </c>
      <c r="B27">
        <v>1612</v>
      </c>
      <c r="C27" t="s">
        <v>415</v>
      </c>
      <c r="D27">
        <v>4394</v>
      </c>
      <c r="E27" t="s">
        <v>416</v>
      </c>
      <c r="F27" t="s">
        <v>22</v>
      </c>
      <c r="G27" t="s">
        <v>227</v>
      </c>
      <c r="H27" t="s">
        <v>417</v>
      </c>
      <c r="I27" t="s">
        <v>387</v>
      </c>
      <c r="J27" t="s">
        <v>26</v>
      </c>
      <c r="K27" s="1" t="s">
        <v>6081</v>
      </c>
      <c r="L27" s="1" t="s">
        <v>6078</v>
      </c>
      <c r="M27" s="1" t="s">
        <v>6081</v>
      </c>
      <c r="R27" t="s">
        <v>418</v>
      </c>
      <c r="S27" t="s">
        <v>419</v>
      </c>
      <c r="T27">
        <v>220</v>
      </c>
      <c r="U27" t="s">
        <v>420</v>
      </c>
      <c r="V27" t="s">
        <v>148</v>
      </c>
      <c r="W27" t="s">
        <v>46</v>
      </c>
      <c r="X27" t="s">
        <v>421</v>
      </c>
      <c r="Y27" t="s">
        <v>33</v>
      </c>
      <c r="Z27" t="s">
        <v>34</v>
      </c>
      <c r="AA27" t="s">
        <v>34</v>
      </c>
      <c r="AB27" t="s">
        <v>34</v>
      </c>
    </row>
    <row r="28" spans="1:28" hidden="1" x14ac:dyDescent="0.3">
      <c r="A28">
        <f t="shared" si="0"/>
        <v>27</v>
      </c>
      <c r="B28">
        <v>1609</v>
      </c>
      <c r="C28" t="s">
        <v>437</v>
      </c>
      <c r="D28">
        <v>4391</v>
      </c>
      <c r="E28" t="s">
        <v>438</v>
      </c>
      <c r="F28" t="s">
        <v>22</v>
      </c>
      <c r="G28" t="s">
        <v>227</v>
      </c>
      <c r="H28" t="s">
        <v>439</v>
      </c>
      <c r="I28" t="s">
        <v>387</v>
      </c>
      <c r="J28" t="s">
        <v>26</v>
      </c>
      <c r="K28" s="1" t="s">
        <v>6081</v>
      </c>
      <c r="L28" s="1" t="s">
        <v>6078</v>
      </c>
      <c r="M28" s="1" t="s">
        <v>6081</v>
      </c>
      <c r="R28" t="s">
        <v>38</v>
      </c>
      <c r="S28" t="s">
        <v>440</v>
      </c>
      <c r="T28">
        <v>110</v>
      </c>
      <c r="U28" t="s">
        <v>137</v>
      </c>
      <c r="V28" t="s">
        <v>441</v>
      </c>
      <c r="W28" t="s">
        <v>139</v>
      </c>
      <c r="X28" t="s">
        <v>442</v>
      </c>
      <c r="Y28" t="s">
        <v>79</v>
      </c>
      <c r="Z28" t="s">
        <v>34</v>
      </c>
      <c r="AA28" t="s">
        <v>34</v>
      </c>
      <c r="AB28" t="s">
        <v>34</v>
      </c>
    </row>
    <row r="29" spans="1:28" hidden="1" x14ac:dyDescent="0.3">
      <c r="A29">
        <f t="shared" si="0"/>
        <v>28</v>
      </c>
      <c r="B29">
        <v>1608</v>
      </c>
      <c r="C29" t="s">
        <v>443</v>
      </c>
      <c r="D29">
        <v>4389</v>
      </c>
      <c r="E29" t="s">
        <v>444</v>
      </c>
      <c r="F29" t="s">
        <v>22</v>
      </c>
      <c r="G29" t="s">
        <v>227</v>
      </c>
      <c r="H29" t="s">
        <v>445</v>
      </c>
      <c r="I29" t="s">
        <v>446</v>
      </c>
      <c r="J29" t="s">
        <v>26</v>
      </c>
      <c r="K29" s="1" t="s">
        <v>6081</v>
      </c>
      <c r="L29" s="1" t="s">
        <v>6078</v>
      </c>
      <c r="M29" s="1" t="s">
        <v>6081</v>
      </c>
      <c r="R29" t="s">
        <v>125</v>
      </c>
      <c r="S29" t="s">
        <v>447</v>
      </c>
      <c r="T29">
        <v>500</v>
      </c>
      <c r="U29" t="s">
        <v>448</v>
      </c>
      <c r="V29" t="s">
        <v>449</v>
      </c>
      <c r="W29" t="s">
        <v>324</v>
      </c>
      <c r="X29" t="s">
        <v>450</v>
      </c>
      <c r="Y29" t="s">
        <v>33</v>
      </c>
      <c r="Z29" t="s">
        <v>34</v>
      </c>
      <c r="AA29" t="s">
        <v>34</v>
      </c>
      <c r="AB29" t="s">
        <v>34</v>
      </c>
    </row>
    <row r="30" spans="1:28" x14ac:dyDescent="0.3">
      <c r="A30">
        <f t="shared" si="0"/>
        <v>29</v>
      </c>
      <c r="B30">
        <v>1607</v>
      </c>
      <c r="C30" t="s">
        <v>451</v>
      </c>
      <c r="D30">
        <v>4388</v>
      </c>
      <c r="E30" t="s">
        <v>432</v>
      </c>
      <c r="F30" t="s">
        <v>161</v>
      </c>
      <c r="G30" t="s">
        <v>210</v>
      </c>
      <c r="H30" t="s">
        <v>452</v>
      </c>
      <c r="I30" t="s">
        <v>253</v>
      </c>
      <c r="J30" t="s">
        <v>26</v>
      </c>
      <c r="K30" s="1" t="s">
        <v>6078</v>
      </c>
      <c r="L30" s="1" t="s">
        <v>6081</v>
      </c>
      <c r="M30" s="1" t="s">
        <v>6081</v>
      </c>
      <c r="R30" t="s">
        <v>335</v>
      </c>
      <c r="S30" t="s">
        <v>453</v>
      </c>
      <c r="T30">
        <v>33</v>
      </c>
      <c r="U30" t="s">
        <v>454</v>
      </c>
      <c r="V30" t="s">
        <v>454</v>
      </c>
      <c r="W30" t="s">
        <v>114</v>
      </c>
      <c r="X30" t="s">
        <v>455</v>
      </c>
      <c r="Y30" t="s">
        <v>98</v>
      </c>
      <c r="Z30" t="s">
        <v>34</v>
      </c>
      <c r="AA30" t="s">
        <v>34</v>
      </c>
      <c r="AB30" t="s">
        <v>34</v>
      </c>
    </row>
    <row r="31" spans="1:28" x14ac:dyDescent="0.3">
      <c r="A31">
        <f t="shared" si="0"/>
        <v>30</v>
      </c>
      <c r="B31">
        <v>1600</v>
      </c>
      <c r="C31" t="s">
        <v>484</v>
      </c>
      <c r="D31">
        <v>4384</v>
      </c>
      <c r="E31" t="s">
        <v>485</v>
      </c>
      <c r="F31" t="s">
        <v>22</v>
      </c>
      <c r="G31" t="s">
        <v>227</v>
      </c>
      <c r="H31" t="s">
        <v>486</v>
      </c>
      <c r="I31" t="s">
        <v>487</v>
      </c>
      <c r="J31" t="s">
        <v>26</v>
      </c>
      <c r="K31" s="1" t="s">
        <v>6078</v>
      </c>
      <c r="L31" s="1" t="s">
        <v>6081</v>
      </c>
      <c r="M31" s="1" t="s">
        <v>6081</v>
      </c>
      <c r="R31" t="s">
        <v>254</v>
      </c>
      <c r="S31" t="s">
        <v>488</v>
      </c>
      <c r="T31">
        <v>220</v>
      </c>
      <c r="U31" t="s">
        <v>489</v>
      </c>
      <c r="V31" t="s">
        <v>490</v>
      </c>
      <c r="W31" t="s">
        <v>57</v>
      </c>
      <c r="X31" t="s">
        <v>491</v>
      </c>
      <c r="Y31" t="s">
        <v>33</v>
      </c>
      <c r="Z31" t="s">
        <v>34</v>
      </c>
      <c r="AA31" t="s">
        <v>34</v>
      </c>
      <c r="AB31" t="s">
        <v>34</v>
      </c>
    </row>
    <row r="32" spans="1:28" x14ac:dyDescent="0.3">
      <c r="A32">
        <f t="shared" si="0"/>
        <v>31</v>
      </c>
      <c r="B32">
        <v>1599</v>
      </c>
      <c r="C32" t="s">
        <v>492</v>
      </c>
      <c r="D32">
        <v>4378</v>
      </c>
      <c r="E32" t="s">
        <v>485</v>
      </c>
      <c r="F32" t="s">
        <v>22</v>
      </c>
      <c r="G32" t="s">
        <v>196</v>
      </c>
      <c r="H32" t="s">
        <v>493</v>
      </c>
      <c r="I32" t="s">
        <v>487</v>
      </c>
      <c r="J32" t="s">
        <v>26</v>
      </c>
      <c r="K32" s="1" t="s">
        <v>6078</v>
      </c>
      <c r="L32" s="1" t="s">
        <v>6081</v>
      </c>
      <c r="M32" s="1" t="s">
        <v>6081</v>
      </c>
      <c r="R32" t="s">
        <v>254</v>
      </c>
      <c r="S32" t="s">
        <v>494</v>
      </c>
      <c r="T32">
        <v>220</v>
      </c>
      <c r="U32" t="s">
        <v>495</v>
      </c>
      <c r="V32" t="s">
        <v>45</v>
      </c>
      <c r="W32" t="s">
        <v>57</v>
      </c>
      <c r="X32" t="s">
        <v>496</v>
      </c>
      <c r="Y32" t="s">
        <v>79</v>
      </c>
      <c r="Z32" t="s">
        <v>34</v>
      </c>
      <c r="AA32" t="s">
        <v>34</v>
      </c>
      <c r="AB32" t="s">
        <v>34</v>
      </c>
    </row>
    <row r="33" spans="1:28" x14ac:dyDescent="0.3">
      <c r="A33">
        <f t="shared" si="0"/>
        <v>32</v>
      </c>
      <c r="B33">
        <v>1598</v>
      </c>
      <c r="C33" t="s">
        <v>497</v>
      </c>
      <c r="D33">
        <v>4381</v>
      </c>
      <c r="E33" t="s">
        <v>485</v>
      </c>
      <c r="F33" t="s">
        <v>22</v>
      </c>
      <c r="G33" t="s">
        <v>196</v>
      </c>
      <c r="H33" t="s">
        <v>498</v>
      </c>
      <c r="I33" t="s">
        <v>487</v>
      </c>
      <c r="J33" t="s">
        <v>26</v>
      </c>
      <c r="K33" s="1" t="s">
        <v>6078</v>
      </c>
      <c r="L33" s="1" t="s">
        <v>6081</v>
      </c>
      <c r="M33" s="1" t="s">
        <v>6081</v>
      </c>
      <c r="R33" t="s">
        <v>254</v>
      </c>
      <c r="S33" t="s">
        <v>499</v>
      </c>
      <c r="T33">
        <v>220</v>
      </c>
      <c r="U33" t="s">
        <v>500</v>
      </c>
      <c r="V33" t="s">
        <v>501</v>
      </c>
      <c r="W33" t="s">
        <v>96</v>
      </c>
      <c r="X33" t="s">
        <v>391</v>
      </c>
      <c r="Y33" t="s">
        <v>33</v>
      </c>
      <c r="Z33" t="s">
        <v>34</v>
      </c>
      <c r="AA33" t="s">
        <v>34</v>
      </c>
      <c r="AB33" t="s">
        <v>34</v>
      </c>
    </row>
    <row r="34" spans="1:28" hidden="1" x14ac:dyDescent="0.3">
      <c r="A34">
        <f t="shared" si="0"/>
        <v>33</v>
      </c>
      <c r="B34">
        <v>1597</v>
      </c>
      <c r="C34" t="s">
        <v>502</v>
      </c>
      <c r="D34">
        <v>4382</v>
      </c>
      <c r="E34" t="s">
        <v>485</v>
      </c>
      <c r="F34" t="s">
        <v>22</v>
      </c>
      <c r="G34" t="s">
        <v>227</v>
      </c>
      <c r="H34" t="s">
        <v>503</v>
      </c>
      <c r="I34" t="s">
        <v>253</v>
      </c>
      <c r="J34" t="s">
        <v>26</v>
      </c>
      <c r="K34" s="1" t="s">
        <v>6081</v>
      </c>
      <c r="L34" s="1" t="s">
        <v>6078</v>
      </c>
      <c r="M34" s="1" t="s">
        <v>6081</v>
      </c>
      <c r="R34" t="s">
        <v>254</v>
      </c>
      <c r="S34" t="s">
        <v>504</v>
      </c>
      <c r="T34">
        <v>220</v>
      </c>
      <c r="U34" t="s">
        <v>505</v>
      </c>
      <c r="V34" t="s">
        <v>506</v>
      </c>
      <c r="W34" t="s">
        <v>46</v>
      </c>
      <c r="X34" t="s">
        <v>241</v>
      </c>
      <c r="Y34" t="s">
        <v>33</v>
      </c>
      <c r="Z34" t="s">
        <v>34</v>
      </c>
      <c r="AA34" t="s">
        <v>34</v>
      </c>
      <c r="AB34" t="s">
        <v>34</v>
      </c>
    </row>
    <row r="35" spans="1:28" x14ac:dyDescent="0.3">
      <c r="A35">
        <f t="shared" si="0"/>
        <v>34</v>
      </c>
      <c r="B35">
        <v>1596</v>
      </c>
      <c r="C35" t="s">
        <v>507</v>
      </c>
      <c r="D35">
        <v>4396</v>
      </c>
      <c r="E35" t="s">
        <v>260</v>
      </c>
      <c r="F35" t="s">
        <v>22</v>
      </c>
      <c r="G35" t="s">
        <v>196</v>
      </c>
      <c r="H35" t="s">
        <v>508</v>
      </c>
      <c r="I35" t="s">
        <v>51</v>
      </c>
      <c r="J35" t="s">
        <v>26</v>
      </c>
      <c r="K35" s="1" t="s">
        <v>6078</v>
      </c>
      <c r="L35" s="1" t="s">
        <v>6081</v>
      </c>
      <c r="M35" s="1" t="s">
        <v>6081</v>
      </c>
      <c r="R35" t="s">
        <v>263</v>
      </c>
      <c r="S35" t="s">
        <v>368</v>
      </c>
      <c r="T35">
        <v>220</v>
      </c>
      <c r="U35" t="s">
        <v>29</v>
      </c>
      <c r="V35" t="s">
        <v>370</v>
      </c>
      <c r="W35" t="s">
        <v>31</v>
      </c>
      <c r="X35" t="s">
        <v>32</v>
      </c>
      <c r="Y35" t="s">
        <v>33</v>
      </c>
      <c r="Z35" t="s">
        <v>34</v>
      </c>
      <c r="AA35" t="s">
        <v>34</v>
      </c>
      <c r="AB35" t="s">
        <v>34</v>
      </c>
    </row>
    <row r="36" spans="1:28" hidden="1" x14ac:dyDescent="0.3">
      <c r="A36">
        <f t="shared" si="0"/>
        <v>35</v>
      </c>
      <c r="B36">
        <v>1592</v>
      </c>
      <c r="C36" t="s">
        <v>523</v>
      </c>
      <c r="D36">
        <v>4377</v>
      </c>
      <c r="E36" t="s">
        <v>423</v>
      </c>
      <c r="F36" t="s">
        <v>22</v>
      </c>
      <c r="G36" t="s">
        <v>196</v>
      </c>
      <c r="H36" t="s">
        <v>517</v>
      </c>
      <c r="I36" t="s">
        <v>524</v>
      </c>
      <c r="J36" t="s">
        <v>26</v>
      </c>
      <c r="K36" s="1" t="s">
        <v>6081</v>
      </c>
      <c r="L36" s="1" t="s">
        <v>6078</v>
      </c>
      <c r="M36" s="1" t="s">
        <v>6081</v>
      </c>
      <c r="N36">
        <v>45</v>
      </c>
      <c r="O36">
        <v>136</v>
      </c>
      <c r="Q36" s="3">
        <f>O36/N36</f>
        <v>3.0222222222222221</v>
      </c>
      <c r="R36" t="s">
        <v>426</v>
      </c>
      <c r="S36" t="s">
        <v>368</v>
      </c>
      <c r="T36">
        <v>220</v>
      </c>
      <c r="U36" t="s">
        <v>167</v>
      </c>
      <c r="V36" t="s">
        <v>167</v>
      </c>
      <c r="W36" t="s">
        <v>31</v>
      </c>
      <c r="X36" t="s">
        <v>32</v>
      </c>
      <c r="Y36" t="s">
        <v>33</v>
      </c>
      <c r="Z36" t="s">
        <v>34</v>
      </c>
      <c r="AA36" t="s">
        <v>34</v>
      </c>
      <c r="AB36" t="s">
        <v>34</v>
      </c>
    </row>
    <row r="37" spans="1:28" hidden="1" x14ac:dyDescent="0.3">
      <c r="A37">
        <f t="shared" si="0"/>
        <v>36</v>
      </c>
      <c r="B37">
        <v>1591</v>
      </c>
      <c r="C37" t="s">
        <v>525</v>
      </c>
      <c r="D37">
        <v>4397</v>
      </c>
      <c r="E37" t="s">
        <v>526</v>
      </c>
      <c r="F37" t="s">
        <v>22</v>
      </c>
      <c r="G37" t="s">
        <v>196</v>
      </c>
      <c r="H37" t="s">
        <v>527</v>
      </c>
      <c r="I37" t="s">
        <v>262</v>
      </c>
      <c r="J37" t="s">
        <v>26</v>
      </c>
      <c r="K37" s="1" t="s">
        <v>6081</v>
      </c>
      <c r="L37" s="1" t="s">
        <v>6078</v>
      </c>
      <c r="M37" s="1" t="s">
        <v>6081</v>
      </c>
      <c r="R37" t="s">
        <v>459</v>
      </c>
      <c r="S37" t="s">
        <v>368</v>
      </c>
      <c r="T37">
        <v>220</v>
      </c>
      <c r="U37" t="s">
        <v>55</v>
      </c>
      <c r="V37" t="s">
        <v>528</v>
      </c>
      <c r="W37" t="s">
        <v>31</v>
      </c>
      <c r="X37" t="s">
        <v>32</v>
      </c>
      <c r="Y37" t="s">
        <v>33</v>
      </c>
      <c r="Z37" t="s">
        <v>34</v>
      </c>
      <c r="AA37" t="s">
        <v>34</v>
      </c>
      <c r="AB37" t="s">
        <v>34</v>
      </c>
    </row>
    <row r="38" spans="1:28" hidden="1" x14ac:dyDescent="0.3">
      <c r="A38">
        <f t="shared" si="0"/>
        <v>37</v>
      </c>
      <c r="B38">
        <v>1590</v>
      </c>
      <c r="C38" t="s">
        <v>529</v>
      </c>
      <c r="D38">
        <v>4374</v>
      </c>
      <c r="E38" t="s">
        <v>530</v>
      </c>
      <c r="F38" t="s">
        <v>22</v>
      </c>
      <c r="G38" t="s">
        <v>227</v>
      </c>
      <c r="H38" t="s">
        <v>527</v>
      </c>
      <c r="I38" t="s">
        <v>111</v>
      </c>
      <c r="J38" t="s">
        <v>26</v>
      </c>
      <c r="K38" s="1" t="s">
        <v>6081</v>
      </c>
      <c r="L38" s="1" t="s">
        <v>6078</v>
      </c>
      <c r="M38" s="1" t="s">
        <v>6081</v>
      </c>
      <c r="R38" t="s">
        <v>531</v>
      </c>
      <c r="S38" t="s">
        <v>532</v>
      </c>
      <c r="T38">
        <v>66</v>
      </c>
      <c r="U38" t="s">
        <v>137</v>
      </c>
      <c r="V38" t="s">
        <v>337</v>
      </c>
      <c r="W38" t="s">
        <v>232</v>
      </c>
      <c r="X38" t="s">
        <v>533</v>
      </c>
      <c r="Y38" t="s">
        <v>79</v>
      </c>
      <c r="Z38" t="s">
        <v>34</v>
      </c>
      <c r="AA38" t="s">
        <v>34</v>
      </c>
      <c r="AB38" t="s">
        <v>34</v>
      </c>
    </row>
    <row r="39" spans="1:28" hidden="1" x14ac:dyDescent="0.3">
      <c r="A39">
        <f t="shared" si="0"/>
        <v>38</v>
      </c>
      <c r="B39">
        <v>1584</v>
      </c>
      <c r="C39" t="s">
        <v>556</v>
      </c>
      <c r="D39">
        <v>4366</v>
      </c>
      <c r="E39" t="s">
        <v>557</v>
      </c>
      <c r="F39" t="s">
        <v>88</v>
      </c>
      <c r="G39" t="s">
        <v>243</v>
      </c>
      <c r="H39" t="s">
        <v>558</v>
      </c>
      <c r="I39" t="s">
        <v>559</v>
      </c>
      <c r="J39" t="s">
        <v>26</v>
      </c>
      <c r="K39" s="1" t="s">
        <v>6081</v>
      </c>
      <c r="L39" s="1" t="s">
        <v>6078</v>
      </c>
      <c r="M39" s="1" t="s">
        <v>6081</v>
      </c>
      <c r="R39" t="s">
        <v>263</v>
      </c>
      <c r="S39" t="s">
        <v>560</v>
      </c>
      <c r="T39">
        <v>220</v>
      </c>
      <c r="U39" t="s">
        <v>137</v>
      </c>
      <c r="V39" t="s">
        <v>167</v>
      </c>
      <c r="W39" t="s">
        <v>46</v>
      </c>
      <c r="X39" t="s">
        <v>120</v>
      </c>
      <c r="Y39" t="s">
        <v>98</v>
      </c>
      <c r="Z39" t="s">
        <v>34</v>
      </c>
      <c r="AA39" t="s">
        <v>34</v>
      </c>
      <c r="AB39" t="s">
        <v>34</v>
      </c>
    </row>
    <row r="40" spans="1:28" hidden="1" x14ac:dyDescent="0.3">
      <c r="A40">
        <f t="shared" si="0"/>
        <v>39</v>
      </c>
      <c r="B40">
        <v>1583</v>
      </c>
      <c r="C40" t="s">
        <v>561</v>
      </c>
      <c r="D40">
        <v>4365</v>
      </c>
      <c r="E40" t="s">
        <v>562</v>
      </c>
      <c r="F40" t="s">
        <v>88</v>
      </c>
      <c r="G40" t="s">
        <v>243</v>
      </c>
      <c r="H40" t="s">
        <v>563</v>
      </c>
      <c r="I40" t="s">
        <v>461</v>
      </c>
      <c r="J40" t="s">
        <v>26</v>
      </c>
      <c r="K40" s="1" t="s">
        <v>6081</v>
      </c>
      <c r="L40" s="1" t="s">
        <v>6078</v>
      </c>
      <c r="M40" s="1" t="s">
        <v>6081</v>
      </c>
      <c r="R40" t="s">
        <v>328</v>
      </c>
      <c r="S40" t="s">
        <v>564</v>
      </c>
      <c r="T40">
        <v>110</v>
      </c>
      <c r="U40" t="s">
        <v>565</v>
      </c>
      <c r="V40" t="s">
        <v>566</v>
      </c>
      <c r="W40" t="s">
        <v>46</v>
      </c>
      <c r="X40" t="s">
        <v>567</v>
      </c>
      <c r="Y40" t="s">
        <v>98</v>
      </c>
      <c r="Z40" t="s">
        <v>34</v>
      </c>
      <c r="AA40" t="s">
        <v>34</v>
      </c>
      <c r="AB40" t="s">
        <v>34</v>
      </c>
    </row>
    <row r="41" spans="1:28" x14ac:dyDescent="0.3">
      <c r="A41">
        <f t="shared" si="0"/>
        <v>40</v>
      </c>
      <c r="B41">
        <v>1582</v>
      </c>
      <c r="C41" t="s">
        <v>568</v>
      </c>
      <c r="D41">
        <v>4364</v>
      </c>
      <c r="E41" t="s">
        <v>569</v>
      </c>
      <c r="F41" t="s">
        <v>161</v>
      </c>
      <c r="G41" t="s">
        <v>409</v>
      </c>
      <c r="H41" t="s">
        <v>570</v>
      </c>
      <c r="I41" t="s">
        <v>571</v>
      </c>
      <c r="J41" t="s">
        <v>26</v>
      </c>
      <c r="K41" s="1" t="s">
        <v>6078</v>
      </c>
      <c r="L41" s="1" t="s">
        <v>6081</v>
      </c>
      <c r="M41" s="1" t="s">
        <v>6081</v>
      </c>
      <c r="R41" t="s">
        <v>572</v>
      </c>
      <c r="S41" t="s">
        <v>573</v>
      </c>
      <c r="T41">
        <v>23</v>
      </c>
      <c r="U41" t="s">
        <v>574</v>
      </c>
      <c r="V41" t="s">
        <v>575</v>
      </c>
      <c r="W41" t="s">
        <v>114</v>
      </c>
      <c r="X41" t="s">
        <v>168</v>
      </c>
      <c r="Y41" t="s">
        <v>98</v>
      </c>
      <c r="Z41" t="s">
        <v>34</v>
      </c>
      <c r="AA41" t="s">
        <v>34</v>
      </c>
      <c r="AB41" t="s">
        <v>34</v>
      </c>
    </row>
    <row r="42" spans="1:28" hidden="1" x14ac:dyDescent="0.3">
      <c r="A42">
        <f t="shared" si="0"/>
        <v>41</v>
      </c>
      <c r="B42">
        <v>1577</v>
      </c>
      <c r="C42" t="s">
        <v>591</v>
      </c>
      <c r="D42">
        <v>4360</v>
      </c>
      <c r="E42" t="s">
        <v>592</v>
      </c>
      <c r="F42" t="s">
        <v>22</v>
      </c>
      <c r="G42" t="s">
        <v>227</v>
      </c>
      <c r="H42" t="s">
        <v>593</v>
      </c>
      <c r="I42" t="s">
        <v>477</v>
      </c>
      <c r="J42" t="s">
        <v>26</v>
      </c>
      <c r="K42" s="1" t="s">
        <v>6081</v>
      </c>
      <c r="L42" s="1" t="s">
        <v>6078</v>
      </c>
      <c r="M42" s="1" t="s">
        <v>6081</v>
      </c>
      <c r="R42" t="s">
        <v>531</v>
      </c>
      <c r="S42" t="s">
        <v>255</v>
      </c>
      <c r="T42">
        <v>220</v>
      </c>
      <c r="U42" t="s">
        <v>256</v>
      </c>
      <c r="V42" t="s">
        <v>594</v>
      </c>
      <c r="W42" t="s">
        <v>96</v>
      </c>
      <c r="X42" t="s">
        <v>258</v>
      </c>
      <c r="Y42" t="s">
        <v>79</v>
      </c>
      <c r="Z42" t="s">
        <v>34</v>
      </c>
      <c r="AA42" t="s">
        <v>34</v>
      </c>
      <c r="AB42" t="s">
        <v>34</v>
      </c>
    </row>
    <row r="43" spans="1:28" x14ac:dyDescent="0.3">
      <c r="A43">
        <f t="shared" si="0"/>
        <v>42</v>
      </c>
      <c r="B43">
        <v>1575</v>
      </c>
      <c r="C43" t="s">
        <v>599</v>
      </c>
      <c r="D43">
        <v>4359</v>
      </c>
      <c r="E43" t="s">
        <v>40</v>
      </c>
      <c r="F43" t="s">
        <v>22</v>
      </c>
      <c r="G43" t="s">
        <v>268</v>
      </c>
      <c r="H43" t="s">
        <v>600</v>
      </c>
      <c r="I43" t="s">
        <v>198</v>
      </c>
      <c r="J43" t="s">
        <v>26</v>
      </c>
      <c r="K43" s="1" t="s">
        <v>6078</v>
      </c>
      <c r="L43" s="1" t="s">
        <v>6081</v>
      </c>
      <c r="M43" s="1" t="s">
        <v>6081</v>
      </c>
      <c r="R43" t="s">
        <v>601</v>
      </c>
      <c r="S43" t="s">
        <v>602</v>
      </c>
      <c r="T43">
        <v>220</v>
      </c>
      <c r="U43" t="s">
        <v>29</v>
      </c>
      <c r="V43" t="s">
        <v>603</v>
      </c>
      <c r="W43" t="s">
        <v>65</v>
      </c>
      <c r="X43" t="s">
        <v>604</v>
      </c>
      <c r="Y43" t="s">
        <v>33</v>
      </c>
      <c r="Z43" t="s">
        <v>34</v>
      </c>
      <c r="AA43" t="s">
        <v>34</v>
      </c>
      <c r="AB43" t="s">
        <v>34</v>
      </c>
    </row>
    <row r="44" spans="1:28" x14ac:dyDescent="0.3">
      <c r="A44">
        <f t="shared" si="0"/>
        <v>43</v>
      </c>
      <c r="B44">
        <v>1572</v>
      </c>
      <c r="C44" t="s">
        <v>618</v>
      </c>
      <c r="D44">
        <v>4342</v>
      </c>
      <c r="E44" t="s">
        <v>179</v>
      </c>
      <c r="F44" t="s">
        <v>22</v>
      </c>
      <c r="G44" t="s">
        <v>268</v>
      </c>
      <c r="H44" t="s">
        <v>619</v>
      </c>
      <c r="I44" t="s">
        <v>620</v>
      </c>
      <c r="J44" t="s">
        <v>26</v>
      </c>
      <c r="K44" s="1" t="s">
        <v>6078</v>
      </c>
      <c r="L44" s="1" t="s">
        <v>6081</v>
      </c>
      <c r="M44" s="1" t="s">
        <v>6081</v>
      </c>
      <c r="R44" t="s">
        <v>173</v>
      </c>
      <c r="S44" t="s">
        <v>621</v>
      </c>
      <c r="T44">
        <v>23</v>
      </c>
      <c r="U44" t="s">
        <v>622</v>
      </c>
      <c r="V44" t="s">
        <v>622</v>
      </c>
      <c r="W44" t="s">
        <v>46</v>
      </c>
      <c r="X44" t="s">
        <v>120</v>
      </c>
      <c r="Y44" t="s">
        <v>79</v>
      </c>
      <c r="Z44" t="s">
        <v>34</v>
      </c>
      <c r="AA44" t="s">
        <v>34</v>
      </c>
      <c r="AB44" t="s">
        <v>34</v>
      </c>
    </row>
    <row r="45" spans="1:28" hidden="1" x14ac:dyDescent="0.3">
      <c r="A45">
        <f t="shared" si="0"/>
        <v>44</v>
      </c>
      <c r="B45">
        <v>1568</v>
      </c>
      <c r="C45" t="s">
        <v>640</v>
      </c>
      <c r="D45">
        <v>4338</v>
      </c>
      <c r="E45" t="s">
        <v>641</v>
      </c>
      <c r="F45" t="s">
        <v>88</v>
      </c>
      <c r="G45" t="s">
        <v>243</v>
      </c>
      <c r="H45" t="s">
        <v>642</v>
      </c>
      <c r="I45" t="s">
        <v>42</v>
      </c>
      <c r="J45" t="s">
        <v>26</v>
      </c>
      <c r="K45" s="1" t="s">
        <v>6081</v>
      </c>
      <c r="L45" s="1" t="s">
        <v>6081</v>
      </c>
      <c r="M45" s="1" t="s">
        <v>6078</v>
      </c>
      <c r="R45" t="s">
        <v>608</v>
      </c>
      <c r="S45" t="s">
        <v>643</v>
      </c>
      <c r="T45">
        <v>220</v>
      </c>
      <c r="U45" t="s">
        <v>644</v>
      </c>
      <c r="V45" t="s">
        <v>645</v>
      </c>
      <c r="W45" t="s">
        <v>202</v>
      </c>
      <c r="X45" t="s">
        <v>555</v>
      </c>
      <c r="Y45" t="s">
        <v>98</v>
      </c>
      <c r="Z45" t="s">
        <v>34</v>
      </c>
      <c r="AA45" t="s">
        <v>34</v>
      </c>
      <c r="AB45" t="s">
        <v>34</v>
      </c>
    </row>
    <row r="46" spans="1:28" x14ac:dyDescent="0.3">
      <c r="A46">
        <f t="shared" si="0"/>
        <v>45</v>
      </c>
      <c r="B46">
        <v>1566</v>
      </c>
      <c r="C46" t="s">
        <v>651</v>
      </c>
      <c r="D46">
        <v>4324</v>
      </c>
      <c r="E46" t="s">
        <v>432</v>
      </c>
      <c r="F46" t="s">
        <v>161</v>
      </c>
      <c r="G46" t="s">
        <v>652</v>
      </c>
      <c r="H46" t="s">
        <v>653</v>
      </c>
      <c r="I46" t="s">
        <v>253</v>
      </c>
      <c r="J46" t="s">
        <v>26</v>
      </c>
      <c r="K46" s="1" t="s">
        <v>6078</v>
      </c>
      <c r="L46" s="1" t="s">
        <v>6081</v>
      </c>
      <c r="M46" s="1" t="s">
        <v>6081</v>
      </c>
      <c r="R46" t="s">
        <v>335</v>
      </c>
      <c r="S46" t="s">
        <v>654</v>
      </c>
      <c r="T46">
        <v>33</v>
      </c>
      <c r="U46" t="s">
        <v>655</v>
      </c>
      <c r="V46" t="s">
        <v>454</v>
      </c>
      <c r="W46" t="s">
        <v>114</v>
      </c>
      <c r="X46" t="s">
        <v>168</v>
      </c>
      <c r="Y46" t="s">
        <v>98</v>
      </c>
      <c r="Z46" t="s">
        <v>34</v>
      </c>
      <c r="AA46" t="s">
        <v>656</v>
      </c>
      <c r="AB46" t="s">
        <v>34</v>
      </c>
    </row>
    <row r="47" spans="1:28" x14ac:dyDescent="0.3">
      <c r="A47">
        <f t="shared" si="0"/>
        <v>46</v>
      </c>
      <c r="B47">
        <v>1556</v>
      </c>
      <c r="C47" t="s">
        <v>698</v>
      </c>
      <c r="D47">
        <v>4320</v>
      </c>
      <c r="E47" t="s">
        <v>699</v>
      </c>
      <c r="F47" t="s">
        <v>161</v>
      </c>
      <c r="G47" t="s">
        <v>409</v>
      </c>
      <c r="H47" t="s">
        <v>700</v>
      </c>
      <c r="I47" t="s">
        <v>701</v>
      </c>
      <c r="J47" t="s">
        <v>26</v>
      </c>
      <c r="K47" s="1" t="s">
        <v>6078</v>
      </c>
      <c r="L47" s="1" t="s">
        <v>6081</v>
      </c>
      <c r="M47" s="1" t="s">
        <v>6081</v>
      </c>
      <c r="R47" t="s">
        <v>702</v>
      </c>
      <c r="S47" t="s">
        <v>703</v>
      </c>
      <c r="T47">
        <v>220</v>
      </c>
      <c r="U47" t="s">
        <v>704</v>
      </c>
      <c r="V47" t="s">
        <v>167</v>
      </c>
      <c r="W47" t="s">
        <v>31</v>
      </c>
      <c r="X47" t="s">
        <v>32</v>
      </c>
      <c r="Y47" t="s">
        <v>98</v>
      </c>
      <c r="Z47" t="s">
        <v>34</v>
      </c>
      <c r="AA47" t="s">
        <v>34</v>
      </c>
      <c r="AB47" t="s">
        <v>34</v>
      </c>
    </row>
    <row r="48" spans="1:28" x14ac:dyDescent="0.3">
      <c r="A48">
        <f t="shared" si="0"/>
        <v>47</v>
      </c>
      <c r="B48">
        <v>1549</v>
      </c>
      <c r="C48" t="s">
        <v>734</v>
      </c>
      <c r="D48">
        <v>4276</v>
      </c>
      <c r="E48" t="s">
        <v>735</v>
      </c>
      <c r="F48" t="s">
        <v>161</v>
      </c>
      <c r="G48" t="s">
        <v>652</v>
      </c>
      <c r="H48" t="s">
        <v>736</v>
      </c>
      <c r="I48" t="s">
        <v>51</v>
      </c>
      <c r="J48" t="s">
        <v>26</v>
      </c>
      <c r="K48" s="1" t="s">
        <v>6078</v>
      </c>
      <c r="L48" s="1" t="s">
        <v>6081</v>
      </c>
      <c r="M48" s="1" t="s">
        <v>6081</v>
      </c>
      <c r="R48" t="s">
        <v>737</v>
      </c>
      <c r="S48" t="s">
        <v>738</v>
      </c>
      <c r="T48">
        <v>220</v>
      </c>
      <c r="U48" t="s">
        <v>739</v>
      </c>
      <c r="V48" t="s">
        <v>645</v>
      </c>
      <c r="W48" t="s">
        <v>114</v>
      </c>
      <c r="X48" t="s">
        <v>740</v>
      </c>
      <c r="Y48" t="s">
        <v>98</v>
      </c>
      <c r="Z48" t="s">
        <v>34</v>
      </c>
      <c r="AA48" t="s">
        <v>741</v>
      </c>
      <c r="AB48" t="s">
        <v>34</v>
      </c>
    </row>
    <row r="49" spans="1:28" x14ac:dyDescent="0.3">
      <c r="A49">
        <f t="shared" si="0"/>
        <v>48</v>
      </c>
      <c r="B49">
        <v>1548</v>
      </c>
      <c r="C49" t="s">
        <v>742</v>
      </c>
      <c r="D49">
        <v>4275</v>
      </c>
      <c r="E49" t="s">
        <v>260</v>
      </c>
      <c r="F49" t="s">
        <v>88</v>
      </c>
      <c r="G49" t="s">
        <v>743</v>
      </c>
      <c r="H49" t="s">
        <v>744</v>
      </c>
      <c r="I49" t="s">
        <v>745</v>
      </c>
      <c r="J49" t="s">
        <v>26</v>
      </c>
      <c r="K49" s="1" t="s">
        <v>6078</v>
      </c>
      <c r="L49" s="1" t="s">
        <v>6081</v>
      </c>
      <c r="M49" s="1" t="s">
        <v>6081</v>
      </c>
      <c r="R49" t="s">
        <v>328</v>
      </c>
      <c r="S49" t="s">
        <v>746</v>
      </c>
      <c r="T49">
        <v>66</v>
      </c>
      <c r="U49" t="s">
        <v>747</v>
      </c>
      <c r="V49" t="s">
        <v>748</v>
      </c>
      <c r="W49" t="s">
        <v>202</v>
      </c>
      <c r="X49" t="s">
        <v>749</v>
      </c>
      <c r="Y49" t="s">
        <v>98</v>
      </c>
      <c r="Z49" t="s">
        <v>34</v>
      </c>
      <c r="AA49" t="s">
        <v>34</v>
      </c>
      <c r="AB49" t="s">
        <v>34</v>
      </c>
    </row>
    <row r="50" spans="1:28" x14ac:dyDescent="0.3">
      <c r="A50">
        <f t="shared" si="0"/>
        <v>49</v>
      </c>
      <c r="B50">
        <v>1547</v>
      </c>
      <c r="C50" t="s">
        <v>750</v>
      </c>
      <c r="D50">
        <v>4273</v>
      </c>
      <c r="E50" t="s">
        <v>751</v>
      </c>
      <c r="F50" t="s">
        <v>22</v>
      </c>
      <c r="G50" t="s">
        <v>227</v>
      </c>
      <c r="H50" t="s">
        <v>752</v>
      </c>
      <c r="I50" t="s">
        <v>42</v>
      </c>
      <c r="J50" t="s">
        <v>26</v>
      </c>
      <c r="K50" s="1" t="s">
        <v>6078</v>
      </c>
      <c r="L50" s="2" t="s">
        <v>6081</v>
      </c>
      <c r="M50" s="1" t="s">
        <v>6081</v>
      </c>
      <c r="R50" t="s">
        <v>199</v>
      </c>
      <c r="S50" t="s">
        <v>753</v>
      </c>
      <c r="T50">
        <v>220</v>
      </c>
      <c r="U50" t="s">
        <v>754</v>
      </c>
      <c r="V50" t="s">
        <v>755</v>
      </c>
      <c r="W50" t="s">
        <v>129</v>
      </c>
      <c r="X50" t="s">
        <v>756</v>
      </c>
      <c r="Y50" t="s">
        <v>33</v>
      </c>
      <c r="Z50" t="s">
        <v>34</v>
      </c>
      <c r="AA50" t="s">
        <v>34</v>
      </c>
      <c r="AB50" t="s">
        <v>34</v>
      </c>
    </row>
    <row r="51" spans="1:28" x14ac:dyDescent="0.3">
      <c r="A51">
        <f t="shared" si="0"/>
        <v>50</v>
      </c>
      <c r="B51">
        <v>1546</v>
      </c>
      <c r="C51" t="s">
        <v>757</v>
      </c>
      <c r="D51">
        <v>4274</v>
      </c>
      <c r="E51" t="s">
        <v>758</v>
      </c>
      <c r="F51" t="s">
        <v>22</v>
      </c>
      <c r="G51" t="s">
        <v>268</v>
      </c>
      <c r="H51" t="s">
        <v>759</v>
      </c>
      <c r="I51" t="s">
        <v>42</v>
      </c>
      <c r="J51" t="s">
        <v>26</v>
      </c>
      <c r="K51" s="1" t="s">
        <v>6078</v>
      </c>
      <c r="L51" s="1" t="s">
        <v>6081</v>
      </c>
      <c r="M51" s="1" t="s">
        <v>6081</v>
      </c>
      <c r="R51" t="s">
        <v>199</v>
      </c>
      <c r="S51" t="s">
        <v>760</v>
      </c>
      <c r="T51">
        <v>220</v>
      </c>
      <c r="U51" t="s">
        <v>761</v>
      </c>
      <c r="V51" t="s">
        <v>762</v>
      </c>
      <c r="W51" t="s">
        <v>57</v>
      </c>
      <c r="X51" t="s">
        <v>763</v>
      </c>
      <c r="Y51" t="s">
        <v>33</v>
      </c>
      <c r="Z51" t="s">
        <v>34</v>
      </c>
      <c r="AA51" t="s">
        <v>34</v>
      </c>
      <c r="AB51" t="s">
        <v>34</v>
      </c>
    </row>
    <row r="52" spans="1:28" x14ac:dyDescent="0.3">
      <c r="A52">
        <f t="shared" si="0"/>
        <v>51</v>
      </c>
      <c r="B52">
        <v>1532</v>
      </c>
      <c r="C52" t="s">
        <v>832</v>
      </c>
      <c r="D52">
        <v>4215</v>
      </c>
      <c r="E52" t="s">
        <v>35</v>
      </c>
      <c r="F52" t="s">
        <v>22</v>
      </c>
      <c r="G52" t="s">
        <v>268</v>
      </c>
      <c r="H52" t="s">
        <v>833</v>
      </c>
      <c r="I52" t="s">
        <v>25</v>
      </c>
      <c r="J52" t="s">
        <v>26</v>
      </c>
      <c r="K52" s="1" t="s">
        <v>6078</v>
      </c>
      <c r="L52" s="1" t="s">
        <v>6081</v>
      </c>
      <c r="M52" s="1" t="s">
        <v>6081</v>
      </c>
      <c r="R52" t="s">
        <v>834</v>
      </c>
      <c r="S52" t="s">
        <v>44</v>
      </c>
      <c r="T52">
        <v>220</v>
      </c>
      <c r="U52" t="s">
        <v>55</v>
      </c>
      <c r="V52" t="s">
        <v>30</v>
      </c>
      <c r="W52" t="s">
        <v>46</v>
      </c>
      <c r="X52" t="s">
        <v>47</v>
      </c>
      <c r="Y52" t="s">
        <v>33</v>
      </c>
      <c r="Z52" t="s">
        <v>34</v>
      </c>
      <c r="AA52" t="s">
        <v>34</v>
      </c>
      <c r="AB52" t="s">
        <v>34</v>
      </c>
    </row>
    <row r="53" spans="1:28" x14ac:dyDescent="0.3">
      <c r="A53">
        <f t="shared" si="0"/>
        <v>52</v>
      </c>
      <c r="B53">
        <v>1526</v>
      </c>
      <c r="C53" t="s">
        <v>858</v>
      </c>
      <c r="D53">
        <v>4176</v>
      </c>
      <c r="E53" t="s">
        <v>260</v>
      </c>
      <c r="F53" t="s">
        <v>88</v>
      </c>
      <c r="G53" t="s">
        <v>243</v>
      </c>
      <c r="H53" t="s">
        <v>859</v>
      </c>
      <c r="I53" t="s">
        <v>850</v>
      </c>
      <c r="J53" t="s">
        <v>26</v>
      </c>
      <c r="K53" s="1" t="s">
        <v>6078</v>
      </c>
      <c r="L53" s="1" t="s">
        <v>6081</v>
      </c>
      <c r="M53" s="1" t="s">
        <v>6081</v>
      </c>
      <c r="R53" t="s">
        <v>702</v>
      </c>
      <c r="S53" t="s">
        <v>860</v>
      </c>
      <c r="T53">
        <v>66</v>
      </c>
      <c r="U53" t="s">
        <v>861</v>
      </c>
      <c r="V53" t="s">
        <v>363</v>
      </c>
      <c r="W53" t="s">
        <v>65</v>
      </c>
      <c r="X53" t="s">
        <v>66</v>
      </c>
      <c r="Y53" t="s">
        <v>98</v>
      </c>
      <c r="Z53" t="s">
        <v>34</v>
      </c>
      <c r="AA53" t="s">
        <v>34</v>
      </c>
      <c r="AB53" t="s">
        <v>34</v>
      </c>
    </row>
    <row r="54" spans="1:28" x14ac:dyDescent="0.3">
      <c r="A54">
        <f t="shared" si="0"/>
        <v>53</v>
      </c>
      <c r="B54">
        <v>1525</v>
      </c>
      <c r="C54" t="s">
        <v>862</v>
      </c>
      <c r="D54">
        <v>4175</v>
      </c>
      <c r="E54" t="s">
        <v>260</v>
      </c>
      <c r="F54" t="s">
        <v>88</v>
      </c>
      <c r="G54" t="s">
        <v>243</v>
      </c>
      <c r="H54" t="s">
        <v>863</v>
      </c>
      <c r="I54" t="s">
        <v>864</v>
      </c>
      <c r="J54" t="s">
        <v>26</v>
      </c>
      <c r="K54" s="1" t="s">
        <v>6078</v>
      </c>
      <c r="L54" s="1" t="s">
        <v>6081</v>
      </c>
      <c r="M54" s="1" t="s">
        <v>6081</v>
      </c>
      <c r="R54" t="s">
        <v>702</v>
      </c>
      <c r="S54" t="s">
        <v>865</v>
      </c>
      <c r="T54">
        <v>110</v>
      </c>
      <c r="U54" t="s">
        <v>861</v>
      </c>
      <c r="V54" t="s">
        <v>363</v>
      </c>
      <c r="W54" t="s">
        <v>202</v>
      </c>
      <c r="X54" t="s">
        <v>202</v>
      </c>
      <c r="Y54" t="s">
        <v>98</v>
      </c>
      <c r="Z54" t="s">
        <v>34</v>
      </c>
      <c r="AA54" t="s">
        <v>34</v>
      </c>
      <c r="AB54" t="s">
        <v>34</v>
      </c>
    </row>
    <row r="55" spans="1:28" hidden="1" x14ac:dyDescent="0.3">
      <c r="A55">
        <f t="shared" si="0"/>
        <v>54</v>
      </c>
      <c r="B55">
        <v>1523</v>
      </c>
      <c r="C55" t="s">
        <v>218</v>
      </c>
      <c r="D55">
        <v>4169</v>
      </c>
      <c r="E55" t="s">
        <v>219</v>
      </c>
      <c r="F55" t="s">
        <v>22</v>
      </c>
      <c r="G55" t="s">
        <v>196</v>
      </c>
      <c r="H55" t="s">
        <v>870</v>
      </c>
      <c r="I55" t="s">
        <v>871</v>
      </c>
      <c r="J55" t="s">
        <v>26</v>
      </c>
      <c r="K55" s="1" t="s">
        <v>6081</v>
      </c>
      <c r="L55" s="1" t="s">
        <v>6078</v>
      </c>
      <c r="M55" s="1" t="s">
        <v>6081</v>
      </c>
      <c r="R55" t="s">
        <v>872</v>
      </c>
      <c r="S55" t="s">
        <v>873</v>
      </c>
      <c r="T55">
        <v>220</v>
      </c>
      <c r="U55" t="s">
        <v>811</v>
      </c>
      <c r="V55" t="s">
        <v>167</v>
      </c>
      <c r="W55" t="s">
        <v>31</v>
      </c>
      <c r="X55" t="s">
        <v>32</v>
      </c>
      <c r="Y55" t="s">
        <v>33</v>
      </c>
      <c r="Z55" t="s">
        <v>34</v>
      </c>
      <c r="AA55" t="s">
        <v>34</v>
      </c>
      <c r="AB55" t="s">
        <v>34</v>
      </c>
    </row>
    <row r="56" spans="1:28" x14ac:dyDescent="0.3">
      <c r="A56">
        <f t="shared" si="0"/>
        <v>55</v>
      </c>
      <c r="B56">
        <v>1522</v>
      </c>
      <c r="C56" t="s">
        <v>874</v>
      </c>
      <c r="D56">
        <v>4173</v>
      </c>
      <c r="E56" t="s">
        <v>260</v>
      </c>
      <c r="F56" t="s">
        <v>88</v>
      </c>
      <c r="G56" t="s">
        <v>743</v>
      </c>
      <c r="H56" t="s">
        <v>875</v>
      </c>
      <c r="I56" t="s">
        <v>876</v>
      </c>
      <c r="J56" t="s">
        <v>26</v>
      </c>
      <c r="K56" s="1" t="s">
        <v>6078</v>
      </c>
      <c r="L56" s="1" t="s">
        <v>6081</v>
      </c>
      <c r="M56" s="1" t="s">
        <v>6081</v>
      </c>
      <c r="R56" t="s">
        <v>164</v>
      </c>
      <c r="S56" t="s">
        <v>877</v>
      </c>
      <c r="T56">
        <v>110</v>
      </c>
      <c r="U56" t="s">
        <v>878</v>
      </c>
      <c r="V56" t="s">
        <v>363</v>
      </c>
      <c r="W56" t="s">
        <v>46</v>
      </c>
      <c r="X56" t="s">
        <v>47</v>
      </c>
      <c r="Y56" t="s">
        <v>98</v>
      </c>
      <c r="Z56" t="s">
        <v>34</v>
      </c>
      <c r="AA56" t="s">
        <v>34</v>
      </c>
      <c r="AB56" t="s">
        <v>34</v>
      </c>
    </row>
    <row r="57" spans="1:28" x14ac:dyDescent="0.3">
      <c r="A57">
        <f t="shared" si="0"/>
        <v>56</v>
      </c>
      <c r="B57">
        <v>1520</v>
      </c>
      <c r="C57" t="s">
        <v>882</v>
      </c>
      <c r="D57">
        <v>4172</v>
      </c>
      <c r="E57" t="s">
        <v>260</v>
      </c>
      <c r="F57" t="s">
        <v>88</v>
      </c>
      <c r="G57" t="s">
        <v>711</v>
      </c>
      <c r="H57" t="s">
        <v>883</v>
      </c>
      <c r="I57" t="s">
        <v>884</v>
      </c>
      <c r="J57" t="s">
        <v>26</v>
      </c>
      <c r="K57" s="1" t="s">
        <v>6078</v>
      </c>
      <c r="L57" s="1" t="s">
        <v>6081</v>
      </c>
      <c r="M57" s="1" t="s">
        <v>6081</v>
      </c>
      <c r="R57" t="s">
        <v>164</v>
      </c>
      <c r="S57" t="s">
        <v>885</v>
      </c>
      <c r="T57">
        <v>110</v>
      </c>
      <c r="U57" t="s">
        <v>861</v>
      </c>
      <c r="V57" t="s">
        <v>363</v>
      </c>
      <c r="W57" t="s">
        <v>202</v>
      </c>
      <c r="X57" t="s">
        <v>886</v>
      </c>
      <c r="Y57" t="s">
        <v>98</v>
      </c>
      <c r="Z57" t="s">
        <v>34</v>
      </c>
      <c r="AA57" t="s">
        <v>34</v>
      </c>
      <c r="AB57" t="s">
        <v>34</v>
      </c>
    </row>
    <row r="58" spans="1:28" x14ac:dyDescent="0.3">
      <c r="A58">
        <f t="shared" si="0"/>
        <v>57</v>
      </c>
      <c r="B58">
        <v>1519</v>
      </c>
      <c r="C58" t="s">
        <v>887</v>
      </c>
      <c r="D58">
        <v>4171</v>
      </c>
      <c r="E58" t="s">
        <v>260</v>
      </c>
      <c r="F58" t="s">
        <v>88</v>
      </c>
      <c r="G58" t="s">
        <v>888</v>
      </c>
      <c r="H58" t="s">
        <v>889</v>
      </c>
      <c r="I58" t="s">
        <v>890</v>
      </c>
      <c r="J58" t="s">
        <v>26</v>
      </c>
      <c r="K58" s="1" t="s">
        <v>6078</v>
      </c>
      <c r="L58" s="1" t="s">
        <v>6081</v>
      </c>
      <c r="M58" s="1" t="s">
        <v>6081</v>
      </c>
      <c r="R58" t="s">
        <v>164</v>
      </c>
      <c r="S58" t="s">
        <v>891</v>
      </c>
      <c r="T58">
        <v>110</v>
      </c>
      <c r="U58" t="s">
        <v>892</v>
      </c>
      <c r="V58" t="s">
        <v>127</v>
      </c>
      <c r="W58" t="s">
        <v>46</v>
      </c>
      <c r="X58" t="s">
        <v>47</v>
      </c>
      <c r="Y58" t="s">
        <v>98</v>
      </c>
      <c r="Z58" t="s">
        <v>893</v>
      </c>
      <c r="AA58" t="s">
        <v>894</v>
      </c>
      <c r="AB58" t="s">
        <v>34</v>
      </c>
    </row>
    <row r="59" spans="1:28" hidden="1" x14ac:dyDescent="0.3">
      <c r="A59">
        <f t="shared" si="0"/>
        <v>58</v>
      </c>
      <c r="B59">
        <v>1501</v>
      </c>
      <c r="C59" t="s">
        <v>960</v>
      </c>
      <c r="D59">
        <v>4144</v>
      </c>
      <c r="E59" t="s">
        <v>961</v>
      </c>
      <c r="F59" t="s">
        <v>88</v>
      </c>
      <c r="G59" t="s">
        <v>962</v>
      </c>
      <c r="H59" t="s">
        <v>963</v>
      </c>
      <c r="I59" t="s">
        <v>360</v>
      </c>
      <c r="J59" t="s">
        <v>26</v>
      </c>
      <c r="K59" s="1" t="s">
        <v>6081</v>
      </c>
      <c r="L59" s="1" t="s">
        <v>6081</v>
      </c>
      <c r="M59" s="1" t="s">
        <v>6081</v>
      </c>
      <c r="R59" t="s">
        <v>380</v>
      </c>
      <c r="S59" t="s">
        <v>964</v>
      </c>
      <c r="T59">
        <v>110</v>
      </c>
      <c r="U59" t="s">
        <v>898</v>
      </c>
      <c r="V59" t="s">
        <v>965</v>
      </c>
      <c r="W59" t="s">
        <v>46</v>
      </c>
      <c r="X59" t="s">
        <v>241</v>
      </c>
      <c r="Y59" t="s">
        <v>98</v>
      </c>
      <c r="Z59" t="s">
        <v>34</v>
      </c>
      <c r="AA59" t="s">
        <v>34</v>
      </c>
      <c r="AB59" t="s">
        <v>34</v>
      </c>
    </row>
    <row r="60" spans="1:28" x14ac:dyDescent="0.3">
      <c r="A60">
        <f t="shared" si="0"/>
        <v>59</v>
      </c>
      <c r="B60">
        <v>1487</v>
      </c>
      <c r="C60" t="s">
        <v>972</v>
      </c>
      <c r="D60">
        <v>4142</v>
      </c>
      <c r="E60" t="s">
        <v>260</v>
      </c>
      <c r="F60" t="s">
        <v>88</v>
      </c>
      <c r="G60" t="s">
        <v>888</v>
      </c>
      <c r="H60" t="s">
        <v>973</v>
      </c>
      <c r="I60" t="s">
        <v>974</v>
      </c>
      <c r="J60" t="s">
        <v>26</v>
      </c>
      <c r="K60" s="1" t="s">
        <v>6078</v>
      </c>
      <c r="L60" s="1" t="s">
        <v>6081</v>
      </c>
      <c r="M60" s="1" t="s">
        <v>6081</v>
      </c>
      <c r="R60" t="s">
        <v>164</v>
      </c>
      <c r="S60" t="s">
        <v>975</v>
      </c>
      <c r="T60">
        <v>110</v>
      </c>
      <c r="U60" t="s">
        <v>921</v>
      </c>
      <c r="V60" t="s">
        <v>127</v>
      </c>
      <c r="W60" t="s">
        <v>96</v>
      </c>
      <c r="X60" t="s">
        <v>922</v>
      </c>
      <c r="Y60" t="s">
        <v>98</v>
      </c>
      <c r="Z60" t="s">
        <v>976</v>
      </c>
      <c r="AA60" t="s">
        <v>977</v>
      </c>
      <c r="AB60" t="s">
        <v>34</v>
      </c>
    </row>
    <row r="61" spans="1:28" hidden="1" x14ac:dyDescent="0.3">
      <c r="A61">
        <f t="shared" si="0"/>
        <v>60</v>
      </c>
      <c r="B61">
        <v>1486</v>
      </c>
      <c r="C61" t="s">
        <v>978</v>
      </c>
      <c r="D61">
        <v>4140</v>
      </c>
      <c r="E61" t="s">
        <v>179</v>
      </c>
      <c r="F61" t="s">
        <v>88</v>
      </c>
      <c r="G61" t="s">
        <v>243</v>
      </c>
      <c r="H61" t="s">
        <v>979</v>
      </c>
      <c r="I61" t="s">
        <v>181</v>
      </c>
      <c r="J61" t="s">
        <v>26</v>
      </c>
      <c r="K61" s="1" t="s">
        <v>6081</v>
      </c>
      <c r="L61" s="1" t="s">
        <v>6081</v>
      </c>
      <c r="M61" s="1" t="s">
        <v>6081</v>
      </c>
      <c r="R61" t="s">
        <v>213</v>
      </c>
      <c r="S61" t="s">
        <v>980</v>
      </c>
      <c r="T61">
        <v>13</v>
      </c>
      <c r="U61" t="s">
        <v>981</v>
      </c>
      <c r="V61" t="s">
        <v>982</v>
      </c>
      <c r="W61" t="s">
        <v>114</v>
      </c>
      <c r="X61" t="s">
        <v>114</v>
      </c>
      <c r="Y61" t="s">
        <v>98</v>
      </c>
      <c r="Z61" t="s">
        <v>34</v>
      </c>
      <c r="AA61" t="s">
        <v>34</v>
      </c>
      <c r="AB61" t="s">
        <v>34</v>
      </c>
    </row>
    <row r="62" spans="1:28" hidden="1" x14ac:dyDescent="0.3">
      <c r="A62">
        <f t="shared" si="0"/>
        <v>61</v>
      </c>
      <c r="B62">
        <v>1484</v>
      </c>
      <c r="C62" t="s">
        <v>987</v>
      </c>
      <c r="D62">
        <v>4125</v>
      </c>
      <c r="E62" t="s">
        <v>988</v>
      </c>
      <c r="F62" t="s">
        <v>88</v>
      </c>
      <c r="G62" t="s">
        <v>888</v>
      </c>
      <c r="H62" t="s">
        <v>989</v>
      </c>
      <c r="I62" t="s">
        <v>990</v>
      </c>
      <c r="J62" t="s">
        <v>26</v>
      </c>
      <c r="K62" s="1" t="s">
        <v>6081</v>
      </c>
      <c r="L62" s="1" t="s">
        <v>6081</v>
      </c>
      <c r="M62" s="1" t="s">
        <v>6078</v>
      </c>
      <c r="R62" t="s">
        <v>608</v>
      </c>
      <c r="S62" t="s">
        <v>991</v>
      </c>
      <c r="T62">
        <v>220</v>
      </c>
      <c r="U62" t="s">
        <v>992</v>
      </c>
      <c r="V62" t="s">
        <v>993</v>
      </c>
      <c r="W62" t="s">
        <v>202</v>
      </c>
      <c r="X62" t="s">
        <v>778</v>
      </c>
      <c r="Y62" t="s">
        <v>98</v>
      </c>
      <c r="Z62" t="s">
        <v>994</v>
      </c>
      <c r="AA62" t="s">
        <v>894</v>
      </c>
      <c r="AB62" t="s">
        <v>34</v>
      </c>
    </row>
    <row r="63" spans="1:28" hidden="1" x14ac:dyDescent="0.3">
      <c r="A63">
        <f t="shared" si="0"/>
        <v>62</v>
      </c>
      <c r="B63">
        <v>1480</v>
      </c>
      <c r="C63" t="s">
        <v>1011</v>
      </c>
      <c r="D63">
        <v>4121</v>
      </c>
      <c r="E63" t="s">
        <v>219</v>
      </c>
      <c r="F63" t="s">
        <v>22</v>
      </c>
      <c r="G63" t="s">
        <v>678</v>
      </c>
      <c r="H63" t="s">
        <v>1012</v>
      </c>
      <c r="I63" t="s">
        <v>236</v>
      </c>
      <c r="J63" t="s">
        <v>26</v>
      </c>
      <c r="K63" s="1" t="s">
        <v>6081</v>
      </c>
      <c r="L63" s="1" t="s">
        <v>6078</v>
      </c>
      <c r="M63" s="1" t="s">
        <v>6081</v>
      </c>
      <c r="R63" t="s">
        <v>1013</v>
      </c>
      <c r="S63" t="s">
        <v>1014</v>
      </c>
      <c r="T63">
        <v>220</v>
      </c>
      <c r="U63" t="s">
        <v>1010</v>
      </c>
      <c r="V63" t="s">
        <v>999</v>
      </c>
      <c r="W63" t="s">
        <v>31</v>
      </c>
      <c r="X63" t="s">
        <v>32</v>
      </c>
      <c r="Y63" t="s">
        <v>33</v>
      </c>
      <c r="Z63" t="s">
        <v>34</v>
      </c>
      <c r="AA63" t="s">
        <v>34</v>
      </c>
      <c r="AB63" t="s">
        <v>34</v>
      </c>
    </row>
    <row r="64" spans="1:28" x14ac:dyDescent="0.3">
      <c r="A64">
        <f t="shared" si="0"/>
        <v>63</v>
      </c>
      <c r="B64">
        <v>1479</v>
      </c>
      <c r="C64" t="s">
        <v>1015</v>
      </c>
      <c r="D64">
        <v>4120</v>
      </c>
      <c r="E64" t="s">
        <v>219</v>
      </c>
      <c r="F64" t="s">
        <v>22</v>
      </c>
      <c r="G64" t="s">
        <v>268</v>
      </c>
      <c r="H64" t="s">
        <v>1016</v>
      </c>
      <c r="I64" t="s">
        <v>236</v>
      </c>
      <c r="J64" t="s">
        <v>26</v>
      </c>
      <c r="K64" s="1" t="s">
        <v>6078</v>
      </c>
      <c r="L64" s="1" t="s">
        <v>6081</v>
      </c>
      <c r="M64" s="1" t="s">
        <v>6081</v>
      </c>
      <c r="R64" t="s">
        <v>1017</v>
      </c>
      <c r="S64" t="s">
        <v>1018</v>
      </c>
      <c r="T64">
        <v>220</v>
      </c>
      <c r="U64" t="s">
        <v>137</v>
      </c>
      <c r="V64" t="s">
        <v>1019</v>
      </c>
      <c r="W64" t="s">
        <v>202</v>
      </c>
      <c r="X64" t="s">
        <v>778</v>
      </c>
      <c r="Y64" t="s">
        <v>33</v>
      </c>
      <c r="Z64" t="s">
        <v>34</v>
      </c>
      <c r="AA64" t="s">
        <v>34</v>
      </c>
      <c r="AB64" t="s">
        <v>34</v>
      </c>
    </row>
    <row r="65" spans="1:28" hidden="1" x14ac:dyDescent="0.3">
      <c r="A65">
        <f t="shared" si="0"/>
        <v>64</v>
      </c>
      <c r="B65">
        <v>1475</v>
      </c>
      <c r="C65" t="s">
        <v>1036</v>
      </c>
      <c r="D65">
        <v>4116</v>
      </c>
      <c r="E65" t="s">
        <v>1037</v>
      </c>
      <c r="F65" t="s">
        <v>22</v>
      </c>
      <c r="G65" t="s">
        <v>268</v>
      </c>
      <c r="H65" t="s">
        <v>1038</v>
      </c>
      <c r="I65" t="s">
        <v>411</v>
      </c>
      <c r="J65" t="s">
        <v>26</v>
      </c>
      <c r="K65" s="1" t="s">
        <v>6081</v>
      </c>
      <c r="L65" s="1" t="s">
        <v>6078</v>
      </c>
      <c r="M65" s="1" t="s">
        <v>6081</v>
      </c>
      <c r="R65" t="s">
        <v>707</v>
      </c>
      <c r="S65" t="s">
        <v>1039</v>
      </c>
      <c r="T65">
        <v>154</v>
      </c>
      <c r="U65" t="s">
        <v>1040</v>
      </c>
      <c r="V65" t="s">
        <v>1041</v>
      </c>
      <c r="W65" t="s">
        <v>129</v>
      </c>
      <c r="X65" t="s">
        <v>756</v>
      </c>
      <c r="Y65" t="s">
        <v>33</v>
      </c>
      <c r="Z65" t="s">
        <v>34</v>
      </c>
      <c r="AA65" t="s">
        <v>34</v>
      </c>
      <c r="AB65" t="s">
        <v>34</v>
      </c>
    </row>
    <row r="66" spans="1:28" x14ac:dyDescent="0.3">
      <c r="A66">
        <f t="shared" si="0"/>
        <v>65</v>
      </c>
      <c r="B66">
        <v>1471</v>
      </c>
      <c r="C66" t="s">
        <v>1058</v>
      </c>
      <c r="D66">
        <v>4101</v>
      </c>
      <c r="E66" t="s">
        <v>179</v>
      </c>
      <c r="F66" t="s">
        <v>88</v>
      </c>
      <c r="G66" t="s">
        <v>243</v>
      </c>
      <c r="H66" t="s">
        <v>1059</v>
      </c>
      <c r="I66" t="s">
        <v>1060</v>
      </c>
      <c r="J66" t="s">
        <v>26</v>
      </c>
      <c r="K66" s="1" t="s">
        <v>6078</v>
      </c>
      <c r="L66" s="1" t="s">
        <v>6081</v>
      </c>
      <c r="M66" s="1" t="s">
        <v>6081</v>
      </c>
      <c r="R66" t="s">
        <v>213</v>
      </c>
      <c r="S66" t="s">
        <v>1061</v>
      </c>
      <c r="T66">
        <v>23</v>
      </c>
      <c r="U66" t="s">
        <v>1062</v>
      </c>
      <c r="V66" t="s">
        <v>1063</v>
      </c>
      <c r="W66" t="s">
        <v>114</v>
      </c>
      <c r="X66" t="s">
        <v>740</v>
      </c>
      <c r="Y66" t="s">
        <v>98</v>
      </c>
      <c r="Z66" t="s">
        <v>34</v>
      </c>
      <c r="AA66" t="s">
        <v>34</v>
      </c>
      <c r="AB66" t="s">
        <v>34</v>
      </c>
    </row>
    <row r="67" spans="1:28" x14ac:dyDescent="0.3">
      <c r="A67">
        <f t="shared" si="0"/>
        <v>66</v>
      </c>
      <c r="B67">
        <v>1468</v>
      </c>
      <c r="C67" t="s">
        <v>1073</v>
      </c>
      <c r="D67">
        <v>4098</v>
      </c>
      <c r="E67" t="s">
        <v>260</v>
      </c>
      <c r="F67" t="s">
        <v>22</v>
      </c>
      <c r="G67" t="s">
        <v>268</v>
      </c>
      <c r="H67" t="s">
        <v>1074</v>
      </c>
      <c r="I67" t="s">
        <v>1075</v>
      </c>
      <c r="J67" t="s">
        <v>26</v>
      </c>
      <c r="K67" s="1" t="s">
        <v>6078</v>
      </c>
      <c r="L67" s="1" t="s">
        <v>6081</v>
      </c>
      <c r="M67" s="1" t="s">
        <v>6081</v>
      </c>
      <c r="R67" t="s">
        <v>702</v>
      </c>
      <c r="S67" t="s">
        <v>1076</v>
      </c>
      <c r="T67">
        <v>15</v>
      </c>
      <c r="U67" t="s">
        <v>137</v>
      </c>
      <c r="V67" t="s">
        <v>616</v>
      </c>
      <c r="W67" t="s">
        <v>232</v>
      </c>
      <c r="X67" t="s">
        <v>1077</v>
      </c>
      <c r="Y67" t="s">
        <v>79</v>
      </c>
      <c r="Z67" t="s">
        <v>34</v>
      </c>
      <c r="AA67" t="s">
        <v>34</v>
      </c>
      <c r="AB67" t="s">
        <v>34</v>
      </c>
    </row>
    <row r="68" spans="1:28" x14ac:dyDescent="0.3">
      <c r="A68">
        <f t="shared" ref="A68:A93" si="1">A67+1</f>
        <v>67</v>
      </c>
      <c r="B68">
        <v>1452</v>
      </c>
      <c r="C68" t="s">
        <v>1105</v>
      </c>
      <c r="D68">
        <v>4084</v>
      </c>
      <c r="E68" t="s">
        <v>432</v>
      </c>
      <c r="F68" t="s">
        <v>161</v>
      </c>
      <c r="G68" t="s">
        <v>1106</v>
      </c>
      <c r="H68" t="s">
        <v>1107</v>
      </c>
      <c r="I68" t="s">
        <v>360</v>
      </c>
      <c r="J68" t="s">
        <v>26</v>
      </c>
      <c r="K68" s="1" t="s">
        <v>6078</v>
      </c>
      <c r="L68" s="1" t="s">
        <v>6081</v>
      </c>
      <c r="M68" s="1" t="s">
        <v>6081</v>
      </c>
      <c r="R68" t="s">
        <v>1053</v>
      </c>
      <c r="S68" t="s">
        <v>1108</v>
      </c>
      <c r="T68">
        <v>33</v>
      </c>
      <c r="U68" t="s">
        <v>1109</v>
      </c>
      <c r="V68" t="s">
        <v>1110</v>
      </c>
      <c r="W68" t="s">
        <v>129</v>
      </c>
      <c r="X68" t="s">
        <v>130</v>
      </c>
      <c r="Y68" t="s">
        <v>98</v>
      </c>
      <c r="Z68" t="s">
        <v>34</v>
      </c>
      <c r="AA68" t="s">
        <v>1111</v>
      </c>
      <c r="AB68" t="s">
        <v>34</v>
      </c>
    </row>
    <row r="69" spans="1:28" x14ac:dyDescent="0.3">
      <c r="A69">
        <f t="shared" si="1"/>
        <v>68</v>
      </c>
      <c r="B69">
        <v>1450</v>
      </c>
      <c r="C69" t="s">
        <v>1115</v>
      </c>
      <c r="D69">
        <v>4081</v>
      </c>
      <c r="E69" t="s">
        <v>260</v>
      </c>
      <c r="F69" t="s">
        <v>88</v>
      </c>
      <c r="G69" t="s">
        <v>243</v>
      </c>
      <c r="H69" t="s">
        <v>1116</v>
      </c>
      <c r="I69" t="s">
        <v>1117</v>
      </c>
      <c r="J69" t="s">
        <v>26</v>
      </c>
      <c r="K69" s="1" t="s">
        <v>6078</v>
      </c>
      <c r="L69" s="1" t="s">
        <v>6081</v>
      </c>
      <c r="M69" s="1" t="s">
        <v>6081</v>
      </c>
      <c r="R69" t="s">
        <v>702</v>
      </c>
      <c r="S69" t="s">
        <v>1118</v>
      </c>
      <c r="T69">
        <v>110</v>
      </c>
      <c r="U69" t="s">
        <v>861</v>
      </c>
      <c r="V69" t="s">
        <v>363</v>
      </c>
      <c r="W69" t="s">
        <v>46</v>
      </c>
      <c r="X69" t="s">
        <v>120</v>
      </c>
      <c r="Y69" t="s">
        <v>98</v>
      </c>
      <c r="Z69" t="s">
        <v>34</v>
      </c>
      <c r="AA69" t="s">
        <v>34</v>
      </c>
      <c r="AB69" t="s">
        <v>34</v>
      </c>
    </row>
    <row r="70" spans="1:28" x14ac:dyDescent="0.3">
      <c r="A70">
        <f t="shared" si="1"/>
        <v>69</v>
      </c>
      <c r="B70">
        <v>1449</v>
      </c>
      <c r="C70" t="s">
        <v>1119</v>
      </c>
      <c r="D70">
        <v>4080</v>
      </c>
      <c r="E70" t="s">
        <v>260</v>
      </c>
      <c r="F70" t="s">
        <v>22</v>
      </c>
      <c r="G70" t="s">
        <v>678</v>
      </c>
      <c r="H70" t="s">
        <v>1120</v>
      </c>
      <c r="I70" t="s">
        <v>792</v>
      </c>
      <c r="J70" t="s">
        <v>26</v>
      </c>
      <c r="K70" s="1" t="s">
        <v>6078</v>
      </c>
      <c r="L70" s="1" t="s">
        <v>6081</v>
      </c>
      <c r="M70" s="1" t="s">
        <v>6081</v>
      </c>
      <c r="R70" t="s">
        <v>702</v>
      </c>
      <c r="S70" t="s">
        <v>1121</v>
      </c>
      <c r="T70">
        <v>110</v>
      </c>
      <c r="U70" t="s">
        <v>1122</v>
      </c>
      <c r="V70" t="s">
        <v>107</v>
      </c>
      <c r="W70" t="s">
        <v>46</v>
      </c>
      <c r="X70" t="s">
        <v>120</v>
      </c>
      <c r="Y70" t="s">
        <v>79</v>
      </c>
      <c r="Z70" t="s">
        <v>34</v>
      </c>
      <c r="AA70" t="s">
        <v>34</v>
      </c>
      <c r="AB70" t="s">
        <v>34</v>
      </c>
    </row>
    <row r="71" spans="1:28" x14ac:dyDescent="0.3">
      <c r="A71">
        <f t="shared" si="1"/>
        <v>70</v>
      </c>
      <c r="B71">
        <v>1448</v>
      </c>
      <c r="C71" t="s">
        <v>1123</v>
      </c>
      <c r="D71">
        <v>4079</v>
      </c>
      <c r="E71" t="s">
        <v>260</v>
      </c>
      <c r="F71" t="s">
        <v>88</v>
      </c>
      <c r="G71" t="s">
        <v>743</v>
      </c>
      <c r="H71" t="s">
        <v>1124</v>
      </c>
      <c r="I71" t="s">
        <v>821</v>
      </c>
      <c r="J71" t="s">
        <v>26</v>
      </c>
      <c r="K71" s="1" t="s">
        <v>6078</v>
      </c>
      <c r="L71" s="1" t="s">
        <v>6081</v>
      </c>
      <c r="M71" s="1" t="s">
        <v>6081</v>
      </c>
      <c r="R71" t="s">
        <v>702</v>
      </c>
      <c r="S71" t="s">
        <v>1125</v>
      </c>
      <c r="T71">
        <v>110</v>
      </c>
      <c r="U71" t="s">
        <v>861</v>
      </c>
      <c r="V71" t="s">
        <v>363</v>
      </c>
      <c r="W71" t="s">
        <v>202</v>
      </c>
      <c r="X71" t="s">
        <v>778</v>
      </c>
      <c r="Y71" t="s">
        <v>98</v>
      </c>
      <c r="Z71" t="s">
        <v>34</v>
      </c>
      <c r="AA71" t="s">
        <v>34</v>
      </c>
      <c r="AB71" t="s">
        <v>34</v>
      </c>
    </row>
    <row r="72" spans="1:28" x14ac:dyDescent="0.3">
      <c r="A72">
        <f t="shared" si="1"/>
        <v>71</v>
      </c>
      <c r="B72">
        <v>1442</v>
      </c>
      <c r="C72" t="s">
        <v>1147</v>
      </c>
      <c r="D72">
        <v>4056</v>
      </c>
      <c r="E72" t="s">
        <v>260</v>
      </c>
      <c r="F72" t="s">
        <v>88</v>
      </c>
      <c r="G72" t="s">
        <v>743</v>
      </c>
      <c r="H72" t="s">
        <v>1148</v>
      </c>
      <c r="I72" t="s">
        <v>745</v>
      </c>
      <c r="J72" t="s">
        <v>26</v>
      </c>
      <c r="K72" s="1" t="s">
        <v>6078</v>
      </c>
      <c r="L72" s="1" t="s">
        <v>6081</v>
      </c>
      <c r="M72" s="1" t="s">
        <v>6081</v>
      </c>
      <c r="R72" t="s">
        <v>702</v>
      </c>
      <c r="S72" t="s">
        <v>1149</v>
      </c>
      <c r="T72">
        <v>110</v>
      </c>
      <c r="U72" t="s">
        <v>330</v>
      </c>
      <c r="V72" t="s">
        <v>363</v>
      </c>
      <c r="W72" t="s">
        <v>46</v>
      </c>
      <c r="X72" t="s">
        <v>120</v>
      </c>
      <c r="Y72" t="s">
        <v>98</v>
      </c>
      <c r="Z72" t="s">
        <v>34</v>
      </c>
      <c r="AA72" t="s">
        <v>34</v>
      </c>
      <c r="AB72" t="s">
        <v>34</v>
      </c>
    </row>
    <row r="73" spans="1:28" x14ac:dyDescent="0.3">
      <c r="A73">
        <f t="shared" si="1"/>
        <v>72</v>
      </c>
      <c r="B73">
        <v>1441</v>
      </c>
      <c r="C73" t="s">
        <v>1150</v>
      </c>
      <c r="D73">
        <v>4054</v>
      </c>
      <c r="E73" t="s">
        <v>260</v>
      </c>
      <c r="F73" t="s">
        <v>88</v>
      </c>
      <c r="G73" t="s">
        <v>888</v>
      </c>
      <c r="H73" t="s">
        <v>1151</v>
      </c>
      <c r="I73" t="s">
        <v>821</v>
      </c>
      <c r="J73" t="s">
        <v>26</v>
      </c>
      <c r="K73" s="1" t="s">
        <v>6078</v>
      </c>
      <c r="L73" s="1" t="s">
        <v>6081</v>
      </c>
      <c r="M73" s="1" t="s">
        <v>6081</v>
      </c>
      <c r="R73" t="s">
        <v>702</v>
      </c>
      <c r="S73" t="s">
        <v>1152</v>
      </c>
      <c r="T73">
        <v>110</v>
      </c>
      <c r="U73" t="s">
        <v>1114</v>
      </c>
      <c r="V73" t="s">
        <v>363</v>
      </c>
      <c r="W73" t="s">
        <v>31</v>
      </c>
      <c r="X73" t="s">
        <v>32</v>
      </c>
      <c r="Y73" t="s">
        <v>98</v>
      </c>
      <c r="Z73" t="s">
        <v>1153</v>
      </c>
      <c r="AA73" t="s">
        <v>1154</v>
      </c>
      <c r="AB73" t="s">
        <v>34</v>
      </c>
    </row>
    <row r="74" spans="1:28" x14ac:dyDescent="0.3">
      <c r="A74">
        <f t="shared" si="1"/>
        <v>73</v>
      </c>
      <c r="B74">
        <v>1440</v>
      </c>
      <c r="C74" t="s">
        <v>1155</v>
      </c>
      <c r="D74">
        <v>4053</v>
      </c>
      <c r="E74" t="s">
        <v>790</v>
      </c>
      <c r="F74" t="s">
        <v>161</v>
      </c>
      <c r="G74" t="s">
        <v>652</v>
      </c>
      <c r="H74" t="s">
        <v>1156</v>
      </c>
      <c r="I74" t="s">
        <v>1157</v>
      </c>
      <c r="J74" t="s">
        <v>26</v>
      </c>
      <c r="K74" s="1" t="s">
        <v>6078</v>
      </c>
      <c r="L74" s="1" t="s">
        <v>6081</v>
      </c>
      <c r="M74" s="1" t="s">
        <v>6081</v>
      </c>
      <c r="R74" t="s">
        <v>1158</v>
      </c>
      <c r="S74" t="s">
        <v>1159</v>
      </c>
      <c r="T74">
        <v>11</v>
      </c>
      <c r="U74" t="s">
        <v>137</v>
      </c>
      <c r="V74" t="s">
        <v>167</v>
      </c>
      <c r="W74" t="s">
        <v>46</v>
      </c>
      <c r="X74" t="s">
        <v>47</v>
      </c>
      <c r="Y74" t="s">
        <v>98</v>
      </c>
      <c r="Z74" t="s">
        <v>34</v>
      </c>
      <c r="AA74" t="s">
        <v>1160</v>
      </c>
      <c r="AB74" t="s">
        <v>34</v>
      </c>
    </row>
    <row r="75" spans="1:28" hidden="1" x14ac:dyDescent="0.3">
      <c r="A75">
        <f t="shared" si="1"/>
        <v>74</v>
      </c>
      <c r="B75">
        <v>1438</v>
      </c>
      <c r="C75" t="s">
        <v>1168</v>
      </c>
      <c r="D75">
        <v>4047</v>
      </c>
      <c r="E75" t="s">
        <v>333</v>
      </c>
      <c r="F75" t="s">
        <v>161</v>
      </c>
      <c r="G75" t="s">
        <v>652</v>
      </c>
      <c r="H75" t="s">
        <v>1169</v>
      </c>
      <c r="I75" t="s">
        <v>236</v>
      </c>
      <c r="J75" t="s">
        <v>26</v>
      </c>
      <c r="K75" s="1" t="s">
        <v>6081</v>
      </c>
      <c r="L75" s="1" t="s">
        <v>6081</v>
      </c>
      <c r="M75" s="1" t="s">
        <v>6078</v>
      </c>
      <c r="N75">
        <v>63</v>
      </c>
      <c r="P75">
        <f>315+63</f>
        <v>378</v>
      </c>
      <c r="Q75">
        <f>P75/N75</f>
        <v>6</v>
      </c>
      <c r="R75" t="s">
        <v>1170</v>
      </c>
      <c r="S75" t="s">
        <v>1171</v>
      </c>
      <c r="T75">
        <v>220</v>
      </c>
      <c r="U75" t="s">
        <v>1172</v>
      </c>
      <c r="V75" t="s">
        <v>1172</v>
      </c>
      <c r="W75" t="s">
        <v>114</v>
      </c>
      <c r="X75" t="s">
        <v>344</v>
      </c>
      <c r="Y75" t="s">
        <v>98</v>
      </c>
      <c r="Z75" t="s">
        <v>34</v>
      </c>
      <c r="AA75" t="s">
        <v>1173</v>
      </c>
      <c r="AB75" t="s">
        <v>34</v>
      </c>
    </row>
    <row r="76" spans="1:28" x14ac:dyDescent="0.3">
      <c r="A76">
        <f t="shared" si="1"/>
        <v>75</v>
      </c>
      <c r="B76">
        <v>1421</v>
      </c>
      <c r="C76" t="s">
        <v>1210</v>
      </c>
      <c r="D76">
        <v>4033</v>
      </c>
      <c r="E76" t="s">
        <v>260</v>
      </c>
      <c r="F76" t="s">
        <v>88</v>
      </c>
      <c r="G76" t="s">
        <v>888</v>
      </c>
      <c r="H76" t="s">
        <v>1211</v>
      </c>
      <c r="I76" t="s">
        <v>348</v>
      </c>
      <c r="J76" t="s">
        <v>26</v>
      </c>
      <c r="K76" s="1" t="s">
        <v>6078</v>
      </c>
      <c r="L76" s="1" t="s">
        <v>6081</v>
      </c>
      <c r="M76" s="1" t="s">
        <v>6081</v>
      </c>
      <c r="R76" t="s">
        <v>702</v>
      </c>
      <c r="S76" t="s">
        <v>1212</v>
      </c>
      <c r="T76">
        <v>66</v>
      </c>
      <c r="U76" t="s">
        <v>1114</v>
      </c>
      <c r="V76" t="s">
        <v>363</v>
      </c>
      <c r="W76" t="s">
        <v>65</v>
      </c>
      <c r="X76" t="s">
        <v>66</v>
      </c>
      <c r="Y76" t="s">
        <v>98</v>
      </c>
      <c r="Z76" t="s">
        <v>1213</v>
      </c>
      <c r="AA76" t="s">
        <v>1154</v>
      </c>
      <c r="AB76" t="s">
        <v>34</v>
      </c>
    </row>
    <row r="77" spans="1:28" x14ac:dyDescent="0.3">
      <c r="A77">
        <f t="shared" si="1"/>
        <v>76</v>
      </c>
      <c r="B77">
        <v>1419</v>
      </c>
      <c r="C77" t="s">
        <v>1218</v>
      </c>
      <c r="D77">
        <v>4031</v>
      </c>
      <c r="E77" t="s">
        <v>260</v>
      </c>
      <c r="F77" t="s">
        <v>88</v>
      </c>
      <c r="G77" t="s">
        <v>243</v>
      </c>
      <c r="H77" t="s">
        <v>1219</v>
      </c>
      <c r="I77" t="s">
        <v>1060</v>
      </c>
      <c r="J77" t="s">
        <v>26</v>
      </c>
      <c r="K77" s="1" t="s">
        <v>6078</v>
      </c>
      <c r="L77" s="1" t="s">
        <v>6081</v>
      </c>
      <c r="M77" s="1" t="s">
        <v>6081</v>
      </c>
      <c r="R77" t="s">
        <v>702</v>
      </c>
      <c r="S77" t="s">
        <v>1220</v>
      </c>
      <c r="T77">
        <v>110</v>
      </c>
      <c r="U77" t="s">
        <v>330</v>
      </c>
      <c r="V77" t="s">
        <v>1221</v>
      </c>
      <c r="W77" t="s">
        <v>46</v>
      </c>
      <c r="X77" t="s">
        <v>1222</v>
      </c>
      <c r="Y77" t="s">
        <v>98</v>
      </c>
      <c r="Z77" t="s">
        <v>34</v>
      </c>
      <c r="AA77" t="s">
        <v>34</v>
      </c>
      <c r="AB77" t="s">
        <v>34</v>
      </c>
    </row>
    <row r="78" spans="1:28" hidden="1" x14ac:dyDescent="0.3">
      <c r="A78">
        <f t="shared" si="1"/>
        <v>77</v>
      </c>
      <c r="B78">
        <v>1341</v>
      </c>
      <c r="C78" t="s">
        <v>1574</v>
      </c>
      <c r="D78">
        <v>3816</v>
      </c>
      <c r="E78" t="s">
        <v>1575</v>
      </c>
      <c r="F78" t="s">
        <v>22</v>
      </c>
      <c r="G78" t="s">
        <v>652</v>
      </c>
      <c r="H78" t="s">
        <v>1576</v>
      </c>
      <c r="I78" t="s">
        <v>411</v>
      </c>
      <c r="J78" t="s">
        <v>26</v>
      </c>
      <c r="K78" s="1" t="s">
        <v>6081</v>
      </c>
      <c r="L78" s="1" t="s">
        <v>6078</v>
      </c>
      <c r="M78" s="1" t="s">
        <v>6081</v>
      </c>
      <c r="R78" t="s">
        <v>199</v>
      </c>
      <c r="S78" t="s">
        <v>1577</v>
      </c>
      <c r="T78">
        <v>66</v>
      </c>
      <c r="U78" t="s">
        <v>1578</v>
      </c>
      <c r="V78" t="s">
        <v>1579</v>
      </c>
      <c r="W78" t="s">
        <v>129</v>
      </c>
      <c r="X78" t="s">
        <v>1580</v>
      </c>
      <c r="Y78" t="s">
        <v>79</v>
      </c>
      <c r="Z78" t="s">
        <v>1581</v>
      </c>
      <c r="AA78" t="s">
        <v>1520</v>
      </c>
      <c r="AB78" t="s">
        <v>34</v>
      </c>
    </row>
    <row r="79" spans="1:28" hidden="1" x14ac:dyDescent="0.3">
      <c r="A79">
        <f t="shared" si="1"/>
        <v>78</v>
      </c>
      <c r="B79">
        <v>1321</v>
      </c>
      <c r="C79" t="s">
        <v>1674</v>
      </c>
      <c r="D79">
        <v>3750</v>
      </c>
      <c r="E79" t="s">
        <v>1675</v>
      </c>
      <c r="F79" t="s">
        <v>22</v>
      </c>
      <c r="G79" t="s">
        <v>196</v>
      </c>
      <c r="H79" t="s">
        <v>1676</v>
      </c>
      <c r="I79" t="s">
        <v>487</v>
      </c>
      <c r="J79" t="s">
        <v>26</v>
      </c>
      <c r="K79" s="1" t="s">
        <v>6081</v>
      </c>
      <c r="L79" s="1" t="s">
        <v>6078</v>
      </c>
      <c r="M79" s="1" t="s">
        <v>6081</v>
      </c>
      <c r="R79" t="s">
        <v>1677</v>
      </c>
      <c r="S79" t="s">
        <v>1678</v>
      </c>
      <c r="T79">
        <v>66</v>
      </c>
      <c r="U79" t="s">
        <v>389</v>
      </c>
      <c r="V79" t="s">
        <v>138</v>
      </c>
      <c r="W79" t="s">
        <v>324</v>
      </c>
      <c r="X79" t="s">
        <v>1006</v>
      </c>
      <c r="Y79" t="s">
        <v>33</v>
      </c>
      <c r="Z79" t="s">
        <v>34</v>
      </c>
      <c r="AA79" t="s">
        <v>34</v>
      </c>
      <c r="AB79" t="s">
        <v>34</v>
      </c>
    </row>
    <row r="80" spans="1:28" hidden="1" x14ac:dyDescent="0.3">
      <c r="A80">
        <f t="shared" si="1"/>
        <v>79</v>
      </c>
      <c r="B80">
        <v>1265</v>
      </c>
      <c r="C80" t="s">
        <v>1832</v>
      </c>
      <c r="D80">
        <v>3674</v>
      </c>
      <c r="E80" t="s">
        <v>432</v>
      </c>
      <c r="F80" t="s">
        <v>22</v>
      </c>
      <c r="G80" t="s">
        <v>196</v>
      </c>
      <c r="H80" t="s">
        <v>1833</v>
      </c>
      <c r="I80" t="s">
        <v>446</v>
      </c>
      <c r="J80" t="s">
        <v>26</v>
      </c>
      <c r="K80" s="1" t="s">
        <v>6081</v>
      </c>
      <c r="L80" s="1" t="s">
        <v>6078</v>
      </c>
      <c r="M80" s="1" t="s">
        <v>6081</v>
      </c>
      <c r="R80" t="s">
        <v>1834</v>
      </c>
      <c r="S80" t="s">
        <v>1826</v>
      </c>
      <c r="T80">
        <v>154</v>
      </c>
      <c r="U80" t="s">
        <v>739</v>
      </c>
      <c r="V80" t="s">
        <v>1835</v>
      </c>
      <c r="W80" t="s">
        <v>139</v>
      </c>
      <c r="X80" t="s">
        <v>473</v>
      </c>
      <c r="Y80" t="s">
        <v>33</v>
      </c>
      <c r="Z80" t="s">
        <v>34</v>
      </c>
      <c r="AA80" t="s">
        <v>34</v>
      </c>
      <c r="AB80" t="s">
        <v>34</v>
      </c>
    </row>
    <row r="81" spans="1:28" hidden="1" x14ac:dyDescent="0.3">
      <c r="A81">
        <f t="shared" si="1"/>
        <v>80</v>
      </c>
      <c r="B81">
        <v>1252</v>
      </c>
      <c r="C81" t="s">
        <v>1879</v>
      </c>
      <c r="D81">
        <v>3663</v>
      </c>
      <c r="E81" t="s">
        <v>827</v>
      </c>
      <c r="F81" t="s">
        <v>22</v>
      </c>
      <c r="G81" t="s">
        <v>196</v>
      </c>
      <c r="H81" t="s">
        <v>1871</v>
      </c>
      <c r="I81" t="s">
        <v>1880</v>
      </c>
      <c r="J81" t="s">
        <v>26</v>
      </c>
      <c r="K81" s="1" t="s">
        <v>6081</v>
      </c>
      <c r="L81" s="1" t="s">
        <v>6078</v>
      </c>
      <c r="M81" s="1" t="s">
        <v>6078</v>
      </c>
      <c r="R81" t="s">
        <v>1688</v>
      </c>
      <c r="S81" t="s">
        <v>1811</v>
      </c>
      <c r="T81">
        <v>220</v>
      </c>
      <c r="U81" t="s">
        <v>1870</v>
      </c>
      <c r="V81" t="s">
        <v>645</v>
      </c>
      <c r="W81" t="s">
        <v>202</v>
      </c>
      <c r="X81" t="s">
        <v>778</v>
      </c>
      <c r="Y81" t="s">
        <v>33</v>
      </c>
      <c r="Z81" t="s">
        <v>34</v>
      </c>
      <c r="AA81" t="s">
        <v>34</v>
      </c>
      <c r="AB81" t="s">
        <v>34</v>
      </c>
    </row>
    <row r="82" spans="1:28" hidden="1" x14ac:dyDescent="0.3">
      <c r="A82">
        <f t="shared" si="1"/>
        <v>81</v>
      </c>
      <c r="B82">
        <v>1230</v>
      </c>
      <c r="C82" t="s">
        <v>1947</v>
      </c>
      <c r="D82">
        <v>3616</v>
      </c>
      <c r="E82" t="s">
        <v>87</v>
      </c>
      <c r="F82" t="s">
        <v>88</v>
      </c>
      <c r="G82" t="s">
        <v>243</v>
      </c>
      <c r="H82" t="s">
        <v>1948</v>
      </c>
      <c r="I82" t="s">
        <v>461</v>
      </c>
      <c r="J82" t="s">
        <v>26</v>
      </c>
      <c r="K82" s="1" t="s">
        <v>6081</v>
      </c>
      <c r="L82" s="1" t="s">
        <v>6078</v>
      </c>
      <c r="M82" s="1" t="s">
        <v>6081</v>
      </c>
      <c r="N82">
        <v>24</v>
      </c>
      <c r="O82">
        <f>80+24</f>
        <v>104</v>
      </c>
      <c r="Q82" s="4">
        <f>O82/N82</f>
        <v>4.333333333333333</v>
      </c>
      <c r="R82" t="s">
        <v>1688</v>
      </c>
      <c r="S82" t="s">
        <v>1949</v>
      </c>
      <c r="T82">
        <v>220</v>
      </c>
      <c r="U82" t="s">
        <v>1931</v>
      </c>
      <c r="V82" t="s">
        <v>1950</v>
      </c>
      <c r="W82" t="s">
        <v>139</v>
      </c>
      <c r="X82" t="s">
        <v>287</v>
      </c>
      <c r="Y82" t="s">
        <v>98</v>
      </c>
      <c r="Z82" t="s">
        <v>34</v>
      </c>
      <c r="AA82" t="s">
        <v>34</v>
      </c>
      <c r="AB82" t="s">
        <v>34</v>
      </c>
    </row>
    <row r="83" spans="1:28" hidden="1" x14ac:dyDescent="0.3">
      <c r="A83">
        <f t="shared" si="1"/>
        <v>82</v>
      </c>
      <c r="B83">
        <v>1183</v>
      </c>
      <c r="C83" t="s">
        <v>2164</v>
      </c>
      <c r="D83">
        <v>3496</v>
      </c>
      <c r="E83" t="s">
        <v>432</v>
      </c>
      <c r="F83" t="s">
        <v>22</v>
      </c>
      <c r="G83" t="s">
        <v>652</v>
      </c>
      <c r="H83" t="s">
        <v>2165</v>
      </c>
      <c r="I83" t="s">
        <v>871</v>
      </c>
      <c r="J83" t="s">
        <v>26</v>
      </c>
      <c r="K83" s="1" t="s">
        <v>6081</v>
      </c>
      <c r="L83" s="1" t="s">
        <v>6078</v>
      </c>
      <c r="M83" s="1" t="s">
        <v>6081</v>
      </c>
      <c r="N83">
        <v>200</v>
      </c>
      <c r="O83">
        <f>500+200</f>
        <v>700</v>
      </c>
      <c r="Q83">
        <f>O83/N83</f>
        <v>3.5</v>
      </c>
      <c r="R83" t="s">
        <v>1810</v>
      </c>
      <c r="S83" t="s">
        <v>2166</v>
      </c>
      <c r="T83">
        <v>220</v>
      </c>
      <c r="U83" t="s">
        <v>739</v>
      </c>
      <c r="V83" t="s">
        <v>2167</v>
      </c>
      <c r="W83" t="s">
        <v>114</v>
      </c>
      <c r="X83" t="s">
        <v>249</v>
      </c>
      <c r="Y83" t="s">
        <v>33</v>
      </c>
      <c r="Z83" t="s">
        <v>2168</v>
      </c>
      <c r="AA83" t="s">
        <v>1460</v>
      </c>
      <c r="AB83" t="s">
        <v>34</v>
      </c>
    </row>
    <row r="84" spans="1:28" hidden="1" x14ac:dyDescent="0.3">
      <c r="A84">
        <f t="shared" si="1"/>
        <v>83</v>
      </c>
      <c r="B84">
        <v>1177</v>
      </c>
      <c r="C84" t="s">
        <v>2195</v>
      </c>
      <c r="D84">
        <v>3477</v>
      </c>
      <c r="E84" t="s">
        <v>432</v>
      </c>
      <c r="F84" t="s">
        <v>88</v>
      </c>
      <c r="G84" t="s">
        <v>888</v>
      </c>
      <c r="H84" t="s">
        <v>2196</v>
      </c>
      <c r="I84" t="s">
        <v>111</v>
      </c>
      <c r="J84" t="s">
        <v>26</v>
      </c>
      <c r="K84" s="1" t="s">
        <v>6081</v>
      </c>
      <c r="L84" s="1" t="s">
        <v>6081</v>
      </c>
      <c r="M84" s="1" t="s">
        <v>6081</v>
      </c>
      <c r="R84" t="s">
        <v>2197</v>
      </c>
      <c r="S84" t="s">
        <v>2198</v>
      </c>
      <c r="T84">
        <v>154</v>
      </c>
      <c r="U84" t="s">
        <v>2199</v>
      </c>
      <c r="V84" t="s">
        <v>2200</v>
      </c>
      <c r="W84" t="s">
        <v>57</v>
      </c>
      <c r="X84" t="s">
        <v>491</v>
      </c>
      <c r="Y84" t="s">
        <v>98</v>
      </c>
      <c r="Z84" t="s">
        <v>2201</v>
      </c>
      <c r="AA84" t="s">
        <v>741</v>
      </c>
      <c r="AB84" t="s">
        <v>34</v>
      </c>
    </row>
    <row r="85" spans="1:28" hidden="1" x14ac:dyDescent="0.3">
      <c r="A85">
        <f t="shared" si="1"/>
        <v>84</v>
      </c>
      <c r="B85">
        <v>1117</v>
      </c>
      <c r="C85" t="s">
        <v>2421</v>
      </c>
      <c r="D85">
        <v>3337</v>
      </c>
      <c r="E85" t="s">
        <v>432</v>
      </c>
      <c r="F85" t="s">
        <v>161</v>
      </c>
      <c r="G85" t="s">
        <v>652</v>
      </c>
      <c r="H85" t="s">
        <v>2422</v>
      </c>
      <c r="I85" t="s">
        <v>821</v>
      </c>
      <c r="J85" t="s">
        <v>26</v>
      </c>
      <c r="K85" s="1" t="s">
        <v>6081</v>
      </c>
      <c r="L85" s="1" t="s">
        <v>6081</v>
      </c>
      <c r="M85" s="1" t="s">
        <v>6081</v>
      </c>
      <c r="R85" t="s">
        <v>2423</v>
      </c>
      <c r="S85" t="s">
        <v>2424</v>
      </c>
      <c r="T85">
        <v>33</v>
      </c>
      <c r="U85" t="s">
        <v>2425</v>
      </c>
      <c r="V85" t="s">
        <v>454</v>
      </c>
      <c r="W85" t="s">
        <v>114</v>
      </c>
      <c r="X85" t="s">
        <v>249</v>
      </c>
      <c r="Y85" t="s">
        <v>98</v>
      </c>
      <c r="Z85" t="s">
        <v>34</v>
      </c>
      <c r="AA85" t="s">
        <v>34</v>
      </c>
      <c r="AB85" t="s">
        <v>34</v>
      </c>
    </row>
    <row r="86" spans="1:28" hidden="1" x14ac:dyDescent="0.3">
      <c r="A86">
        <f t="shared" si="1"/>
        <v>85</v>
      </c>
      <c r="B86">
        <v>1112</v>
      </c>
      <c r="C86" t="s">
        <v>2448</v>
      </c>
      <c r="D86">
        <v>3330</v>
      </c>
      <c r="E86" t="s">
        <v>432</v>
      </c>
      <c r="F86" t="s">
        <v>161</v>
      </c>
      <c r="G86" t="s">
        <v>652</v>
      </c>
      <c r="H86" t="s">
        <v>2449</v>
      </c>
      <c r="I86" t="s">
        <v>2320</v>
      </c>
      <c r="J86" t="s">
        <v>26</v>
      </c>
      <c r="K86" s="1" t="s">
        <v>6081</v>
      </c>
      <c r="L86" s="1" t="s">
        <v>6081</v>
      </c>
      <c r="M86" s="1" t="s">
        <v>6081</v>
      </c>
      <c r="R86" t="s">
        <v>2450</v>
      </c>
      <c r="S86" t="s">
        <v>2451</v>
      </c>
      <c r="T86">
        <v>33</v>
      </c>
      <c r="U86" t="s">
        <v>2452</v>
      </c>
      <c r="V86" t="s">
        <v>2453</v>
      </c>
      <c r="W86" t="s">
        <v>46</v>
      </c>
      <c r="X86" t="s">
        <v>47</v>
      </c>
      <c r="Y86" t="s">
        <v>98</v>
      </c>
      <c r="Z86" t="s">
        <v>34</v>
      </c>
      <c r="AA86" t="s">
        <v>34</v>
      </c>
      <c r="AB86" t="s">
        <v>34</v>
      </c>
    </row>
    <row r="87" spans="1:28" hidden="1" x14ac:dyDescent="0.3">
      <c r="A87">
        <f t="shared" si="1"/>
        <v>86</v>
      </c>
      <c r="B87">
        <v>1106</v>
      </c>
      <c r="C87" t="s">
        <v>2482</v>
      </c>
      <c r="D87">
        <v>3325</v>
      </c>
      <c r="E87" t="s">
        <v>432</v>
      </c>
      <c r="F87" t="s">
        <v>161</v>
      </c>
      <c r="G87" t="s">
        <v>652</v>
      </c>
      <c r="H87" t="s">
        <v>2483</v>
      </c>
      <c r="I87" t="s">
        <v>124</v>
      </c>
      <c r="J87" t="s">
        <v>26</v>
      </c>
      <c r="K87" s="1" t="s">
        <v>6081</v>
      </c>
      <c r="L87" s="1" t="s">
        <v>6081</v>
      </c>
      <c r="M87" s="1" t="s">
        <v>6081</v>
      </c>
      <c r="R87" t="s">
        <v>2303</v>
      </c>
      <c r="S87" t="s">
        <v>2484</v>
      </c>
      <c r="T87">
        <v>33</v>
      </c>
      <c r="U87" t="s">
        <v>55</v>
      </c>
      <c r="V87" t="s">
        <v>2485</v>
      </c>
      <c r="W87" t="s">
        <v>129</v>
      </c>
      <c r="X87" t="s">
        <v>130</v>
      </c>
      <c r="Y87" t="s">
        <v>98</v>
      </c>
      <c r="Z87" t="s">
        <v>34</v>
      </c>
      <c r="AA87" t="s">
        <v>34</v>
      </c>
      <c r="AB87" t="s">
        <v>34</v>
      </c>
    </row>
    <row r="88" spans="1:28" hidden="1" x14ac:dyDescent="0.3">
      <c r="A88">
        <f t="shared" si="1"/>
        <v>87</v>
      </c>
      <c r="B88">
        <v>1103</v>
      </c>
      <c r="C88" t="s">
        <v>2493</v>
      </c>
      <c r="D88">
        <v>3301</v>
      </c>
      <c r="E88" t="s">
        <v>2494</v>
      </c>
      <c r="F88" t="s">
        <v>22</v>
      </c>
      <c r="G88" t="s">
        <v>678</v>
      </c>
      <c r="H88" t="s">
        <v>2495</v>
      </c>
      <c r="I88" t="s">
        <v>42</v>
      </c>
      <c r="J88" t="s">
        <v>26</v>
      </c>
      <c r="K88" s="1" t="s">
        <v>6081</v>
      </c>
      <c r="L88" s="1" t="s">
        <v>6078</v>
      </c>
      <c r="M88" s="1" t="s">
        <v>6078</v>
      </c>
      <c r="R88" t="s">
        <v>702</v>
      </c>
      <c r="S88" t="s">
        <v>2496</v>
      </c>
      <c r="T88">
        <v>110</v>
      </c>
      <c r="U88" t="s">
        <v>137</v>
      </c>
      <c r="V88" t="s">
        <v>2497</v>
      </c>
      <c r="W88" t="s">
        <v>96</v>
      </c>
      <c r="X88" t="s">
        <v>2498</v>
      </c>
      <c r="Y88" t="s">
        <v>33</v>
      </c>
      <c r="Z88" t="s">
        <v>34</v>
      </c>
      <c r="AA88" t="s">
        <v>34</v>
      </c>
      <c r="AB88" t="s">
        <v>34</v>
      </c>
    </row>
    <row r="89" spans="1:28" hidden="1" x14ac:dyDescent="0.3">
      <c r="A89">
        <f t="shared" si="1"/>
        <v>88</v>
      </c>
      <c r="B89">
        <v>1095</v>
      </c>
      <c r="C89" t="s">
        <v>2526</v>
      </c>
      <c r="D89">
        <v>3157</v>
      </c>
      <c r="E89" t="s">
        <v>432</v>
      </c>
      <c r="F89" t="s">
        <v>88</v>
      </c>
      <c r="G89" t="s">
        <v>962</v>
      </c>
      <c r="H89" t="s">
        <v>2527</v>
      </c>
      <c r="I89" t="s">
        <v>2528</v>
      </c>
      <c r="J89" t="s">
        <v>26</v>
      </c>
      <c r="K89" s="1" t="s">
        <v>6081</v>
      </c>
      <c r="L89" s="1" t="s">
        <v>6078</v>
      </c>
      <c r="M89" s="1" t="s">
        <v>6081</v>
      </c>
      <c r="R89" t="s">
        <v>2529</v>
      </c>
      <c r="S89" t="s">
        <v>2530</v>
      </c>
      <c r="T89">
        <v>220</v>
      </c>
      <c r="U89" t="s">
        <v>2531</v>
      </c>
      <c r="V89" t="s">
        <v>2532</v>
      </c>
      <c r="W89" t="s">
        <v>46</v>
      </c>
      <c r="X89" t="s">
        <v>120</v>
      </c>
      <c r="Y89" t="s">
        <v>98</v>
      </c>
      <c r="Z89" t="s">
        <v>34</v>
      </c>
      <c r="AA89" t="s">
        <v>34</v>
      </c>
      <c r="AB89" t="s">
        <v>34</v>
      </c>
    </row>
    <row r="90" spans="1:28" hidden="1" x14ac:dyDescent="0.3">
      <c r="A90">
        <f t="shared" si="1"/>
        <v>89</v>
      </c>
      <c r="B90">
        <v>1089</v>
      </c>
      <c r="C90" t="s">
        <v>2563</v>
      </c>
      <c r="D90">
        <v>3139</v>
      </c>
      <c r="E90" t="s">
        <v>432</v>
      </c>
      <c r="F90" t="s">
        <v>22</v>
      </c>
      <c r="G90" t="s">
        <v>227</v>
      </c>
      <c r="H90" t="s">
        <v>2564</v>
      </c>
      <c r="I90" t="s">
        <v>1880</v>
      </c>
      <c r="J90" t="s">
        <v>26</v>
      </c>
      <c r="K90" s="1" t="s">
        <v>6081</v>
      </c>
      <c r="L90" s="1" t="s">
        <v>6078</v>
      </c>
      <c r="M90" s="1" t="s">
        <v>6081</v>
      </c>
      <c r="N90">
        <v>100</v>
      </c>
      <c r="O90">
        <f>310+100</f>
        <v>410</v>
      </c>
      <c r="Q90">
        <f>O90/N90</f>
        <v>4.0999999999999996</v>
      </c>
      <c r="R90" t="s">
        <v>2480</v>
      </c>
      <c r="S90" t="s">
        <v>2565</v>
      </c>
      <c r="T90">
        <v>220</v>
      </c>
      <c r="U90" t="s">
        <v>1010</v>
      </c>
      <c r="V90" t="s">
        <v>2566</v>
      </c>
      <c r="W90" t="s">
        <v>46</v>
      </c>
      <c r="X90" t="s">
        <v>120</v>
      </c>
      <c r="Y90" t="s">
        <v>33</v>
      </c>
      <c r="Z90" t="s">
        <v>34</v>
      </c>
      <c r="AA90" t="s">
        <v>34</v>
      </c>
      <c r="AB90" t="s">
        <v>34</v>
      </c>
    </row>
    <row r="91" spans="1:28" hidden="1" x14ac:dyDescent="0.3">
      <c r="A91">
        <f t="shared" si="1"/>
        <v>90</v>
      </c>
      <c r="B91">
        <v>1077</v>
      </c>
      <c r="C91" t="s">
        <v>2623</v>
      </c>
      <c r="D91">
        <v>3124</v>
      </c>
      <c r="E91" t="s">
        <v>2624</v>
      </c>
      <c r="F91" t="s">
        <v>22</v>
      </c>
      <c r="G91" t="s">
        <v>652</v>
      </c>
      <c r="H91" t="s">
        <v>2625</v>
      </c>
      <c r="I91" t="s">
        <v>2626</v>
      </c>
      <c r="J91" t="s">
        <v>26</v>
      </c>
      <c r="K91" s="1" t="s">
        <v>6081</v>
      </c>
      <c r="L91" s="1" t="s">
        <v>6081</v>
      </c>
      <c r="M91" s="1" t="s">
        <v>6078</v>
      </c>
      <c r="N91">
        <v>70</v>
      </c>
      <c r="P91">
        <f>264+70</f>
        <v>334</v>
      </c>
      <c r="Q91" s="3">
        <f>P91/N91</f>
        <v>4.7714285714285714</v>
      </c>
      <c r="R91" t="s">
        <v>1798</v>
      </c>
      <c r="S91" t="s">
        <v>2336</v>
      </c>
      <c r="T91">
        <v>220</v>
      </c>
      <c r="U91" t="s">
        <v>137</v>
      </c>
      <c r="V91" t="s">
        <v>2627</v>
      </c>
      <c r="W91" t="s">
        <v>202</v>
      </c>
      <c r="X91" t="s">
        <v>555</v>
      </c>
      <c r="Y91" t="s">
        <v>33</v>
      </c>
      <c r="Z91" t="s">
        <v>2628</v>
      </c>
      <c r="AA91" t="s">
        <v>1340</v>
      </c>
      <c r="AB91" t="s">
        <v>34</v>
      </c>
    </row>
    <row r="92" spans="1:28" hidden="1" x14ac:dyDescent="0.3">
      <c r="A92">
        <f t="shared" si="1"/>
        <v>91</v>
      </c>
      <c r="B92">
        <v>1067</v>
      </c>
      <c r="C92" t="s">
        <v>2677</v>
      </c>
      <c r="D92">
        <v>3086</v>
      </c>
      <c r="E92" t="s">
        <v>432</v>
      </c>
      <c r="F92" t="s">
        <v>22</v>
      </c>
      <c r="G92" t="s">
        <v>227</v>
      </c>
      <c r="H92" t="s">
        <v>2678</v>
      </c>
      <c r="I92" t="s">
        <v>871</v>
      </c>
      <c r="J92" t="s">
        <v>26</v>
      </c>
      <c r="K92" s="1" t="s">
        <v>6081</v>
      </c>
      <c r="L92" s="1" t="s">
        <v>6078</v>
      </c>
      <c r="M92" s="1" t="s">
        <v>6081</v>
      </c>
      <c r="N92">
        <v>100</v>
      </c>
      <c r="O92">
        <f>400+100</f>
        <v>500</v>
      </c>
      <c r="Q92">
        <f>O92/N92</f>
        <v>5</v>
      </c>
      <c r="R92" t="s">
        <v>1572</v>
      </c>
      <c r="S92" t="s">
        <v>2679</v>
      </c>
      <c r="T92">
        <v>220</v>
      </c>
      <c r="U92" t="s">
        <v>2680</v>
      </c>
      <c r="V92" t="s">
        <v>2681</v>
      </c>
      <c r="W92" t="s">
        <v>139</v>
      </c>
      <c r="X92" t="s">
        <v>2682</v>
      </c>
      <c r="Y92" t="s">
        <v>33</v>
      </c>
      <c r="Z92" t="s">
        <v>34</v>
      </c>
      <c r="AA92" t="s">
        <v>34</v>
      </c>
      <c r="AB92" t="s">
        <v>34</v>
      </c>
    </row>
    <row r="93" spans="1:28" hidden="1" x14ac:dyDescent="0.3">
      <c r="A93">
        <f t="shared" si="1"/>
        <v>92</v>
      </c>
      <c r="B93">
        <v>1063</v>
      </c>
      <c r="C93" t="s">
        <v>2696</v>
      </c>
      <c r="D93">
        <v>3053</v>
      </c>
      <c r="E93" t="s">
        <v>432</v>
      </c>
      <c r="F93" t="s">
        <v>88</v>
      </c>
      <c r="G93" t="s">
        <v>243</v>
      </c>
      <c r="H93" t="s">
        <v>2697</v>
      </c>
      <c r="I93" t="s">
        <v>2698</v>
      </c>
      <c r="J93" t="s">
        <v>26</v>
      </c>
      <c r="K93" s="1" t="s">
        <v>6081</v>
      </c>
      <c r="L93" s="1" t="s">
        <v>6078</v>
      </c>
      <c r="M93" s="1" t="s">
        <v>6081</v>
      </c>
      <c r="R93" t="s">
        <v>1095</v>
      </c>
      <c r="S93" t="s">
        <v>2699</v>
      </c>
      <c r="T93">
        <v>220</v>
      </c>
      <c r="U93" t="s">
        <v>389</v>
      </c>
      <c r="V93" t="s">
        <v>1019</v>
      </c>
      <c r="W93" t="s">
        <v>114</v>
      </c>
      <c r="X93" t="s">
        <v>114</v>
      </c>
      <c r="Y93" t="s">
        <v>98</v>
      </c>
      <c r="Z93" t="s">
        <v>34</v>
      </c>
      <c r="AA93" t="s">
        <v>34</v>
      </c>
      <c r="AB93" t="s">
        <v>34</v>
      </c>
    </row>
  </sheetData>
  <autoFilter ref="A1:AB93" xr:uid="{D70548D0-C267-47BB-B18E-8E325064163B}">
    <filterColumn colId="10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17DF-701A-4555-BD1C-51F867B485A9}">
  <sheetPr filterMode="1"/>
  <dimension ref="A1:AB93"/>
  <sheetViews>
    <sheetView workbookViewId="0"/>
  </sheetViews>
  <sheetFormatPr baseColWidth="10" defaultRowHeight="15.6" x14ac:dyDescent="0.3"/>
  <sheetData>
    <row r="1" spans="1:28" x14ac:dyDescent="0.3">
      <c r="A1" t="s">
        <v>6074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6075</v>
      </c>
      <c r="L1" t="s">
        <v>6076</v>
      </c>
      <c r="M1" t="s">
        <v>6077</v>
      </c>
      <c r="N1" t="s">
        <v>6082</v>
      </c>
      <c r="O1" t="s">
        <v>6079</v>
      </c>
      <c r="P1" t="s">
        <v>6083</v>
      </c>
      <c r="Q1" t="s">
        <v>6080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</row>
    <row r="2" spans="1:28" hidden="1" x14ac:dyDescent="0.3">
      <c r="A2">
        <f>1</f>
        <v>1</v>
      </c>
      <c r="B2">
        <v>1670</v>
      </c>
      <c r="C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s="1" t="s">
        <v>6078</v>
      </c>
      <c r="L2" s="1" t="s">
        <v>6081</v>
      </c>
      <c r="M2" s="1" t="s">
        <v>6081</v>
      </c>
      <c r="R2" t="s">
        <v>27</v>
      </c>
      <c r="S2" t="s">
        <v>28</v>
      </c>
      <c r="T2">
        <v>220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34</v>
      </c>
      <c r="AB2" t="s">
        <v>34</v>
      </c>
    </row>
    <row r="3" spans="1:28" hidden="1" x14ac:dyDescent="0.3">
      <c r="A3">
        <f>A2+1</f>
        <v>2</v>
      </c>
      <c r="B3">
        <v>1668</v>
      </c>
      <c r="C3" t="s">
        <v>39</v>
      </c>
      <c r="E3" t="s">
        <v>40</v>
      </c>
      <c r="F3" t="s">
        <v>22</v>
      </c>
      <c r="G3" t="s">
        <v>23</v>
      </c>
      <c r="H3" t="s">
        <v>41</v>
      </c>
      <c r="I3" t="s">
        <v>42</v>
      </c>
      <c r="J3" t="s">
        <v>26</v>
      </c>
      <c r="K3" s="1" t="s">
        <v>6078</v>
      </c>
      <c r="L3" s="1" t="s">
        <v>6081</v>
      </c>
      <c r="M3" s="1" t="s">
        <v>6081</v>
      </c>
      <c r="R3" t="s">
        <v>43</v>
      </c>
      <c r="S3" t="s">
        <v>44</v>
      </c>
      <c r="T3">
        <v>220</v>
      </c>
      <c r="U3" t="s">
        <v>29</v>
      </c>
      <c r="V3" t="s">
        <v>45</v>
      </c>
      <c r="W3" t="s">
        <v>46</v>
      </c>
      <c r="X3" t="s">
        <v>47</v>
      </c>
      <c r="Y3" t="s">
        <v>33</v>
      </c>
      <c r="Z3" t="s">
        <v>34</v>
      </c>
      <c r="AA3" t="s">
        <v>34</v>
      </c>
      <c r="AB3" t="s">
        <v>34</v>
      </c>
    </row>
    <row r="4" spans="1:28" hidden="1" x14ac:dyDescent="0.3">
      <c r="A4">
        <f t="shared" ref="A4:A67" si="0">A3+1</f>
        <v>3</v>
      </c>
      <c r="B4">
        <v>1666</v>
      </c>
      <c r="C4" t="s">
        <v>59</v>
      </c>
      <c r="E4" t="s">
        <v>49</v>
      </c>
      <c r="F4" t="s">
        <v>22</v>
      </c>
      <c r="G4" t="s">
        <v>23</v>
      </c>
      <c r="H4" t="s">
        <v>60</v>
      </c>
      <c r="I4" t="s">
        <v>42</v>
      </c>
      <c r="J4" t="s">
        <v>26</v>
      </c>
      <c r="K4" s="1" t="s">
        <v>6078</v>
      </c>
      <c r="L4" s="1" t="s">
        <v>6081</v>
      </c>
      <c r="M4" s="1" t="s">
        <v>6081</v>
      </c>
      <c r="R4" t="s">
        <v>61</v>
      </c>
      <c r="S4" t="s">
        <v>62</v>
      </c>
      <c r="T4">
        <v>220</v>
      </c>
      <c r="U4" t="s">
        <v>63</v>
      </c>
      <c r="V4" t="s">
        <v>64</v>
      </c>
      <c r="W4" t="s">
        <v>65</v>
      </c>
      <c r="X4" t="s">
        <v>66</v>
      </c>
      <c r="Y4" t="s">
        <v>33</v>
      </c>
      <c r="Z4" t="s">
        <v>34</v>
      </c>
      <c r="AA4" t="s">
        <v>34</v>
      </c>
      <c r="AB4" t="s">
        <v>34</v>
      </c>
    </row>
    <row r="5" spans="1:28" x14ac:dyDescent="0.3">
      <c r="A5">
        <f t="shared" si="0"/>
        <v>4</v>
      </c>
      <c r="B5">
        <v>1663</v>
      </c>
      <c r="C5" t="s">
        <v>86</v>
      </c>
      <c r="E5" t="s">
        <v>87</v>
      </c>
      <c r="F5" t="s">
        <v>88</v>
      </c>
      <c r="G5" t="s">
        <v>89</v>
      </c>
      <c r="H5" t="s">
        <v>90</v>
      </c>
      <c r="I5" t="s">
        <v>91</v>
      </c>
      <c r="J5" t="s">
        <v>26</v>
      </c>
      <c r="K5" s="1" t="s">
        <v>6081</v>
      </c>
      <c r="L5" s="1" t="s">
        <v>6078</v>
      </c>
      <c r="M5" s="1" t="s">
        <v>6081</v>
      </c>
      <c r="N5">
        <v>67</v>
      </c>
      <c r="O5">
        <v>201</v>
      </c>
      <c r="Q5">
        <f>O5/N5</f>
        <v>3</v>
      </c>
      <c r="R5" t="s">
        <v>92</v>
      </c>
      <c r="S5" t="s">
        <v>93</v>
      </c>
      <c r="T5">
        <v>220</v>
      </c>
      <c r="U5" t="s">
        <v>94</v>
      </c>
      <c r="V5" t="s">
        <v>95</v>
      </c>
      <c r="W5" t="s">
        <v>96</v>
      </c>
      <c r="X5" t="s">
        <v>97</v>
      </c>
      <c r="Y5" t="s">
        <v>98</v>
      </c>
      <c r="Z5" t="s">
        <v>34</v>
      </c>
      <c r="AA5" t="s">
        <v>34</v>
      </c>
      <c r="AB5" t="s">
        <v>34</v>
      </c>
    </row>
    <row r="6" spans="1:28" hidden="1" x14ac:dyDescent="0.3">
      <c r="A6">
        <f t="shared" si="0"/>
        <v>5</v>
      </c>
      <c r="B6">
        <v>1661</v>
      </c>
      <c r="C6" t="s">
        <v>109</v>
      </c>
      <c r="E6" t="s">
        <v>49</v>
      </c>
      <c r="F6" t="s">
        <v>22</v>
      </c>
      <c r="G6" t="s">
        <v>23</v>
      </c>
      <c r="H6" t="s">
        <v>110</v>
      </c>
      <c r="I6" t="s">
        <v>111</v>
      </c>
      <c r="J6" t="s">
        <v>26</v>
      </c>
      <c r="K6" s="1" t="s">
        <v>6078</v>
      </c>
      <c r="L6" s="1" t="s">
        <v>6081</v>
      </c>
      <c r="M6" s="1" t="s">
        <v>6081</v>
      </c>
      <c r="R6" t="s">
        <v>112</v>
      </c>
      <c r="S6" t="s">
        <v>113</v>
      </c>
      <c r="T6">
        <v>110</v>
      </c>
      <c r="U6" t="s">
        <v>55</v>
      </c>
      <c r="V6" t="s">
        <v>107</v>
      </c>
      <c r="W6" t="s">
        <v>114</v>
      </c>
      <c r="X6" t="s">
        <v>114</v>
      </c>
      <c r="Y6" t="s">
        <v>79</v>
      </c>
      <c r="Z6" t="s">
        <v>34</v>
      </c>
      <c r="AA6" t="s">
        <v>34</v>
      </c>
      <c r="AB6" t="s">
        <v>34</v>
      </c>
    </row>
    <row r="7" spans="1:28" hidden="1" x14ac:dyDescent="0.3">
      <c r="A7">
        <f t="shared" si="0"/>
        <v>6</v>
      </c>
      <c r="B7">
        <v>1660</v>
      </c>
      <c r="C7" t="s">
        <v>115</v>
      </c>
      <c r="E7" t="s">
        <v>49</v>
      </c>
      <c r="F7" t="s">
        <v>22</v>
      </c>
      <c r="G7" t="s">
        <v>23</v>
      </c>
      <c r="H7" t="s">
        <v>116</v>
      </c>
      <c r="I7" t="s">
        <v>51</v>
      </c>
      <c r="J7" t="s">
        <v>26</v>
      </c>
      <c r="K7" s="1" t="s">
        <v>6078</v>
      </c>
      <c r="L7" s="1" t="s">
        <v>6081</v>
      </c>
      <c r="M7" s="1" t="s">
        <v>6081</v>
      </c>
      <c r="R7" t="s">
        <v>117</v>
      </c>
      <c r="S7" t="s">
        <v>118</v>
      </c>
      <c r="T7">
        <v>220</v>
      </c>
      <c r="U7" t="s">
        <v>55</v>
      </c>
      <c r="V7" t="s">
        <v>119</v>
      </c>
      <c r="W7" t="s">
        <v>46</v>
      </c>
      <c r="X7" t="s">
        <v>120</v>
      </c>
      <c r="Y7" t="s">
        <v>33</v>
      </c>
      <c r="Z7" t="s">
        <v>34</v>
      </c>
      <c r="AA7" t="s">
        <v>34</v>
      </c>
      <c r="AB7" t="s">
        <v>34</v>
      </c>
    </row>
    <row r="8" spans="1:28" hidden="1" x14ac:dyDescent="0.3">
      <c r="A8">
        <f t="shared" si="0"/>
        <v>7</v>
      </c>
      <c r="B8">
        <v>1659</v>
      </c>
      <c r="C8" t="s">
        <v>121</v>
      </c>
      <c r="E8" t="s">
        <v>122</v>
      </c>
      <c r="F8" t="s">
        <v>88</v>
      </c>
      <c r="G8" t="s">
        <v>89</v>
      </c>
      <c r="H8" t="s">
        <v>123</v>
      </c>
      <c r="I8" t="s">
        <v>124</v>
      </c>
      <c r="J8" t="s">
        <v>26</v>
      </c>
      <c r="K8" s="1" t="s">
        <v>6078</v>
      </c>
      <c r="L8" s="1" t="s">
        <v>6081</v>
      </c>
      <c r="M8" s="1" t="s">
        <v>6081</v>
      </c>
      <c r="R8" t="s">
        <v>125</v>
      </c>
      <c r="S8" t="s">
        <v>126</v>
      </c>
      <c r="T8">
        <v>110</v>
      </c>
      <c r="U8" t="s">
        <v>127</v>
      </c>
      <c r="V8" t="s">
        <v>128</v>
      </c>
      <c r="W8" t="s">
        <v>129</v>
      </c>
      <c r="X8" t="s">
        <v>130</v>
      </c>
      <c r="Y8" t="s">
        <v>98</v>
      </c>
      <c r="Z8" t="s">
        <v>34</v>
      </c>
      <c r="AA8" t="s">
        <v>34</v>
      </c>
      <c r="AB8" t="s">
        <v>34</v>
      </c>
    </row>
    <row r="9" spans="1:28" hidden="1" x14ac:dyDescent="0.3">
      <c r="A9">
        <f t="shared" si="0"/>
        <v>8</v>
      </c>
      <c r="B9">
        <v>1654</v>
      </c>
      <c r="C9" t="s">
        <v>159</v>
      </c>
      <c r="E9" t="s">
        <v>160</v>
      </c>
      <c r="F9" t="s">
        <v>161</v>
      </c>
      <c r="G9" t="s">
        <v>162</v>
      </c>
      <c r="H9" t="s">
        <v>163</v>
      </c>
      <c r="I9" t="s">
        <v>42</v>
      </c>
      <c r="J9" t="s">
        <v>26</v>
      </c>
      <c r="K9" s="1" t="s">
        <v>6078</v>
      </c>
      <c r="L9" s="1" t="s">
        <v>6081</v>
      </c>
      <c r="M9" s="1" t="s">
        <v>6081</v>
      </c>
      <c r="R9" t="s">
        <v>164</v>
      </c>
      <c r="S9" t="s">
        <v>165</v>
      </c>
      <c r="T9">
        <v>33</v>
      </c>
      <c r="U9" t="s">
        <v>166</v>
      </c>
      <c r="V9" t="s">
        <v>167</v>
      </c>
      <c r="W9" t="s">
        <v>114</v>
      </c>
      <c r="X9" t="s">
        <v>168</v>
      </c>
      <c r="Y9" t="s">
        <v>98</v>
      </c>
      <c r="Z9" t="s">
        <v>34</v>
      </c>
      <c r="AA9" t="s">
        <v>34</v>
      </c>
      <c r="AB9" t="s">
        <v>34</v>
      </c>
    </row>
    <row r="10" spans="1:28" hidden="1" x14ac:dyDescent="0.3">
      <c r="A10">
        <f t="shared" si="0"/>
        <v>9</v>
      </c>
      <c r="B10">
        <v>1652</v>
      </c>
      <c r="C10" t="s">
        <v>178</v>
      </c>
      <c r="E10" t="s">
        <v>179</v>
      </c>
      <c r="F10" t="s">
        <v>88</v>
      </c>
      <c r="G10" t="s">
        <v>89</v>
      </c>
      <c r="H10" t="s">
        <v>180</v>
      </c>
      <c r="I10" t="s">
        <v>181</v>
      </c>
      <c r="J10" t="s">
        <v>26</v>
      </c>
      <c r="K10" s="1" t="s">
        <v>6078</v>
      </c>
      <c r="L10" s="1" t="s">
        <v>6081</v>
      </c>
      <c r="M10" s="1" t="s">
        <v>6081</v>
      </c>
      <c r="N10">
        <v>9</v>
      </c>
      <c r="R10" t="s">
        <v>182</v>
      </c>
      <c r="S10" t="s">
        <v>183</v>
      </c>
      <c r="T10">
        <v>6</v>
      </c>
      <c r="U10" t="s">
        <v>184</v>
      </c>
      <c r="V10" t="s">
        <v>185</v>
      </c>
      <c r="W10" t="s">
        <v>31</v>
      </c>
      <c r="X10" t="s">
        <v>186</v>
      </c>
      <c r="Y10" t="s">
        <v>98</v>
      </c>
      <c r="Z10" t="s">
        <v>34</v>
      </c>
      <c r="AA10" t="s">
        <v>34</v>
      </c>
      <c r="AB10" t="s">
        <v>34</v>
      </c>
    </row>
    <row r="11" spans="1:28" x14ac:dyDescent="0.3">
      <c r="A11">
        <f t="shared" si="0"/>
        <v>10</v>
      </c>
      <c r="B11">
        <v>1650</v>
      </c>
      <c r="C11" t="s">
        <v>194</v>
      </c>
      <c r="D11">
        <v>4472</v>
      </c>
      <c r="E11" t="s">
        <v>195</v>
      </c>
      <c r="F11" t="s">
        <v>22</v>
      </c>
      <c r="G11" t="s">
        <v>196</v>
      </c>
      <c r="H11" t="s">
        <v>197</v>
      </c>
      <c r="I11" t="s">
        <v>198</v>
      </c>
      <c r="J11" t="s">
        <v>26</v>
      </c>
      <c r="K11" s="1" t="s">
        <v>6081</v>
      </c>
      <c r="L11" s="1" t="s">
        <v>6078</v>
      </c>
      <c r="M11" s="1" t="s">
        <v>6081</v>
      </c>
      <c r="R11" t="s">
        <v>199</v>
      </c>
      <c r="S11" t="s">
        <v>200</v>
      </c>
      <c r="T11">
        <v>220</v>
      </c>
      <c r="U11" t="s">
        <v>201</v>
      </c>
      <c r="V11" t="s">
        <v>167</v>
      </c>
      <c r="W11" t="s">
        <v>202</v>
      </c>
      <c r="X11" t="s">
        <v>203</v>
      </c>
      <c r="Y11" t="s">
        <v>79</v>
      </c>
      <c r="Z11" t="s">
        <v>34</v>
      </c>
      <c r="AA11" t="s">
        <v>34</v>
      </c>
      <c r="AB11" t="s">
        <v>34</v>
      </c>
    </row>
    <row r="12" spans="1:28" x14ac:dyDescent="0.3">
      <c r="A12">
        <f t="shared" si="0"/>
        <v>11</v>
      </c>
      <c r="B12">
        <v>1647</v>
      </c>
      <c r="C12" t="s">
        <v>218</v>
      </c>
      <c r="D12">
        <v>4453</v>
      </c>
      <c r="E12" t="s">
        <v>219</v>
      </c>
      <c r="F12" t="s">
        <v>88</v>
      </c>
      <c r="G12" t="s">
        <v>69</v>
      </c>
      <c r="H12" t="s">
        <v>220</v>
      </c>
      <c r="I12" t="s">
        <v>221</v>
      </c>
      <c r="J12" t="s">
        <v>26</v>
      </c>
      <c r="K12" s="1" t="s">
        <v>6081</v>
      </c>
      <c r="L12" s="1" t="s">
        <v>6078</v>
      </c>
      <c r="M12" s="1" t="s">
        <v>6081</v>
      </c>
      <c r="R12" t="s">
        <v>222</v>
      </c>
      <c r="S12" t="s">
        <v>223</v>
      </c>
      <c r="T12">
        <v>220</v>
      </c>
      <c r="U12" t="s">
        <v>224</v>
      </c>
      <c r="V12" t="s">
        <v>224</v>
      </c>
      <c r="W12" t="s">
        <v>31</v>
      </c>
      <c r="X12" t="s">
        <v>32</v>
      </c>
      <c r="Y12" t="s">
        <v>98</v>
      </c>
      <c r="Z12" t="s">
        <v>34</v>
      </c>
      <c r="AA12" t="s">
        <v>34</v>
      </c>
      <c r="AB12" t="s">
        <v>34</v>
      </c>
    </row>
    <row r="13" spans="1:28" hidden="1" x14ac:dyDescent="0.3">
      <c r="A13">
        <f t="shared" si="0"/>
        <v>12</v>
      </c>
      <c r="B13">
        <v>1645</v>
      </c>
      <c r="C13" t="s">
        <v>234</v>
      </c>
      <c r="D13">
        <v>4455</v>
      </c>
      <c r="E13" t="s">
        <v>40</v>
      </c>
      <c r="F13" t="s">
        <v>22</v>
      </c>
      <c r="G13" t="s">
        <v>227</v>
      </c>
      <c r="H13" t="s">
        <v>235</v>
      </c>
      <c r="I13" t="s">
        <v>236</v>
      </c>
      <c r="J13" t="s">
        <v>26</v>
      </c>
      <c r="K13" s="1" t="s">
        <v>6081</v>
      </c>
      <c r="L13" s="1" t="s">
        <v>6081</v>
      </c>
      <c r="M13" s="1" t="s">
        <v>6078</v>
      </c>
      <c r="R13" t="s">
        <v>237</v>
      </c>
      <c r="S13" t="s">
        <v>238</v>
      </c>
      <c r="T13">
        <v>220</v>
      </c>
      <c r="U13" t="s">
        <v>239</v>
      </c>
      <c r="V13" t="s">
        <v>240</v>
      </c>
      <c r="W13" t="s">
        <v>46</v>
      </c>
      <c r="X13" t="s">
        <v>241</v>
      </c>
      <c r="Y13" t="s">
        <v>33</v>
      </c>
      <c r="Z13" t="s">
        <v>34</v>
      </c>
      <c r="AA13" t="s">
        <v>34</v>
      </c>
      <c r="AB13" t="s">
        <v>34</v>
      </c>
    </row>
    <row r="14" spans="1:28" hidden="1" x14ac:dyDescent="0.3">
      <c r="A14">
        <f t="shared" si="0"/>
        <v>13</v>
      </c>
      <c r="B14">
        <v>1643</v>
      </c>
      <c r="C14" t="s">
        <v>250</v>
      </c>
      <c r="D14">
        <v>4451</v>
      </c>
      <c r="E14" t="s">
        <v>251</v>
      </c>
      <c r="F14" t="s">
        <v>22</v>
      </c>
      <c r="G14" t="s">
        <v>69</v>
      </c>
      <c r="H14" t="s">
        <v>252</v>
      </c>
      <c r="I14" t="s">
        <v>253</v>
      </c>
      <c r="J14" t="s">
        <v>26</v>
      </c>
      <c r="K14" s="1" t="s">
        <v>6078</v>
      </c>
      <c r="L14" s="1" t="s">
        <v>6081</v>
      </c>
      <c r="M14" s="1" t="s">
        <v>6081</v>
      </c>
      <c r="R14" t="s">
        <v>254</v>
      </c>
      <c r="S14" t="s">
        <v>255</v>
      </c>
      <c r="T14">
        <v>220</v>
      </c>
      <c r="U14" t="s">
        <v>256</v>
      </c>
      <c r="V14" t="s">
        <v>257</v>
      </c>
      <c r="W14" t="s">
        <v>96</v>
      </c>
      <c r="X14" t="s">
        <v>258</v>
      </c>
      <c r="Y14" t="s">
        <v>79</v>
      </c>
      <c r="Z14" t="s">
        <v>34</v>
      </c>
      <c r="AA14" t="s">
        <v>34</v>
      </c>
      <c r="AB14" t="s">
        <v>34</v>
      </c>
    </row>
    <row r="15" spans="1:28" hidden="1" x14ac:dyDescent="0.3">
      <c r="A15">
        <f t="shared" si="0"/>
        <v>14</v>
      </c>
      <c r="B15">
        <v>1642</v>
      </c>
      <c r="C15" t="s">
        <v>259</v>
      </c>
      <c r="D15">
        <v>4452</v>
      </c>
      <c r="E15" t="s">
        <v>260</v>
      </c>
      <c r="F15" t="s">
        <v>22</v>
      </c>
      <c r="G15" t="s">
        <v>227</v>
      </c>
      <c r="H15" t="s">
        <v>261</v>
      </c>
      <c r="I15" t="s">
        <v>262</v>
      </c>
      <c r="J15" t="s">
        <v>26</v>
      </c>
      <c r="K15" s="1" t="s">
        <v>6078</v>
      </c>
      <c r="L15" s="1" t="s">
        <v>6081</v>
      </c>
      <c r="M15" s="1" t="s">
        <v>6081</v>
      </c>
      <c r="R15" t="s">
        <v>263</v>
      </c>
      <c r="S15" t="s">
        <v>264</v>
      </c>
      <c r="T15">
        <v>220</v>
      </c>
      <c r="U15" t="s">
        <v>265</v>
      </c>
      <c r="V15" t="s">
        <v>266</v>
      </c>
      <c r="W15" t="s">
        <v>114</v>
      </c>
      <c r="X15" t="s">
        <v>168</v>
      </c>
      <c r="Y15" t="s">
        <v>33</v>
      </c>
      <c r="Z15" t="s">
        <v>34</v>
      </c>
      <c r="AA15" t="s">
        <v>34</v>
      </c>
      <c r="AB15" t="s">
        <v>34</v>
      </c>
    </row>
    <row r="16" spans="1:28" hidden="1" x14ac:dyDescent="0.3">
      <c r="A16">
        <f t="shared" si="0"/>
        <v>15</v>
      </c>
      <c r="B16">
        <v>1640</v>
      </c>
      <c r="C16" t="s">
        <v>267</v>
      </c>
      <c r="D16">
        <v>4448</v>
      </c>
      <c r="E16" t="s">
        <v>226</v>
      </c>
      <c r="F16" t="s">
        <v>22</v>
      </c>
      <c r="G16" t="s">
        <v>268</v>
      </c>
      <c r="H16" t="s">
        <v>269</v>
      </c>
      <c r="I16" t="s">
        <v>102</v>
      </c>
      <c r="J16" t="s">
        <v>26</v>
      </c>
      <c r="K16" s="1" t="s">
        <v>6078</v>
      </c>
      <c r="L16" s="1" t="s">
        <v>6081</v>
      </c>
      <c r="M16" s="1" t="s">
        <v>6081</v>
      </c>
      <c r="R16" t="s">
        <v>229</v>
      </c>
      <c r="S16" t="s">
        <v>270</v>
      </c>
      <c r="T16">
        <v>66</v>
      </c>
      <c r="U16" t="s">
        <v>137</v>
      </c>
      <c r="V16" t="s">
        <v>231</v>
      </c>
      <c r="W16" t="s">
        <v>77</v>
      </c>
      <c r="X16" t="s">
        <v>271</v>
      </c>
      <c r="Y16" t="s">
        <v>79</v>
      </c>
      <c r="Z16" t="s">
        <v>34</v>
      </c>
      <c r="AA16" t="s">
        <v>34</v>
      </c>
      <c r="AB16" t="s">
        <v>34</v>
      </c>
    </row>
    <row r="17" spans="1:28" hidden="1" x14ac:dyDescent="0.3">
      <c r="A17">
        <f t="shared" si="0"/>
        <v>16</v>
      </c>
      <c r="B17">
        <v>1639</v>
      </c>
      <c r="C17" t="s">
        <v>272</v>
      </c>
      <c r="D17">
        <v>4447</v>
      </c>
      <c r="E17" t="s">
        <v>226</v>
      </c>
      <c r="F17" t="s">
        <v>22</v>
      </c>
      <c r="G17" t="s">
        <v>268</v>
      </c>
      <c r="H17" t="s">
        <v>273</v>
      </c>
      <c r="I17" t="s">
        <v>102</v>
      </c>
      <c r="J17" t="s">
        <v>26</v>
      </c>
      <c r="K17" s="1" t="s">
        <v>6078</v>
      </c>
      <c r="L17" s="1" t="s">
        <v>6081</v>
      </c>
      <c r="M17" s="1" t="s">
        <v>6081</v>
      </c>
      <c r="R17" t="s">
        <v>229</v>
      </c>
      <c r="S17" t="s">
        <v>274</v>
      </c>
      <c r="T17">
        <v>66</v>
      </c>
      <c r="U17" t="s">
        <v>275</v>
      </c>
      <c r="V17" t="s">
        <v>276</v>
      </c>
      <c r="W17" t="s">
        <v>139</v>
      </c>
      <c r="X17" t="s">
        <v>277</v>
      </c>
      <c r="Y17" t="s">
        <v>79</v>
      </c>
      <c r="Z17" t="s">
        <v>34</v>
      </c>
      <c r="AA17" t="s">
        <v>34</v>
      </c>
      <c r="AB17" t="s">
        <v>34</v>
      </c>
    </row>
    <row r="18" spans="1:28" x14ac:dyDescent="0.3">
      <c r="A18">
        <f t="shared" si="0"/>
        <v>17</v>
      </c>
      <c r="B18">
        <v>1630</v>
      </c>
      <c r="C18" t="s">
        <v>318</v>
      </c>
      <c r="D18">
        <v>4439</v>
      </c>
      <c r="E18" t="s">
        <v>319</v>
      </c>
      <c r="F18" t="s">
        <v>22</v>
      </c>
      <c r="G18" t="s">
        <v>69</v>
      </c>
      <c r="H18" t="s">
        <v>320</v>
      </c>
      <c r="I18" t="s">
        <v>181</v>
      </c>
      <c r="J18" t="s">
        <v>26</v>
      </c>
      <c r="K18" s="1" t="s">
        <v>6081</v>
      </c>
      <c r="L18" s="1" t="s">
        <v>6078</v>
      </c>
      <c r="M18" s="1" t="s">
        <v>6081</v>
      </c>
      <c r="R18" t="s">
        <v>321</v>
      </c>
      <c r="S18" t="s">
        <v>322</v>
      </c>
      <c r="T18">
        <v>66</v>
      </c>
      <c r="U18" t="s">
        <v>55</v>
      </c>
      <c r="V18" t="s">
        <v>323</v>
      </c>
      <c r="W18" t="s">
        <v>324</v>
      </c>
      <c r="X18" t="s">
        <v>325</v>
      </c>
      <c r="Y18" t="s">
        <v>79</v>
      </c>
      <c r="Z18" t="s">
        <v>34</v>
      </c>
      <c r="AA18" t="s">
        <v>34</v>
      </c>
      <c r="AB18" t="s">
        <v>34</v>
      </c>
    </row>
    <row r="19" spans="1:28" hidden="1" x14ac:dyDescent="0.3">
      <c r="A19">
        <f t="shared" si="0"/>
        <v>18</v>
      </c>
      <c r="B19">
        <v>1629</v>
      </c>
      <c r="C19" t="s">
        <v>326</v>
      </c>
      <c r="D19">
        <v>4438</v>
      </c>
      <c r="E19" t="s">
        <v>260</v>
      </c>
      <c r="F19" t="s">
        <v>88</v>
      </c>
      <c r="G19" t="s">
        <v>69</v>
      </c>
      <c r="H19" t="s">
        <v>327</v>
      </c>
      <c r="I19" t="s">
        <v>102</v>
      </c>
      <c r="J19" t="s">
        <v>26</v>
      </c>
      <c r="K19" s="1" t="s">
        <v>6078</v>
      </c>
      <c r="L19" s="1" t="s">
        <v>6081</v>
      </c>
      <c r="M19" s="1" t="s">
        <v>6081</v>
      </c>
      <c r="R19" t="s">
        <v>328</v>
      </c>
      <c r="S19" t="s">
        <v>329</v>
      </c>
      <c r="T19">
        <v>110</v>
      </c>
      <c r="U19" t="s">
        <v>330</v>
      </c>
      <c r="V19" t="s">
        <v>331</v>
      </c>
      <c r="W19" t="s">
        <v>46</v>
      </c>
      <c r="X19" t="s">
        <v>47</v>
      </c>
      <c r="Y19" t="s">
        <v>98</v>
      </c>
      <c r="Z19" t="s">
        <v>34</v>
      </c>
      <c r="AA19" t="s">
        <v>34</v>
      </c>
      <c r="AB19" t="s">
        <v>34</v>
      </c>
    </row>
    <row r="20" spans="1:28" hidden="1" x14ac:dyDescent="0.3">
      <c r="A20">
        <f t="shared" si="0"/>
        <v>19</v>
      </c>
      <c r="B20">
        <v>1628</v>
      </c>
      <c r="C20" t="s">
        <v>332</v>
      </c>
      <c r="D20">
        <v>4437</v>
      </c>
      <c r="E20" t="s">
        <v>333</v>
      </c>
      <c r="F20" t="s">
        <v>22</v>
      </c>
      <c r="G20" t="s">
        <v>227</v>
      </c>
      <c r="H20" t="s">
        <v>334</v>
      </c>
      <c r="I20" t="s">
        <v>212</v>
      </c>
      <c r="J20" t="s">
        <v>26</v>
      </c>
      <c r="K20" s="1" t="s">
        <v>6078</v>
      </c>
      <c r="L20" s="1" t="s">
        <v>6081</v>
      </c>
      <c r="M20" s="1" t="s">
        <v>6081</v>
      </c>
      <c r="R20" t="s">
        <v>335</v>
      </c>
      <c r="S20" t="s">
        <v>336</v>
      </c>
      <c r="T20">
        <v>66</v>
      </c>
      <c r="U20" t="s">
        <v>137</v>
      </c>
      <c r="V20" t="s">
        <v>337</v>
      </c>
      <c r="W20" t="s">
        <v>65</v>
      </c>
      <c r="X20" t="s">
        <v>66</v>
      </c>
      <c r="Y20" t="s">
        <v>79</v>
      </c>
      <c r="Z20" t="s">
        <v>34</v>
      </c>
      <c r="AA20" t="s">
        <v>34</v>
      </c>
      <c r="AB20" t="s">
        <v>34</v>
      </c>
    </row>
    <row r="21" spans="1:28" hidden="1" x14ac:dyDescent="0.3">
      <c r="A21">
        <f t="shared" si="0"/>
        <v>20</v>
      </c>
      <c r="B21">
        <v>1627</v>
      </c>
      <c r="C21" t="s">
        <v>338</v>
      </c>
      <c r="D21">
        <v>4436</v>
      </c>
      <c r="E21" t="s">
        <v>339</v>
      </c>
      <c r="F21" t="s">
        <v>88</v>
      </c>
      <c r="G21" t="s">
        <v>243</v>
      </c>
      <c r="H21" t="s">
        <v>340</v>
      </c>
      <c r="I21" t="s">
        <v>341</v>
      </c>
      <c r="J21" t="s">
        <v>26</v>
      </c>
      <c r="K21" s="1" t="s">
        <v>6078</v>
      </c>
      <c r="L21" s="1" t="s">
        <v>6081</v>
      </c>
      <c r="M21" s="1" t="s">
        <v>6081</v>
      </c>
      <c r="R21" t="s">
        <v>125</v>
      </c>
      <c r="S21" t="s">
        <v>342</v>
      </c>
      <c r="T21">
        <v>220</v>
      </c>
      <c r="U21" t="s">
        <v>343</v>
      </c>
      <c r="V21" t="s">
        <v>343</v>
      </c>
      <c r="W21" t="s">
        <v>114</v>
      </c>
      <c r="X21" t="s">
        <v>344</v>
      </c>
      <c r="Y21" t="s">
        <v>98</v>
      </c>
      <c r="Z21" t="s">
        <v>34</v>
      </c>
      <c r="AA21" t="s">
        <v>34</v>
      </c>
      <c r="AB21" t="s">
        <v>34</v>
      </c>
    </row>
    <row r="22" spans="1:28" hidden="1" x14ac:dyDescent="0.3">
      <c r="A22">
        <f t="shared" si="0"/>
        <v>21</v>
      </c>
      <c r="B22">
        <v>1625</v>
      </c>
      <c r="C22" t="s">
        <v>353</v>
      </c>
      <c r="D22">
        <v>4434</v>
      </c>
      <c r="E22" t="s">
        <v>49</v>
      </c>
      <c r="F22" t="s">
        <v>88</v>
      </c>
      <c r="G22" t="s">
        <v>243</v>
      </c>
      <c r="H22" t="s">
        <v>354</v>
      </c>
      <c r="I22" t="s">
        <v>355</v>
      </c>
      <c r="J22" t="s">
        <v>26</v>
      </c>
      <c r="K22" s="1" t="s">
        <v>6078</v>
      </c>
      <c r="L22" s="1" t="s">
        <v>6081</v>
      </c>
      <c r="M22" s="1" t="s">
        <v>6081</v>
      </c>
      <c r="R22" t="s">
        <v>356</v>
      </c>
      <c r="S22" t="s">
        <v>357</v>
      </c>
      <c r="T22">
        <v>220</v>
      </c>
      <c r="U22" t="s">
        <v>275</v>
      </c>
      <c r="V22" t="s">
        <v>128</v>
      </c>
      <c r="W22" t="s">
        <v>31</v>
      </c>
      <c r="X22" t="s">
        <v>32</v>
      </c>
      <c r="Y22" t="s">
        <v>98</v>
      </c>
      <c r="Z22" t="s">
        <v>34</v>
      </c>
      <c r="AA22" t="s">
        <v>34</v>
      </c>
      <c r="AB22" t="s">
        <v>34</v>
      </c>
    </row>
    <row r="23" spans="1:28" hidden="1" x14ac:dyDescent="0.3">
      <c r="A23">
        <f t="shared" si="0"/>
        <v>22</v>
      </c>
      <c r="B23">
        <v>1624</v>
      </c>
      <c r="C23" t="s">
        <v>358</v>
      </c>
      <c r="D23">
        <v>4416</v>
      </c>
      <c r="E23" t="s">
        <v>260</v>
      </c>
      <c r="F23" t="s">
        <v>88</v>
      </c>
      <c r="G23" t="s">
        <v>243</v>
      </c>
      <c r="H23" t="s">
        <v>359</v>
      </c>
      <c r="I23" t="s">
        <v>360</v>
      </c>
      <c r="J23" t="s">
        <v>26</v>
      </c>
      <c r="K23" s="1" t="s">
        <v>6078</v>
      </c>
      <c r="L23" s="1" t="s">
        <v>6081</v>
      </c>
      <c r="M23" s="1" t="s">
        <v>6081</v>
      </c>
      <c r="R23" t="s">
        <v>361</v>
      </c>
      <c r="S23" t="s">
        <v>362</v>
      </c>
      <c r="T23">
        <v>110</v>
      </c>
      <c r="U23" t="s">
        <v>330</v>
      </c>
      <c r="V23" t="s">
        <v>363</v>
      </c>
      <c r="W23" t="s">
        <v>46</v>
      </c>
      <c r="X23" t="s">
        <v>47</v>
      </c>
      <c r="Y23" t="s">
        <v>98</v>
      </c>
      <c r="Z23" t="s">
        <v>34</v>
      </c>
      <c r="AA23" t="s">
        <v>34</v>
      </c>
      <c r="AB23" t="s">
        <v>34</v>
      </c>
    </row>
    <row r="24" spans="1:28" hidden="1" x14ac:dyDescent="0.3">
      <c r="A24">
        <f t="shared" si="0"/>
        <v>23</v>
      </c>
      <c r="B24">
        <v>1623</v>
      </c>
      <c r="C24" t="s">
        <v>364</v>
      </c>
      <c r="D24">
        <v>4415</v>
      </c>
      <c r="E24" t="s">
        <v>365</v>
      </c>
      <c r="F24" t="s">
        <v>22</v>
      </c>
      <c r="G24" t="s">
        <v>196</v>
      </c>
      <c r="H24" t="s">
        <v>366</v>
      </c>
      <c r="I24" t="s">
        <v>367</v>
      </c>
      <c r="J24" t="s">
        <v>26</v>
      </c>
      <c r="K24" s="1" t="s">
        <v>6078</v>
      </c>
      <c r="L24" s="1" t="s">
        <v>6081</v>
      </c>
      <c r="M24" s="1" t="s">
        <v>6081</v>
      </c>
      <c r="R24" t="s">
        <v>254</v>
      </c>
      <c r="S24" t="s">
        <v>368</v>
      </c>
      <c r="T24">
        <v>220</v>
      </c>
      <c r="U24" t="s">
        <v>369</v>
      </c>
      <c r="V24" t="s">
        <v>370</v>
      </c>
      <c r="W24" t="s">
        <v>31</v>
      </c>
      <c r="X24" t="s">
        <v>32</v>
      </c>
      <c r="Y24" t="s">
        <v>33</v>
      </c>
      <c r="Z24" t="s">
        <v>34</v>
      </c>
      <c r="AA24" t="s">
        <v>34</v>
      </c>
      <c r="AB24" t="s">
        <v>34</v>
      </c>
    </row>
    <row r="25" spans="1:28" hidden="1" x14ac:dyDescent="0.3">
      <c r="A25">
        <f t="shared" si="0"/>
        <v>24</v>
      </c>
      <c r="B25">
        <v>1622</v>
      </c>
      <c r="C25" t="s">
        <v>371</v>
      </c>
      <c r="D25">
        <v>4414</v>
      </c>
      <c r="E25" t="s">
        <v>260</v>
      </c>
      <c r="F25" t="s">
        <v>88</v>
      </c>
      <c r="G25" t="s">
        <v>243</v>
      </c>
      <c r="H25" t="s">
        <v>372</v>
      </c>
      <c r="I25" t="s">
        <v>373</v>
      </c>
      <c r="J25" t="s">
        <v>26</v>
      </c>
      <c r="K25" s="1" t="s">
        <v>6078</v>
      </c>
      <c r="L25" s="1" t="s">
        <v>6081</v>
      </c>
      <c r="M25" s="1" t="s">
        <v>6081</v>
      </c>
      <c r="R25" t="s">
        <v>263</v>
      </c>
      <c r="S25" t="s">
        <v>374</v>
      </c>
      <c r="T25">
        <v>110</v>
      </c>
      <c r="U25" t="s">
        <v>375</v>
      </c>
      <c r="V25" t="s">
        <v>363</v>
      </c>
      <c r="W25" t="s">
        <v>46</v>
      </c>
      <c r="X25" t="s">
        <v>47</v>
      </c>
      <c r="Y25" t="s">
        <v>98</v>
      </c>
      <c r="Z25" t="s">
        <v>34</v>
      </c>
      <c r="AA25" t="s">
        <v>34</v>
      </c>
      <c r="AB25" t="s">
        <v>34</v>
      </c>
    </row>
    <row r="26" spans="1:28" x14ac:dyDescent="0.3">
      <c r="A26">
        <f t="shared" si="0"/>
        <v>25</v>
      </c>
      <c r="B26">
        <v>1615</v>
      </c>
      <c r="C26" t="s">
        <v>408</v>
      </c>
      <c r="D26">
        <v>4390</v>
      </c>
      <c r="E26" t="s">
        <v>393</v>
      </c>
      <c r="F26" t="s">
        <v>161</v>
      </c>
      <c r="G26" t="s">
        <v>409</v>
      </c>
      <c r="H26" t="s">
        <v>410</v>
      </c>
      <c r="I26" t="s">
        <v>411</v>
      </c>
      <c r="J26" t="s">
        <v>26</v>
      </c>
      <c r="K26" s="1" t="s">
        <v>6081</v>
      </c>
      <c r="L26" s="1" t="s">
        <v>6078</v>
      </c>
      <c r="M26" s="1" t="s">
        <v>6081</v>
      </c>
      <c r="R26" t="s">
        <v>412</v>
      </c>
      <c r="S26" t="s">
        <v>413</v>
      </c>
      <c r="T26">
        <v>33</v>
      </c>
      <c r="U26" t="s">
        <v>414</v>
      </c>
      <c r="V26" t="s">
        <v>407</v>
      </c>
      <c r="W26" t="s">
        <v>46</v>
      </c>
      <c r="X26" t="s">
        <v>397</v>
      </c>
      <c r="Y26" t="s">
        <v>98</v>
      </c>
      <c r="Z26" t="s">
        <v>34</v>
      </c>
      <c r="AA26" t="s">
        <v>34</v>
      </c>
      <c r="AB26" t="s">
        <v>34</v>
      </c>
    </row>
    <row r="27" spans="1:28" x14ac:dyDescent="0.3">
      <c r="A27">
        <f t="shared" si="0"/>
        <v>26</v>
      </c>
      <c r="B27">
        <v>1612</v>
      </c>
      <c r="C27" t="s">
        <v>415</v>
      </c>
      <c r="D27">
        <v>4394</v>
      </c>
      <c r="E27" t="s">
        <v>416</v>
      </c>
      <c r="F27" t="s">
        <v>22</v>
      </c>
      <c r="G27" t="s">
        <v>227</v>
      </c>
      <c r="H27" t="s">
        <v>417</v>
      </c>
      <c r="I27" t="s">
        <v>387</v>
      </c>
      <c r="J27" t="s">
        <v>26</v>
      </c>
      <c r="K27" s="1" t="s">
        <v>6081</v>
      </c>
      <c r="L27" s="1" t="s">
        <v>6078</v>
      </c>
      <c r="M27" s="1" t="s">
        <v>6081</v>
      </c>
      <c r="R27" t="s">
        <v>418</v>
      </c>
      <c r="S27" t="s">
        <v>419</v>
      </c>
      <c r="T27">
        <v>220</v>
      </c>
      <c r="U27" t="s">
        <v>420</v>
      </c>
      <c r="V27" t="s">
        <v>148</v>
      </c>
      <c r="W27" t="s">
        <v>46</v>
      </c>
      <c r="X27" t="s">
        <v>421</v>
      </c>
      <c r="Y27" t="s">
        <v>33</v>
      </c>
      <c r="Z27" t="s">
        <v>34</v>
      </c>
      <c r="AA27" t="s">
        <v>34</v>
      </c>
      <c r="AB27" t="s">
        <v>34</v>
      </c>
    </row>
    <row r="28" spans="1:28" x14ac:dyDescent="0.3">
      <c r="A28">
        <f t="shared" si="0"/>
        <v>27</v>
      </c>
      <c r="B28">
        <v>1609</v>
      </c>
      <c r="C28" t="s">
        <v>437</v>
      </c>
      <c r="D28">
        <v>4391</v>
      </c>
      <c r="E28" t="s">
        <v>438</v>
      </c>
      <c r="F28" t="s">
        <v>22</v>
      </c>
      <c r="G28" t="s">
        <v>227</v>
      </c>
      <c r="H28" t="s">
        <v>439</v>
      </c>
      <c r="I28" t="s">
        <v>387</v>
      </c>
      <c r="J28" t="s">
        <v>26</v>
      </c>
      <c r="K28" s="1" t="s">
        <v>6081</v>
      </c>
      <c r="L28" s="1" t="s">
        <v>6078</v>
      </c>
      <c r="M28" s="1" t="s">
        <v>6081</v>
      </c>
      <c r="R28" t="s">
        <v>38</v>
      </c>
      <c r="S28" t="s">
        <v>440</v>
      </c>
      <c r="T28">
        <v>110</v>
      </c>
      <c r="U28" t="s">
        <v>137</v>
      </c>
      <c r="V28" t="s">
        <v>441</v>
      </c>
      <c r="W28" t="s">
        <v>139</v>
      </c>
      <c r="X28" t="s">
        <v>442</v>
      </c>
      <c r="Y28" t="s">
        <v>79</v>
      </c>
      <c r="Z28" t="s">
        <v>34</v>
      </c>
      <c r="AA28" t="s">
        <v>34</v>
      </c>
      <c r="AB28" t="s">
        <v>34</v>
      </c>
    </row>
    <row r="29" spans="1:28" x14ac:dyDescent="0.3">
      <c r="A29">
        <f t="shared" si="0"/>
        <v>28</v>
      </c>
      <c r="B29">
        <v>1608</v>
      </c>
      <c r="C29" t="s">
        <v>443</v>
      </c>
      <c r="D29">
        <v>4389</v>
      </c>
      <c r="E29" t="s">
        <v>444</v>
      </c>
      <c r="F29" t="s">
        <v>22</v>
      </c>
      <c r="G29" t="s">
        <v>227</v>
      </c>
      <c r="H29" t="s">
        <v>445</v>
      </c>
      <c r="I29" t="s">
        <v>446</v>
      </c>
      <c r="J29" t="s">
        <v>26</v>
      </c>
      <c r="K29" s="1" t="s">
        <v>6081</v>
      </c>
      <c r="L29" s="1" t="s">
        <v>6078</v>
      </c>
      <c r="M29" s="1" t="s">
        <v>6081</v>
      </c>
      <c r="R29" t="s">
        <v>125</v>
      </c>
      <c r="S29" t="s">
        <v>447</v>
      </c>
      <c r="T29">
        <v>500</v>
      </c>
      <c r="U29" t="s">
        <v>448</v>
      </c>
      <c r="V29" t="s">
        <v>449</v>
      </c>
      <c r="W29" t="s">
        <v>324</v>
      </c>
      <c r="X29" t="s">
        <v>450</v>
      </c>
      <c r="Y29" t="s">
        <v>33</v>
      </c>
      <c r="Z29" t="s">
        <v>34</v>
      </c>
      <c r="AA29" t="s">
        <v>34</v>
      </c>
      <c r="AB29" t="s">
        <v>34</v>
      </c>
    </row>
    <row r="30" spans="1:28" hidden="1" x14ac:dyDescent="0.3">
      <c r="A30">
        <f t="shared" si="0"/>
        <v>29</v>
      </c>
      <c r="B30">
        <v>1607</v>
      </c>
      <c r="C30" t="s">
        <v>451</v>
      </c>
      <c r="D30">
        <v>4388</v>
      </c>
      <c r="E30" t="s">
        <v>432</v>
      </c>
      <c r="F30" t="s">
        <v>161</v>
      </c>
      <c r="G30" t="s">
        <v>210</v>
      </c>
      <c r="H30" t="s">
        <v>452</v>
      </c>
      <c r="I30" t="s">
        <v>253</v>
      </c>
      <c r="J30" t="s">
        <v>26</v>
      </c>
      <c r="K30" s="1" t="s">
        <v>6078</v>
      </c>
      <c r="L30" s="1" t="s">
        <v>6081</v>
      </c>
      <c r="M30" s="1" t="s">
        <v>6081</v>
      </c>
      <c r="R30" t="s">
        <v>335</v>
      </c>
      <c r="S30" t="s">
        <v>453</v>
      </c>
      <c r="T30">
        <v>33</v>
      </c>
      <c r="U30" t="s">
        <v>454</v>
      </c>
      <c r="V30" t="s">
        <v>454</v>
      </c>
      <c r="W30" t="s">
        <v>114</v>
      </c>
      <c r="X30" t="s">
        <v>455</v>
      </c>
      <c r="Y30" t="s">
        <v>98</v>
      </c>
      <c r="Z30" t="s">
        <v>34</v>
      </c>
      <c r="AA30" t="s">
        <v>34</v>
      </c>
      <c r="AB30" t="s">
        <v>34</v>
      </c>
    </row>
    <row r="31" spans="1:28" hidden="1" x14ac:dyDescent="0.3">
      <c r="A31">
        <f t="shared" si="0"/>
        <v>30</v>
      </c>
      <c r="B31">
        <v>1600</v>
      </c>
      <c r="C31" t="s">
        <v>484</v>
      </c>
      <c r="D31">
        <v>4384</v>
      </c>
      <c r="E31" t="s">
        <v>485</v>
      </c>
      <c r="F31" t="s">
        <v>22</v>
      </c>
      <c r="G31" t="s">
        <v>227</v>
      </c>
      <c r="H31" t="s">
        <v>486</v>
      </c>
      <c r="I31" t="s">
        <v>487</v>
      </c>
      <c r="J31" t="s">
        <v>26</v>
      </c>
      <c r="K31" s="1" t="s">
        <v>6078</v>
      </c>
      <c r="L31" s="1" t="s">
        <v>6081</v>
      </c>
      <c r="M31" s="1" t="s">
        <v>6081</v>
      </c>
      <c r="R31" t="s">
        <v>254</v>
      </c>
      <c r="S31" t="s">
        <v>488</v>
      </c>
      <c r="T31">
        <v>220</v>
      </c>
      <c r="U31" t="s">
        <v>489</v>
      </c>
      <c r="V31" t="s">
        <v>490</v>
      </c>
      <c r="W31" t="s">
        <v>57</v>
      </c>
      <c r="X31" t="s">
        <v>491</v>
      </c>
      <c r="Y31" t="s">
        <v>33</v>
      </c>
      <c r="Z31" t="s">
        <v>34</v>
      </c>
      <c r="AA31" t="s">
        <v>34</v>
      </c>
      <c r="AB31" t="s">
        <v>34</v>
      </c>
    </row>
    <row r="32" spans="1:28" hidden="1" x14ac:dyDescent="0.3">
      <c r="A32">
        <f t="shared" si="0"/>
        <v>31</v>
      </c>
      <c r="B32">
        <v>1599</v>
      </c>
      <c r="C32" t="s">
        <v>492</v>
      </c>
      <c r="D32">
        <v>4378</v>
      </c>
      <c r="E32" t="s">
        <v>485</v>
      </c>
      <c r="F32" t="s">
        <v>22</v>
      </c>
      <c r="G32" t="s">
        <v>196</v>
      </c>
      <c r="H32" t="s">
        <v>493</v>
      </c>
      <c r="I32" t="s">
        <v>487</v>
      </c>
      <c r="J32" t="s">
        <v>26</v>
      </c>
      <c r="K32" s="1" t="s">
        <v>6078</v>
      </c>
      <c r="L32" s="1" t="s">
        <v>6081</v>
      </c>
      <c r="M32" s="1" t="s">
        <v>6081</v>
      </c>
      <c r="R32" t="s">
        <v>254</v>
      </c>
      <c r="S32" t="s">
        <v>494</v>
      </c>
      <c r="T32">
        <v>220</v>
      </c>
      <c r="U32" t="s">
        <v>495</v>
      </c>
      <c r="V32" t="s">
        <v>45</v>
      </c>
      <c r="W32" t="s">
        <v>57</v>
      </c>
      <c r="X32" t="s">
        <v>496</v>
      </c>
      <c r="Y32" t="s">
        <v>79</v>
      </c>
      <c r="Z32" t="s">
        <v>34</v>
      </c>
      <c r="AA32" t="s">
        <v>34</v>
      </c>
      <c r="AB32" t="s">
        <v>34</v>
      </c>
    </row>
    <row r="33" spans="1:28" hidden="1" x14ac:dyDescent="0.3">
      <c r="A33">
        <f t="shared" si="0"/>
        <v>32</v>
      </c>
      <c r="B33">
        <v>1598</v>
      </c>
      <c r="C33" t="s">
        <v>497</v>
      </c>
      <c r="D33">
        <v>4381</v>
      </c>
      <c r="E33" t="s">
        <v>485</v>
      </c>
      <c r="F33" t="s">
        <v>22</v>
      </c>
      <c r="G33" t="s">
        <v>196</v>
      </c>
      <c r="H33" t="s">
        <v>498</v>
      </c>
      <c r="I33" t="s">
        <v>487</v>
      </c>
      <c r="J33" t="s">
        <v>26</v>
      </c>
      <c r="K33" s="1" t="s">
        <v>6078</v>
      </c>
      <c r="L33" s="1" t="s">
        <v>6081</v>
      </c>
      <c r="M33" s="1" t="s">
        <v>6081</v>
      </c>
      <c r="R33" t="s">
        <v>254</v>
      </c>
      <c r="S33" t="s">
        <v>499</v>
      </c>
      <c r="T33">
        <v>220</v>
      </c>
      <c r="U33" t="s">
        <v>500</v>
      </c>
      <c r="V33" t="s">
        <v>501</v>
      </c>
      <c r="W33" t="s">
        <v>96</v>
      </c>
      <c r="X33" t="s">
        <v>391</v>
      </c>
      <c r="Y33" t="s">
        <v>33</v>
      </c>
      <c r="Z33" t="s">
        <v>34</v>
      </c>
      <c r="AA33" t="s">
        <v>34</v>
      </c>
      <c r="AB33" t="s">
        <v>34</v>
      </c>
    </row>
    <row r="34" spans="1:28" x14ac:dyDescent="0.3">
      <c r="A34">
        <f t="shared" si="0"/>
        <v>33</v>
      </c>
      <c r="B34">
        <v>1597</v>
      </c>
      <c r="C34" t="s">
        <v>502</v>
      </c>
      <c r="D34">
        <v>4382</v>
      </c>
      <c r="E34" t="s">
        <v>485</v>
      </c>
      <c r="F34" t="s">
        <v>22</v>
      </c>
      <c r="G34" t="s">
        <v>227</v>
      </c>
      <c r="H34" t="s">
        <v>503</v>
      </c>
      <c r="I34" t="s">
        <v>253</v>
      </c>
      <c r="J34" t="s">
        <v>26</v>
      </c>
      <c r="K34" s="1" t="s">
        <v>6081</v>
      </c>
      <c r="L34" s="1" t="s">
        <v>6078</v>
      </c>
      <c r="M34" s="1" t="s">
        <v>6081</v>
      </c>
      <c r="R34" t="s">
        <v>254</v>
      </c>
      <c r="S34" t="s">
        <v>504</v>
      </c>
      <c r="T34">
        <v>220</v>
      </c>
      <c r="U34" t="s">
        <v>505</v>
      </c>
      <c r="V34" t="s">
        <v>506</v>
      </c>
      <c r="W34" t="s">
        <v>46</v>
      </c>
      <c r="X34" t="s">
        <v>241</v>
      </c>
      <c r="Y34" t="s">
        <v>33</v>
      </c>
      <c r="Z34" t="s">
        <v>34</v>
      </c>
      <c r="AA34" t="s">
        <v>34</v>
      </c>
      <c r="AB34" t="s">
        <v>34</v>
      </c>
    </row>
    <row r="35" spans="1:28" hidden="1" x14ac:dyDescent="0.3">
      <c r="A35">
        <f t="shared" si="0"/>
        <v>34</v>
      </c>
      <c r="B35">
        <v>1596</v>
      </c>
      <c r="C35" t="s">
        <v>507</v>
      </c>
      <c r="D35">
        <v>4396</v>
      </c>
      <c r="E35" t="s">
        <v>260</v>
      </c>
      <c r="F35" t="s">
        <v>22</v>
      </c>
      <c r="G35" t="s">
        <v>196</v>
      </c>
      <c r="H35" t="s">
        <v>508</v>
      </c>
      <c r="I35" t="s">
        <v>51</v>
      </c>
      <c r="J35" t="s">
        <v>26</v>
      </c>
      <c r="K35" s="1" t="s">
        <v>6078</v>
      </c>
      <c r="L35" s="1" t="s">
        <v>6081</v>
      </c>
      <c r="M35" s="1" t="s">
        <v>6081</v>
      </c>
      <c r="R35" t="s">
        <v>263</v>
      </c>
      <c r="S35" t="s">
        <v>368</v>
      </c>
      <c r="T35">
        <v>220</v>
      </c>
      <c r="U35" t="s">
        <v>29</v>
      </c>
      <c r="V35" t="s">
        <v>370</v>
      </c>
      <c r="W35" t="s">
        <v>31</v>
      </c>
      <c r="X35" t="s">
        <v>32</v>
      </c>
      <c r="Y35" t="s">
        <v>33</v>
      </c>
      <c r="Z35" t="s">
        <v>34</v>
      </c>
      <c r="AA35" t="s">
        <v>34</v>
      </c>
      <c r="AB35" t="s">
        <v>34</v>
      </c>
    </row>
    <row r="36" spans="1:28" x14ac:dyDescent="0.3">
      <c r="A36">
        <f t="shared" si="0"/>
        <v>35</v>
      </c>
      <c r="B36">
        <v>1592</v>
      </c>
      <c r="C36" t="s">
        <v>523</v>
      </c>
      <c r="D36">
        <v>4377</v>
      </c>
      <c r="E36" t="s">
        <v>423</v>
      </c>
      <c r="F36" t="s">
        <v>22</v>
      </c>
      <c r="G36" t="s">
        <v>196</v>
      </c>
      <c r="H36" t="s">
        <v>517</v>
      </c>
      <c r="I36" t="s">
        <v>524</v>
      </c>
      <c r="J36" t="s">
        <v>26</v>
      </c>
      <c r="K36" s="1" t="s">
        <v>6081</v>
      </c>
      <c r="L36" s="1" t="s">
        <v>6078</v>
      </c>
      <c r="M36" s="1" t="s">
        <v>6081</v>
      </c>
      <c r="N36">
        <v>45</v>
      </c>
      <c r="O36">
        <v>136</v>
      </c>
      <c r="Q36" s="3">
        <f>O36/N36</f>
        <v>3.0222222222222221</v>
      </c>
      <c r="R36" t="s">
        <v>426</v>
      </c>
      <c r="S36" t="s">
        <v>368</v>
      </c>
      <c r="T36">
        <v>220</v>
      </c>
      <c r="U36" t="s">
        <v>167</v>
      </c>
      <c r="V36" t="s">
        <v>167</v>
      </c>
      <c r="W36" t="s">
        <v>31</v>
      </c>
      <c r="X36" t="s">
        <v>32</v>
      </c>
      <c r="Y36" t="s">
        <v>33</v>
      </c>
      <c r="Z36" t="s">
        <v>34</v>
      </c>
      <c r="AA36" t="s">
        <v>34</v>
      </c>
      <c r="AB36" t="s">
        <v>34</v>
      </c>
    </row>
    <row r="37" spans="1:28" x14ac:dyDescent="0.3">
      <c r="A37">
        <f t="shared" si="0"/>
        <v>36</v>
      </c>
      <c r="B37">
        <v>1591</v>
      </c>
      <c r="C37" t="s">
        <v>525</v>
      </c>
      <c r="D37">
        <v>4397</v>
      </c>
      <c r="E37" t="s">
        <v>526</v>
      </c>
      <c r="F37" t="s">
        <v>22</v>
      </c>
      <c r="G37" t="s">
        <v>196</v>
      </c>
      <c r="H37" t="s">
        <v>527</v>
      </c>
      <c r="I37" t="s">
        <v>262</v>
      </c>
      <c r="J37" t="s">
        <v>26</v>
      </c>
      <c r="K37" s="1" t="s">
        <v>6081</v>
      </c>
      <c r="L37" s="1" t="s">
        <v>6078</v>
      </c>
      <c r="M37" s="1" t="s">
        <v>6081</v>
      </c>
      <c r="R37" t="s">
        <v>459</v>
      </c>
      <c r="S37" t="s">
        <v>368</v>
      </c>
      <c r="T37">
        <v>220</v>
      </c>
      <c r="U37" t="s">
        <v>55</v>
      </c>
      <c r="V37" t="s">
        <v>528</v>
      </c>
      <c r="W37" t="s">
        <v>31</v>
      </c>
      <c r="X37" t="s">
        <v>32</v>
      </c>
      <c r="Y37" t="s">
        <v>33</v>
      </c>
      <c r="Z37" t="s">
        <v>34</v>
      </c>
      <c r="AA37" t="s">
        <v>34</v>
      </c>
      <c r="AB37" t="s">
        <v>34</v>
      </c>
    </row>
    <row r="38" spans="1:28" x14ac:dyDescent="0.3">
      <c r="A38">
        <f t="shared" si="0"/>
        <v>37</v>
      </c>
      <c r="B38">
        <v>1590</v>
      </c>
      <c r="C38" t="s">
        <v>529</v>
      </c>
      <c r="D38">
        <v>4374</v>
      </c>
      <c r="E38" t="s">
        <v>530</v>
      </c>
      <c r="F38" t="s">
        <v>22</v>
      </c>
      <c r="G38" t="s">
        <v>227</v>
      </c>
      <c r="H38" t="s">
        <v>527</v>
      </c>
      <c r="I38" t="s">
        <v>111</v>
      </c>
      <c r="J38" t="s">
        <v>26</v>
      </c>
      <c r="K38" s="1" t="s">
        <v>6081</v>
      </c>
      <c r="L38" s="1" t="s">
        <v>6078</v>
      </c>
      <c r="M38" s="1" t="s">
        <v>6081</v>
      </c>
      <c r="R38" t="s">
        <v>531</v>
      </c>
      <c r="S38" t="s">
        <v>532</v>
      </c>
      <c r="T38">
        <v>66</v>
      </c>
      <c r="U38" t="s">
        <v>137</v>
      </c>
      <c r="V38" t="s">
        <v>337</v>
      </c>
      <c r="W38" t="s">
        <v>232</v>
      </c>
      <c r="X38" t="s">
        <v>533</v>
      </c>
      <c r="Y38" t="s">
        <v>79</v>
      </c>
      <c r="Z38" t="s">
        <v>34</v>
      </c>
      <c r="AA38" t="s">
        <v>34</v>
      </c>
      <c r="AB38" t="s">
        <v>34</v>
      </c>
    </row>
    <row r="39" spans="1:28" x14ac:dyDescent="0.3">
      <c r="A39">
        <f t="shared" si="0"/>
        <v>38</v>
      </c>
      <c r="B39">
        <v>1584</v>
      </c>
      <c r="C39" t="s">
        <v>556</v>
      </c>
      <c r="D39">
        <v>4366</v>
      </c>
      <c r="E39" t="s">
        <v>557</v>
      </c>
      <c r="F39" t="s">
        <v>88</v>
      </c>
      <c r="G39" t="s">
        <v>243</v>
      </c>
      <c r="H39" t="s">
        <v>558</v>
      </c>
      <c r="I39" t="s">
        <v>559</v>
      </c>
      <c r="J39" t="s">
        <v>26</v>
      </c>
      <c r="K39" s="1" t="s">
        <v>6081</v>
      </c>
      <c r="L39" s="1" t="s">
        <v>6078</v>
      </c>
      <c r="M39" s="1" t="s">
        <v>6081</v>
      </c>
      <c r="R39" t="s">
        <v>263</v>
      </c>
      <c r="S39" t="s">
        <v>560</v>
      </c>
      <c r="T39">
        <v>220</v>
      </c>
      <c r="U39" t="s">
        <v>137</v>
      </c>
      <c r="V39" t="s">
        <v>167</v>
      </c>
      <c r="W39" t="s">
        <v>46</v>
      </c>
      <c r="X39" t="s">
        <v>120</v>
      </c>
      <c r="Y39" t="s">
        <v>98</v>
      </c>
      <c r="Z39" t="s">
        <v>34</v>
      </c>
      <c r="AA39" t="s">
        <v>34</v>
      </c>
      <c r="AB39" t="s">
        <v>34</v>
      </c>
    </row>
    <row r="40" spans="1:28" x14ac:dyDescent="0.3">
      <c r="A40">
        <f t="shared" si="0"/>
        <v>39</v>
      </c>
      <c r="B40">
        <v>1583</v>
      </c>
      <c r="C40" t="s">
        <v>561</v>
      </c>
      <c r="D40">
        <v>4365</v>
      </c>
      <c r="E40" t="s">
        <v>562</v>
      </c>
      <c r="F40" t="s">
        <v>88</v>
      </c>
      <c r="G40" t="s">
        <v>243</v>
      </c>
      <c r="H40" t="s">
        <v>563</v>
      </c>
      <c r="I40" t="s">
        <v>461</v>
      </c>
      <c r="J40" t="s">
        <v>26</v>
      </c>
      <c r="K40" s="1" t="s">
        <v>6081</v>
      </c>
      <c r="L40" s="1" t="s">
        <v>6078</v>
      </c>
      <c r="M40" s="1" t="s">
        <v>6081</v>
      </c>
      <c r="R40" t="s">
        <v>328</v>
      </c>
      <c r="S40" t="s">
        <v>564</v>
      </c>
      <c r="T40">
        <v>110</v>
      </c>
      <c r="U40" t="s">
        <v>565</v>
      </c>
      <c r="V40" t="s">
        <v>566</v>
      </c>
      <c r="W40" t="s">
        <v>46</v>
      </c>
      <c r="X40" t="s">
        <v>567</v>
      </c>
      <c r="Y40" t="s">
        <v>98</v>
      </c>
      <c r="Z40" t="s">
        <v>34</v>
      </c>
      <c r="AA40" t="s">
        <v>34</v>
      </c>
      <c r="AB40" t="s">
        <v>34</v>
      </c>
    </row>
    <row r="41" spans="1:28" hidden="1" x14ac:dyDescent="0.3">
      <c r="A41">
        <f t="shared" si="0"/>
        <v>40</v>
      </c>
      <c r="B41">
        <v>1582</v>
      </c>
      <c r="C41" t="s">
        <v>568</v>
      </c>
      <c r="D41">
        <v>4364</v>
      </c>
      <c r="E41" t="s">
        <v>569</v>
      </c>
      <c r="F41" t="s">
        <v>161</v>
      </c>
      <c r="G41" t="s">
        <v>409</v>
      </c>
      <c r="H41" t="s">
        <v>570</v>
      </c>
      <c r="I41" t="s">
        <v>571</v>
      </c>
      <c r="J41" t="s">
        <v>26</v>
      </c>
      <c r="K41" s="1" t="s">
        <v>6078</v>
      </c>
      <c r="L41" s="1" t="s">
        <v>6081</v>
      </c>
      <c r="M41" s="1" t="s">
        <v>6081</v>
      </c>
      <c r="R41" t="s">
        <v>572</v>
      </c>
      <c r="S41" t="s">
        <v>573</v>
      </c>
      <c r="T41">
        <v>23</v>
      </c>
      <c r="U41" t="s">
        <v>574</v>
      </c>
      <c r="V41" t="s">
        <v>575</v>
      </c>
      <c r="W41" t="s">
        <v>114</v>
      </c>
      <c r="X41" t="s">
        <v>168</v>
      </c>
      <c r="Y41" t="s">
        <v>98</v>
      </c>
      <c r="Z41" t="s">
        <v>34</v>
      </c>
      <c r="AA41" t="s">
        <v>34</v>
      </c>
      <c r="AB41" t="s">
        <v>34</v>
      </c>
    </row>
    <row r="42" spans="1:28" x14ac:dyDescent="0.3">
      <c r="A42">
        <f t="shared" si="0"/>
        <v>41</v>
      </c>
      <c r="B42">
        <v>1577</v>
      </c>
      <c r="C42" t="s">
        <v>591</v>
      </c>
      <c r="D42">
        <v>4360</v>
      </c>
      <c r="E42" t="s">
        <v>592</v>
      </c>
      <c r="F42" t="s">
        <v>22</v>
      </c>
      <c r="G42" t="s">
        <v>227</v>
      </c>
      <c r="H42" t="s">
        <v>593</v>
      </c>
      <c r="I42" t="s">
        <v>477</v>
      </c>
      <c r="J42" t="s">
        <v>26</v>
      </c>
      <c r="K42" s="1" t="s">
        <v>6081</v>
      </c>
      <c r="L42" s="1" t="s">
        <v>6078</v>
      </c>
      <c r="M42" s="1" t="s">
        <v>6081</v>
      </c>
      <c r="R42" t="s">
        <v>531</v>
      </c>
      <c r="S42" t="s">
        <v>255</v>
      </c>
      <c r="T42">
        <v>220</v>
      </c>
      <c r="U42" t="s">
        <v>256</v>
      </c>
      <c r="V42" t="s">
        <v>594</v>
      </c>
      <c r="W42" t="s">
        <v>96</v>
      </c>
      <c r="X42" t="s">
        <v>258</v>
      </c>
      <c r="Y42" t="s">
        <v>79</v>
      </c>
      <c r="Z42" t="s">
        <v>34</v>
      </c>
      <c r="AA42" t="s">
        <v>34</v>
      </c>
      <c r="AB42" t="s">
        <v>34</v>
      </c>
    </row>
    <row r="43" spans="1:28" hidden="1" x14ac:dyDescent="0.3">
      <c r="A43">
        <f t="shared" si="0"/>
        <v>42</v>
      </c>
      <c r="B43">
        <v>1575</v>
      </c>
      <c r="C43" t="s">
        <v>599</v>
      </c>
      <c r="D43">
        <v>4359</v>
      </c>
      <c r="E43" t="s">
        <v>40</v>
      </c>
      <c r="F43" t="s">
        <v>22</v>
      </c>
      <c r="G43" t="s">
        <v>268</v>
      </c>
      <c r="H43" t="s">
        <v>600</v>
      </c>
      <c r="I43" t="s">
        <v>198</v>
      </c>
      <c r="J43" t="s">
        <v>26</v>
      </c>
      <c r="K43" s="1" t="s">
        <v>6078</v>
      </c>
      <c r="L43" s="1" t="s">
        <v>6081</v>
      </c>
      <c r="M43" s="1" t="s">
        <v>6081</v>
      </c>
      <c r="R43" t="s">
        <v>601</v>
      </c>
      <c r="S43" t="s">
        <v>602</v>
      </c>
      <c r="T43">
        <v>220</v>
      </c>
      <c r="U43" t="s">
        <v>29</v>
      </c>
      <c r="V43" t="s">
        <v>603</v>
      </c>
      <c r="W43" t="s">
        <v>65</v>
      </c>
      <c r="X43" t="s">
        <v>604</v>
      </c>
      <c r="Y43" t="s">
        <v>33</v>
      </c>
      <c r="Z43" t="s">
        <v>34</v>
      </c>
      <c r="AA43" t="s">
        <v>34</v>
      </c>
      <c r="AB43" t="s">
        <v>34</v>
      </c>
    </row>
    <row r="44" spans="1:28" hidden="1" x14ac:dyDescent="0.3">
      <c r="A44">
        <f t="shared" si="0"/>
        <v>43</v>
      </c>
      <c r="B44">
        <v>1572</v>
      </c>
      <c r="C44" t="s">
        <v>618</v>
      </c>
      <c r="D44">
        <v>4342</v>
      </c>
      <c r="E44" t="s">
        <v>179</v>
      </c>
      <c r="F44" t="s">
        <v>22</v>
      </c>
      <c r="G44" t="s">
        <v>268</v>
      </c>
      <c r="H44" t="s">
        <v>619</v>
      </c>
      <c r="I44" t="s">
        <v>620</v>
      </c>
      <c r="J44" t="s">
        <v>26</v>
      </c>
      <c r="K44" s="1" t="s">
        <v>6078</v>
      </c>
      <c r="L44" s="1" t="s">
        <v>6081</v>
      </c>
      <c r="M44" s="1" t="s">
        <v>6081</v>
      </c>
      <c r="R44" t="s">
        <v>173</v>
      </c>
      <c r="S44" t="s">
        <v>621</v>
      </c>
      <c r="T44">
        <v>23</v>
      </c>
      <c r="U44" t="s">
        <v>622</v>
      </c>
      <c r="V44" t="s">
        <v>622</v>
      </c>
      <c r="W44" t="s">
        <v>46</v>
      </c>
      <c r="X44" t="s">
        <v>120</v>
      </c>
      <c r="Y44" t="s">
        <v>79</v>
      </c>
      <c r="Z44" t="s">
        <v>34</v>
      </c>
      <c r="AA44" t="s">
        <v>34</v>
      </c>
      <c r="AB44" t="s">
        <v>34</v>
      </c>
    </row>
    <row r="45" spans="1:28" hidden="1" x14ac:dyDescent="0.3">
      <c r="A45">
        <f t="shared" si="0"/>
        <v>44</v>
      </c>
      <c r="B45">
        <v>1568</v>
      </c>
      <c r="C45" t="s">
        <v>640</v>
      </c>
      <c r="D45">
        <v>4338</v>
      </c>
      <c r="E45" t="s">
        <v>641</v>
      </c>
      <c r="F45" t="s">
        <v>88</v>
      </c>
      <c r="G45" t="s">
        <v>243</v>
      </c>
      <c r="H45" t="s">
        <v>642</v>
      </c>
      <c r="I45" t="s">
        <v>42</v>
      </c>
      <c r="J45" t="s">
        <v>26</v>
      </c>
      <c r="K45" s="1" t="s">
        <v>6081</v>
      </c>
      <c r="L45" s="1" t="s">
        <v>6081</v>
      </c>
      <c r="M45" s="1" t="s">
        <v>6078</v>
      </c>
      <c r="R45" t="s">
        <v>608</v>
      </c>
      <c r="S45" t="s">
        <v>643</v>
      </c>
      <c r="T45">
        <v>220</v>
      </c>
      <c r="U45" t="s">
        <v>644</v>
      </c>
      <c r="V45" t="s">
        <v>645</v>
      </c>
      <c r="W45" t="s">
        <v>202</v>
      </c>
      <c r="X45" t="s">
        <v>555</v>
      </c>
      <c r="Y45" t="s">
        <v>98</v>
      </c>
      <c r="Z45" t="s">
        <v>34</v>
      </c>
      <c r="AA45" t="s">
        <v>34</v>
      </c>
      <c r="AB45" t="s">
        <v>34</v>
      </c>
    </row>
    <row r="46" spans="1:28" hidden="1" x14ac:dyDescent="0.3">
      <c r="A46">
        <f t="shared" si="0"/>
        <v>45</v>
      </c>
      <c r="B46">
        <v>1566</v>
      </c>
      <c r="C46" t="s">
        <v>651</v>
      </c>
      <c r="D46">
        <v>4324</v>
      </c>
      <c r="E46" t="s">
        <v>432</v>
      </c>
      <c r="F46" t="s">
        <v>161</v>
      </c>
      <c r="G46" t="s">
        <v>652</v>
      </c>
      <c r="H46" t="s">
        <v>653</v>
      </c>
      <c r="I46" t="s">
        <v>253</v>
      </c>
      <c r="J46" t="s">
        <v>26</v>
      </c>
      <c r="K46" s="1" t="s">
        <v>6078</v>
      </c>
      <c r="L46" s="1" t="s">
        <v>6081</v>
      </c>
      <c r="M46" s="1" t="s">
        <v>6081</v>
      </c>
      <c r="R46" t="s">
        <v>335</v>
      </c>
      <c r="S46" t="s">
        <v>654</v>
      </c>
      <c r="T46">
        <v>33</v>
      </c>
      <c r="U46" t="s">
        <v>655</v>
      </c>
      <c r="V46" t="s">
        <v>454</v>
      </c>
      <c r="W46" t="s">
        <v>114</v>
      </c>
      <c r="X46" t="s">
        <v>168</v>
      </c>
      <c r="Y46" t="s">
        <v>98</v>
      </c>
      <c r="Z46" t="s">
        <v>34</v>
      </c>
      <c r="AA46" t="s">
        <v>656</v>
      </c>
      <c r="AB46" t="s">
        <v>34</v>
      </c>
    </row>
    <row r="47" spans="1:28" hidden="1" x14ac:dyDescent="0.3">
      <c r="A47">
        <f t="shared" si="0"/>
        <v>46</v>
      </c>
      <c r="B47">
        <v>1556</v>
      </c>
      <c r="C47" t="s">
        <v>698</v>
      </c>
      <c r="D47">
        <v>4320</v>
      </c>
      <c r="E47" t="s">
        <v>699</v>
      </c>
      <c r="F47" t="s">
        <v>161</v>
      </c>
      <c r="G47" t="s">
        <v>409</v>
      </c>
      <c r="H47" t="s">
        <v>700</v>
      </c>
      <c r="I47" t="s">
        <v>701</v>
      </c>
      <c r="J47" t="s">
        <v>26</v>
      </c>
      <c r="K47" s="1" t="s">
        <v>6078</v>
      </c>
      <c r="L47" s="1" t="s">
        <v>6081</v>
      </c>
      <c r="M47" s="1" t="s">
        <v>6081</v>
      </c>
      <c r="R47" t="s">
        <v>702</v>
      </c>
      <c r="S47" t="s">
        <v>703</v>
      </c>
      <c r="T47">
        <v>220</v>
      </c>
      <c r="U47" t="s">
        <v>704</v>
      </c>
      <c r="V47" t="s">
        <v>167</v>
      </c>
      <c r="W47" t="s">
        <v>31</v>
      </c>
      <c r="X47" t="s">
        <v>32</v>
      </c>
      <c r="Y47" t="s">
        <v>98</v>
      </c>
      <c r="Z47" t="s">
        <v>34</v>
      </c>
      <c r="AA47" t="s">
        <v>34</v>
      </c>
      <c r="AB47" t="s">
        <v>34</v>
      </c>
    </row>
    <row r="48" spans="1:28" hidden="1" x14ac:dyDescent="0.3">
      <c r="A48">
        <f t="shared" si="0"/>
        <v>47</v>
      </c>
      <c r="B48">
        <v>1549</v>
      </c>
      <c r="C48" t="s">
        <v>734</v>
      </c>
      <c r="D48">
        <v>4276</v>
      </c>
      <c r="E48" t="s">
        <v>735</v>
      </c>
      <c r="F48" t="s">
        <v>161</v>
      </c>
      <c r="G48" t="s">
        <v>652</v>
      </c>
      <c r="H48" t="s">
        <v>736</v>
      </c>
      <c r="I48" t="s">
        <v>51</v>
      </c>
      <c r="J48" t="s">
        <v>26</v>
      </c>
      <c r="K48" s="1" t="s">
        <v>6078</v>
      </c>
      <c r="L48" s="1" t="s">
        <v>6081</v>
      </c>
      <c r="M48" s="1" t="s">
        <v>6081</v>
      </c>
      <c r="R48" t="s">
        <v>737</v>
      </c>
      <c r="S48" t="s">
        <v>738</v>
      </c>
      <c r="T48">
        <v>220</v>
      </c>
      <c r="U48" t="s">
        <v>739</v>
      </c>
      <c r="V48" t="s">
        <v>645</v>
      </c>
      <c r="W48" t="s">
        <v>114</v>
      </c>
      <c r="X48" t="s">
        <v>740</v>
      </c>
      <c r="Y48" t="s">
        <v>98</v>
      </c>
      <c r="Z48" t="s">
        <v>34</v>
      </c>
      <c r="AA48" t="s">
        <v>741</v>
      </c>
      <c r="AB48" t="s">
        <v>34</v>
      </c>
    </row>
    <row r="49" spans="1:28" hidden="1" x14ac:dyDescent="0.3">
      <c r="A49">
        <f t="shared" si="0"/>
        <v>48</v>
      </c>
      <c r="B49">
        <v>1548</v>
      </c>
      <c r="C49" t="s">
        <v>742</v>
      </c>
      <c r="D49">
        <v>4275</v>
      </c>
      <c r="E49" t="s">
        <v>260</v>
      </c>
      <c r="F49" t="s">
        <v>88</v>
      </c>
      <c r="G49" t="s">
        <v>743</v>
      </c>
      <c r="H49" t="s">
        <v>744</v>
      </c>
      <c r="I49" t="s">
        <v>745</v>
      </c>
      <c r="J49" t="s">
        <v>26</v>
      </c>
      <c r="K49" s="1" t="s">
        <v>6078</v>
      </c>
      <c r="L49" s="1" t="s">
        <v>6081</v>
      </c>
      <c r="M49" s="1" t="s">
        <v>6081</v>
      </c>
      <c r="R49" t="s">
        <v>328</v>
      </c>
      <c r="S49" t="s">
        <v>746</v>
      </c>
      <c r="T49">
        <v>66</v>
      </c>
      <c r="U49" t="s">
        <v>747</v>
      </c>
      <c r="V49" t="s">
        <v>748</v>
      </c>
      <c r="W49" t="s">
        <v>202</v>
      </c>
      <c r="X49" t="s">
        <v>749</v>
      </c>
      <c r="Y49" t="s">
        <v>98</v>
      </c>
      <c r="Z49" t="s">
        <v>34</v>
      </c>
      <c r="AA49" t="s">
        <v>34</v>
      </c>
      <c r="AB49" t="s">
        <v>34</v>
      </c>
    </row>
    <row r="50" spans="1:28" hidden="1" x14ac:dyDescent="0.3">
      <c r="A50">
        <f t="shared" si="0"/>
        <v>49</v>
      </c>
      <c r="B50">
        <v>1547</v>
      </c>
      <c r="C50" t="s">
        <v>750</v>
      </c>
      <c r="D50">
        <v>4273</v>
      </c>
      <c r="E50" t="s">
        <v>751</v>
      </c>
      <c r="F50" t="s">
        <v>22</v>
      </c>
      <c r="G50" t="s">
        <v>227</v>
      </c>
      <c r="H50" t="s">
        <v>752</v>
      </c>
      <c r="I50" t="s">
        <v>42</v>
      </c>
      <c r="J50" t="s">
        <v>26</v>
      </c>
      <c r="K50" s="1" t="s">
        <v>6078</v>
      </c>
      <c r="L50" s="2" t="s">
        <v>6081</v>
      </c>
      <c r="M50" s="1" t="s">
        <v>6081</v>
      </c>
      <c r="R50" t="s">
        <v>199</v>
      </c>
      <c r="S50" t="s">
        <v>753</v>
      </c>
      <c r="T50">
        <v>220</v>
      </c>
      <c r="U50" t="s">
        <v>754</v>
      </c>
      <c r="V50" t="s">
        <v>755</v>
      </c>
      <c r="W50" t="s">
        <v>129</v>
      </c>
      <c r="X50" t="s">
        <v>756</v>
      </c>
      <c r="Y50" t="s">
        <v>33</v>
      </c>
      <c r="Z50" t="s">
        <v>34</v>
      </c>
      <c r="AA50" t="s">
        <v>34</v>
      </c>
      <c r="AB50" t="s">
        <v>34</v>
      </c>
    </row>
    <row r="51" spans="1:28" hidden="1" x14ac:dyDescent="0.3">
      <c r="A51">
        <f t="shared" si="0"/>
        <v>50</v>
      </c>
      <c r="B51">
        <v>1546</v>
      </c>
      <c r="C51" t="s">
        <v>757</v>
      </c>
      <c r="D51">
        <v>4274</v>
      </c>
      <c r="E51" t="s">
        <v>758</v>
      </c>
      <c r="F51" t="s">
        <v>22</v>
      </c>
      <c r="G51" t="s">
        <v>268</v>
      </c>
      <c r="H51" t="s">
        <v>759</v>
      </c>
      <c r="I51" t="s">
        <v>42</v>
      </c>
      <c r="J51" t="s">
        <v>26</v>
      </c>
      <c r="K51" s="1" t="s">
        <v>6078</v>
      </c>
      <c r="L51" s="1" t="s">
        <v>6081</v>
      </c>
      <c r="M51" s="1" t="s">
        <v>6081</v>
      </c>
      <c r="R51" t="s">
        <v>199</v>
      </c>
      <c r="S51" t="s">
        <v>760</v>
      </c>
      <c r="T51">
        <v>220</v>
      </c>
      <c r="U51" t="s">
        <v>761</v>
      </c>
      <c r="V51" t="s">
        <v>762</v>
      </c>
      <c r="W51" t="s">
        <v>57</v>
      </c>
      <c r="X51" t="s">
        <v>763</v>
      </c>
      <c r="Y51" t="s">
        <v>33</v>
      </c>
      <c r="Z51" t="s">
        <v>34</v>
      </c>
      <c r="AA51" t="s">
        <v>34</v>
      </c>
      <c r="AB51" t="s">
        <v>34</v>
      </c>
    </row>
    <row r="52" spans="1:28" hidden="1" x14ac:dyDescent="0.3">
      <c r="A52">
        <f t="shared" si="0"/>
        <v>51</v>
      </c>
      <c r="B52">
        <v>1532</v>
      </c>
      <c r="C52" t="s">
        <v>832</v>
      </c>
      <c r="D52">
        <v>4215</v>
      </c>
      <c r="E52" t="s">
        <v>35</v>
      </c>
      <c r="F52" t="s">
        <v>22</v>
      </c>
      <c r="G52" t="s">
        <v>268</v>
      </c>
      <c r="H52" t="s">
        <v>833</v>
      </c>
      <c r="I52" t="s">
        <v>25</v>
      </c>
      <c r="J52" t="s">
        <v>26</v>
      </c>
      <c r="K52" s="1" t="s">
        <v>6078</v>
      </c>
      <c r="L52" s="1" t="s">
        <v>6081</v>
      </c>
      <c r="M52" s="1" t="s">
        <v>6081</v>
      </c>
      <c r="R52" t="s">
        <v>834</v>
      </c>
      <c r="S52" t="s">
        <v>44</v>
      </c>
      <c r="T52">
        <v>220</v>
      </c>
      <c r="U52" t="s">
        <v>55</v>
      </c>
      <c r="V52" t="s">
        <v>30</v>
      </c>
      <c r="W52" t="s">
        <v>46</v>
      </c>
      <c r="X52" t="s">
        <v>47</v>
      </c>
      <c r="Y52" t="s">
        <v>33</v>
      </c>
      <c r="Z52" t="s">
        <v>34</v>
      </c>
      <c r="AA52" t="s">
        <v>34</v>
      </c>
      <c r="AB52" t="s">
        <v>34</v>
      </c>
    </row>
    <row r="53" spans="1:28" hidden="1" x14ac:dyDescent="0.3">
      <c r="A53">
        <f t="shared" si="0"/>
        <v>52</v>
      </c>
      <c r="B53">
        <v>1526</v>
      </c>
      <c r="C53" t="s">
        <v>858</v>
      </c>
      <c r="D53">
        <v>4176</v>
      </c>
      <c r="E53" t="s">
        <v>260</v>
      </c>
      <c r="F53" t="s">
        <v>88</v>
      </c>
      <c r="G53" t="s">
        <v>243</v>
      </c>
      <c r="H53" t="s">
        <v>859</v>
      </c>
      <c r="I53" t="s">
        <v>850</v>
      </c>
      <c r="J53" t="s">
        <v>26</v>
      </c>
      <c r="K53" s="1" t="s">
        <v>6078</v>
      </c>
      <c r="L53" s="1" t="s">
        <v>6081</v>
      </c>
      <c r="M53" s="1" t="s">
        <v>6081</v>
      </c>
      <c r="R53" t="s">
        <v>702</v>
      </c>
      <c r="S53" t="s">
        <v>860</v>
      </c>
      <c r="T53">
        <v>66</v>
      </c>
      <c r="U53" t="s">
        <v>861</v>
      </c>
      <c r="V53" t="s">
        <v>363</v>
      </c>
      <c r="W53" t="s">
        <v>65</v>
      </c>
      <c r="X53" t="s">
        <v>66</v>
      </c>
      <c r="Y53" t="s">
        <v>98</v>
      </c>
      <c r="Z53" t="s">
        <v>34</v>
      </c>
      <c r="AA53" t="s">
        <v>34</v>
      </c>
      <c r="AB53" t="s">
        <v>34</v>
      </c>
    </row>
    <row r="54" spans="1:28" hidden="1" x14ac:dyDescent="0.3">
      <c r="A54">
        <f t="shared" si="0"/>
        <v>53</v>
      </c>
      <c r="B54">
        <v>1525</v>
      </c>
      <c r="C54" t="s">
        <v>862</v>
      </c>
      <c r="D54">
        <v>4175</v>
      </c>
      <c r="E54" t="s">
        <v>260</v>
      </c>
      <c r="F54" t="s">
        <v>88</v>
      </c>
      <c r="G54" t="s">
        <v>243</v>
      </c>
      <c r="H54" t="s">
        <v>863</v>
      </c>
      <c r="I54" t="s">
        <v>864</v>
      </c>
      <c r="J54" t="s">
        <v>26</v>
      </c>
      <c r="K54" s="1" t="s">
        <v>6078</v>
      </c>
      <c r="L54" s="1" t="s">
        <v>6081</v>
      </c>
      <c r="M54" s="1" t="s">
        <v>6081</v>
      </c>
      <c r="R54" t="s">
        <v>702</v>
      </c>
      <c r="S54" t="s">
        <v>865</v>
      </c>
      <c r="T54">
        <v>110</v>
      </c>
      <c r="U54" t="s">
        <v>861</v>
      </c>
      <c r="V54" t="s">
        <v>363</v>
      </c>
      <c r="W54" t="s">
        <v>202</v>
      </c>
      <c r="X54" t="s">
        <v>202</v>
      </c>
      <c r="Y54" t="s">
        <v>98</v>
      </c>
      <c r="Z54" t="s">
        <v>34</v>
      </c>
      <c r="AA54" t="s">
        <v>34</v>
      </c>
      <c r="AB54" t="s">
        <v>34</v>
      </c>
    </row>
    <row r="55" spans="1:28" x14ac:dyDescent="0.3">
      <c r="A55">
        <f t="shared" si="0"/>
        <v>54</v>
      </c>
      <c r="B55">
        <v>1523</v>
      </c>
      <c r="C55" t="s">
        <v>218</v>
      </c>
      <c r="D55">
        <v>4169</v>
      </c>
      <c r="E55" t="s">
        <v>219</v>
      </c>
      <c r="F55" t="s">
        <v>22</v>
      </c>
      <c r="G55" t="s">
        <v>196</v>
      </c>
      <c r="H55" t="s">
        <v>870</v>
      </c>
      <c r="I55" t="s">
        <v>871</v>
      </c>
      <c r="J55" t="s">
        <v>26</v>
      </c>
      <c r="K55" s="1" t="s">
        <v>6081</v>
      </c>
      <c r="L55" s="1" t="s">
        <v>6078</v>
      </c>
      <c r="M55" s="1" t="s">
        <v>6081</v>
      </c>
      <c r="R55" t="s">
        <v>872</v>
      </c>
      <c r="S55" t="s">
        <v>873</v>
      </c>
      <c r="T55">
        <v>220</v>
      </c>
      <c r="U55" t="s">
        <v>811</v>
      </c>
      <c r="V55" t="s">
        <v>167</v>
      </c>
      <c r="W55" t="s">
        <v>31</v>
      </c>
      <c r="X55" t="s">
        <v>32</v>
      </c>
      <c r="Y55" t="s">
        <v>33</v>
      </c>
      <c r="Z55" t="s">
        <v>34</v>
      </c>
      <c r="AA55" t="s">
        <v>34</v>
      </c>
      <c r="AB55" t="s">
        <v>34</v>
      </c>
    </row>
    <row r="56" spans="1:28" hidden="1" x14ac:dyDescent="0.3">
      <c r="A56">
        <f t="shared" si="0"/>
        <v>55</v>
      </c>
      <c r="B56">
        <v>1522</v>
      </c>
      <c r="C56" t="s">
        <v>874</v>
      </c>
      <c r="D56">
        <v>4173</v>
      </c>
      <c r="E56" t="s">
        <v>260</v>
      </c>
      <c r="F56" t="s">
        <v>88</v>
      </c>
      <c r="G56" t="s">
        <v>743</v>
      </c>
      <c r="H56" t="s">
        <v>875</v>
      </c>
      <c r="I56" t="s">
        <v>876</v>
      </c>
      <c r="J56" t="s">
        <v>26</v>
      </c>
      <c r="K56" s="1" t="s">
        <v>6078</v>
      </c>
      <c r="L56" s="1" t="s">
        <v>6081</v>
      </c>
      <c r="M56" s="1" t="s">
        <v>6081</v>
      </c>
      <c r="R56" t="s">
        <v>164</v>
      </c>
      <c r="S56" t="s">
        <v>877</v>
      </c>
      <c r="T56">
        <v>110</v>
      </c>
      <c r="U56" t="s">
        <v>878</v>
      </c>
      <c r="V56" t="s">
        <v>363</v>
      </c>
      <c r="W56" t="s">
        <v>46</v>
      </c>
      <c r="X56" t="s">
        <v>47</v>
      </c>
      <c r="Y56" t="s">
        <v>98</v>
      </c>
      <c r="Z56" t="s">
        <v>34</v>
      </c>
      <c r="AA56" t="s">
        <v>34</v>
      </c>
      <c r="AB56" t="s">
        <v>34</v>
      </c>
    </row>
    <row r="57" spans="1:28" hidden="1" x14ac:dyDescent="0.3">
      <c r="A57">
        <f t="shared" si="0"/>
        <v>56</v>
      </c>
      <c r="B57">
        <v>1520</v>
      </c>
      <c r="C57" t="s">
        <v>882</v>
      </c>
      <c r="D57">
        <v>4172</v>
      </c>
      <c r="E57" t="s">
        <v>260</v>
      </c>
      <c r="F57" t="s">
        <v>88</v>
      </c>
      <c r="G57" t="s">
        <v>711</v>
      </c>
      <c r="H57" t="s">
        <v>883</v>
      </c>
      <c r="I57" t="s">
        <v>884</v>
      </c>
      <c r="J57" t="s">
        <v>26</v>
      </c>
      <c r="K57" s="1" t="s">
        <v>6078</v>
      </c>
      <c r="L57" s="1" t="s">
        <v>6081</v>
      </c>
      <c r="M57" s="1" t="s">
        <v>6081</v>
      </c>
      <c r="R57" t="s">
        <v>164</v>
      </c>
      <c r="S57" t="s">
        <v>885</v>
      </c>
      <c r="T57">
        <v>110</v>
      </c>
      <c r="U57" t="s">
        <v>861</v>
      </c>
      <c r="V57" t="s">
        <v>363</v>
      </c>
      <c r="W57" t="s">
        <v>202</v>
      </c>
      <c r="X57" t="s">
        <v>886</v>
      </c>
      <c r="Y57" t="s">
        <v>98</v>
      </c>
      <c r="Z57" t="s">
        <v>34</v>
      </c>
      <c r="AA57" t="s">
        <v>34</v>
      </c>
      <c r="AB57" t="s">
        <v>34</v>
      </c>
    </row>
    <row r="58" spans="1:28" hidden="1" x14ac:dyDescent="0.3">
      <c r="A58">
        <f t="shared" si="0"/>
        <v>57</v>
      </c>
      <c r="B58">
        <v>1519</v>
      </c>
      <c r="C58" t="s">
        <v>887</v>
      </c>
      <c r="D58">
        <v>4171</v>
      </c>
      <c r="E58" t="s">
        <v>260</v>
      </c>
      <c r="F58" t="s">
        <v>88</v>
      </c>
      <c r="G58" t="s">
        <v>888</v>
      </c>
      <c r="H58" t="s">
        <v>889</v>
      </c>
      <c r="I58" t="s">
        <v>890</v>
      </c>
      <c r="J58" t="s">
        <v>26</v>
      </c>
      <c r="K58" s="1" t="s">
        <v>6078</v>
      </c>
      <c r="L58" s="1" t="s">
        <v>6081</v>
      </c>
      <c r="M58" s="1" t="s">
        <v>6081</v>
      </c>
      <c r="R58" t="s">
        <v>164</v>
      </c>
      <c r="S58" t="s">
        <v>891</v>
      </c>
      <c r="T58">
        <v>110</v>
      </c>
      <c r="U58" t="s">
        <v>892</v>
      </c>
      <c r="V58" t="s">
        <v>127</v>
      </c>
      <c r="W58" t="s">
        <v>46</v>
      </c>
      <c r="X58" t="s">
        <v>47</v>
      </c>
      <c r="Y58" t="s">
        <v>98</v>
      </c>
      <c r="Z58" t="s">
        <v>893</v>
      </c>
      <c r="AA58" t="s">
        <v>894</v>
      </c>
      <c r="AB58" t="s">
        <v>34</v>
      </c>
    </row>
    <row r="59" spans="1:28" hidden="1" x14ac:dyDescent="0.3">
      <c r="A59">
        <f t="shared" si="0"/>
        <v>58</v>
      </c>
      <c r="B59">
        <v>1501</v>
      </c>
      <c r="C59" t="s">
        <v>960</v>
      </c>
      <c r="D59">
        <v>4144</v>
      </c>
      <c r="E59" t="s">
        <v>961</v>
      </c>
      <c r="F59" t="s">
        <v>88</v>
      </c>
      <c r="G59" t="s">
        <v>962</v>
      </c>
      <c r="H59" t="s">
        <v>963</v>
      </c>
      <c r="I59" t="s">
        <v>360</v>
      </c>
      <c r="J59" t="s">
        <v>26</v>
      </c>
      <c r="K59" s="1" t="s">
        <v>6081</v>
      </c>
      <c r="L59" s="1" t="s">
        <v>6081</v>
      </c>
      <c r="M59" s="1" t="s">
        <v>6081</v>
      </c>
      <c r="R59" t="s">
        <v>380</v>
      </c>
      <c r="S59" t="s">
        <v>964</v>
      </c>
      <c r="T59">
        <v>110</v>
      </c>
      <c r="U59" t="s">
        <v>898</v>
      </c>
      <c r="V59" t="s">
        <v>965</v>
      </c>
      <c r="W59" t="s">
        <v>46</v>
      </c>
      <c r="X59" t="s">
        <v>241</v>
      </c>
      <c r="Y59" t="s">
        <v>98</v>
      </c>
      <c r="Z59" t="s">
        <v>34</v>
      </c>
      <c r="AA59" t="s">
        <v>34</v>
      </c>
      <c r="AB59" t="s">
        <v>34</v>
      </c>
    </row>
    <row r="60" spans="1:28" hidden="1" x14ac:dyDescent="0.3">
      <c r="A60">
        <f t="shared" si="0"/>
        <v>59</v>
      </c>
      <c r="B60">
        <v>1487</v>
      </c>
      <c r="C60" t="s">
        <v>972</v>
      </c>
      <c r="D60">
        <v>4142</v>
      </c>
      <c r="E60" t="s">
        <v>260</v>
      </c>
      <c r="F60" t="s">
        <v>88</v>
      </c>
      <c r="G60" t="s">
        <v>888</v>
      </c>
      <c r="H60" t="s">
        <v>973</v>
      </c>
      <c r="I60" t="s">
        <v>974</v>
      </c>
      <c r="J60" t="s">
        <v>26</v>
      </c>
      <c r="K60" s="1" t="s">
        <v>6078</v>
      </c>
      <c r="L60" s="1" t="s">
        <v>6081</v>
      </c>
      <c r="M60" s="1" t="s">
        <v>6081</v>
      </c>
      <c r="R60" t="s">
        <v>164</v>
      </c>
      <c r="S60" t="s">
        <v>975</v>
      </c>
      <c r="T60">
        <v>110</v>
      </c>
      <c r="U60" t="s">
        <v>921</v>
      </c>
      <c r="V60" t="s">
        <v>127</v>
      </c>
      <c r="W60" t="s">
        <v>96</v>
      </c>
      <c r="X60" t="s">
        <v>922</v>
      </c>
      <c r="Y60" t="s">
        <v>98</v>
      </c>
      <c r="Z60" t="s">
        <v>976</v>
      </c>
      <c r="AA60" t="s">
        <v>977</v>
      </c>
      <c r="AB60" t="s">
        <v>34</v>
      </c>
    </row>
    <row r="61" spans="1:28" hidden="1" x14ac:dyDescent="0.3">
      <c r="A61">
        <f t="shared" si="0"/>
        <v>60</v>
      </c>
      <c r="B61">
        <v>1486</v>
      </c>
      <c r="C61" t="s">
        <v>978</v>
      </c>
      <c r="D61">
        <v>4140</v>
      </c>
      <c r="E61" t="s">
        <v>179</v>
      </c>
      <c r="F61" t="s">
        <v>88</v>
      </c>
      <c r="G61" t="s">
        <v>243</v>
      </c>
      <c r="H61" t="s">
        <v>979</v>
      </c>
      <c r="I61" t="s">
        <v>181</v>
      </c>
      <c r="J61" t="s">
        <v>26</v>
      </c>
      <c r="K61" s="1" t="s">
        <v>6081</v>
      </c>
      <c r="L61" s="1" t="s">
        <v>6081</v>
      </c>
      <c r="M61" s="1" t="s">
        <v>6081</v>
      </c>
      <c r="R61" t="s">
        <v>213</v>
      </c>
      <c r="S61" t="s">
        <v>980</v>
      </c>
      <c r="T61">
        <v>13</v>
      </c>
      <c r="U61" t="s">
        <v>981</v>
      </c>
      <c r="V61" t="s">
        <v>982</v>
      </c>
      <c r="W61" t="s">
        <v>114</v>
      </c>
      <c r="X61" t="s">
        <v>114</v>
      </c>
      <c r="Y61" t="s">
        <v>98</v>
      </c>
      <c r="Z61" t="s">
        <v>34</v>
      </c>
      <c r="AA61" t="s">
        <v>34</v>
      </c>
      <c r="AB61" t="s">
        <v>34</v>
      </c>
    </row>
    <row r="62" spans="1:28" hidden="1" x14ac:dyDescent="0.3">
      <c r="A62">
        <f t="shared" si="0"/>
        <v>61</v>
      </c>
      <c r="B62">
        <v>1484</v>
      </c>
      <c r="C62" t="s">
        <v>987</v>
      </c>
      <c r="D62">
        <v>4125</v>
      </c>
      <c r="E62" t="s">
        <v>988</v>
      </c>
      <c r="F62" t="s">
        <v>88</v>
      </c>
      <c r="G62" t="s">
        <v>888</v>
      </c>
      <c r="H62" t="s">
        <v>989</v>
      </c>
      <c r="I62" t="s">
        <v>990</v>
      </c>
      <c r="J62" t="s">
        <v>26</v>
      </c>
      <c r="K62" s="1" t="s">
        <v>6081</v>
      </c>
      <c r="L62" s="1" t="s">
        <v>6081</v>
      </c>
      <c r="M62" s="1" t="s">
        <v>6078</v>
      </c>
      <c r="R62" t="s">
        <v>608</v>
      </c>
      <c r="S62" t="s">
        <v>991</v>
      </c>
      <c r="T62">
        <v>220</v>
      </c>
      <c r="U62" t="s">
        <v>992</v>
      </c>
      <c r="V62" t="s">
        <v>993</v>
      </c>
      <c r="W62" t="s">
        <v>202</v>
      </c>
      <c r="X62" t="s">
        <v>778</v>
      </c>
      <c r="Y62" t="s">
        <v>98</v>
      </c>
      <c r="Z62" t="s">
        <v>994</v>
      </c>
      <c r="AA62" t="s">
        <v>894</v>
      </c>
      <c r="AB62" t="s">
        <v>34</v>
      </c>
    </row>
    <row r="63" spans="1:28" x14ac:dyDescent="0.3">
      <c r="A63">
        <f t="shared" si="0"/>
        <v>62</v>
      </c>
      <c r="B63">
        <v>1480</v>
      </c>
      <c r="C63" t="s">
        <v>1011</v>
      </c>
      <c r="D63">
        <v>4121</v>
      </c>
      <c r="E63" t="s">
        <v>219</v>
      </c>
      <c r="F63" t="s">
        <v>22</v>
      </c>
      <c r="G63" t="s">
        <v>678</v>
      </c>
      <c r="H63" t="s">
        <v>1012</v>
      </c>
      <c r="I63" t="s">
        <v>236</v>
      </c>
      <c r="J63" t="s">
        <v>26</v>
      </c>
      <c r="K63" s="1" t="s">
        <v>6081</v>
      </c>
      <c r="L63" s="1" t="s">
        <v>6078</v>
      </c>
      <c r="M63" s="1" t="s">
        <v>6081</v>
      </c>
      <c r="R63" t="s">
        <v>1013</v>
      </c>
      <c r="S63" t="s">
        <v>1014</v>
      </c>
      <c r="T63">
        <v>220</v>
      </c>
      <c r="U63" t="s">
        <v>1010</v>
      </c>
      <c r="V63" t="s">
        <v>999</v>
      </c>
      <c r="W63" t="s">
        <v>31</v>
      </c>
      <c r="X63" t="s">
        <v>32</v>
      </c>
      <c r="Y63" t="s">
        <v>33</v>
      </c>
      <c r="Z63" t="s">
        <v>34</v>
      </c>
      <c r="AA63" t="s">
        <v>34</v>
      </c>
      <c r="AB63" t="s">
        <v>34</v>
      </c>
    </row>
    <row r="64" spans="1:28" hidden="1" x14ac:dyDescent="0.3">
      <c r="A64">
        <f t="shared" si="0"/>
        <v>63</v>
      </c>
      <c r="B64">
        <v>1479</v>
      </c>
      <c r="C64" t="s">
        <v>1015</v>
      </c>
      <c r="D64">
        <v>4120</v>
      </c>
      <c r="E64" t="s">
        <v>219</v>
      </c>
      <c r="F64" t="s">
        <v>22</v>
      </c>
      <c r="G64" t="s">
        <v>268</v>
      </c>
      <c r="H64" t="s">
        <v>1016</v>
      </c>
      <c r="I64" t="s">
        <v>236</v>
      </c>
      <c r="J64" t="s">
        <v>26</v>
      </c>
      <c r="K64" s="1" t="s">
        <v>6078</v>
      </c>
      <c r="L64" s="1" t="s">
        <v>6081</v>
      </c>
      <c r="M64" s="1" t="s">
        <v>6081</v>
      </c>
      <c r="R64" t="s">
        <v>1017</v>
      </c>
      <c r="S64" t="s">
        <v>1018</v>
      </c>
      <c r="T64">
        <v>220</v>
      </c>
      <c r="U64" t="s">
        <v>137</v>
      </c>
      <c r="V64" t="s">
        <v>1019</v>
      </c>
      <c r="W64" t="s">
        <v>202</v>
      </c>
      <c r="X64" t="s">
        <v>778</v>
      </c>
      <c r="Y64" t="s">
        <v>33</v>
      </c>
      <c r="Z64" t="s">
        <v>34</v>
      </c>
      <c r="AA64" t="s">
        <v>34</v>
      </c>
      <c r="AB64" t="s">
        <v>34</v>
      </c>
    </row>
    <row r="65" spans="1:28" x14ac:dyDescent="0.3">
      <c r="A65">
        <f t="shared" si="0"/>
        <v>64</v>
      </c>
      <c r="B65">
        <v>1475</v>
      </c>
      <c r="C65" t="s">
        <v>1036</v>
      </c>
      <c r="D65">
        <v>4116</v>
      </c>
      <c r="E65" t="s">
        <v>1037</v>
      </c>
      <c r="F65" t="s">
        <v>22</v>
      </c>
      <c r="G65" t="s">
        <v>268</v>
      </c>
      <c r="H65" t="s">
        <v>1038</v>
      </c>
      <c r="I65" t="s">
        <v>411</v>
      </c>
      <c r="J65" t="s">
        <v>26</v>
      </c>
      <c r="K65" s="1" t="s">
        <v>6081</v>
      </c>
      <c r="L65" s="1" t="s">
        <v>6078</v>
      </c>
      <c r="M65" s="1" t="s">
        <v>6081</v>
      </c>
      <c r="R65" t="s">
        <v>707</v>
      </c>
      <c r="S65" t="s">
        <v>1039</v>
      </c>
      <c r="T65">
        <v>154</v>
      </c>
      <c r="U65" t="s">
        <v>1040</v>
      </c>
      <c r="V65" t="s">
        <v>1041</v>
      </c>
      <c r="W65" t="s">
        <v>129</v>
      </c>
      <c r="X65" t="s">
        <v>756</v>
      </c>
      <c r="Y65" t="s">
        <v>33</v>
      </c>
      <c r="Z65" t="s">
        <v>34</v>
      </c>
      <c r="AA65" t="s">
        <v>34</v>
      </c>
      <c r="AB65" t="s">
        <v>34</v>
      </c>
    </row>
    <row r="66" spans="1:28" hidden="1" x14ac:dyDescent="0.3">
      <c r="A66">
        <f t="shared" si="0"/>
        <v>65</v>
      </c>
      <c r="B66">
        <v>1471</v>
      </c>
      <c r="C66" t="s">
        <v>1058</v>
      </c>
      <c r="D66">
        <v>4101</v>
      </c>
      <c r="E66" t="s">
        <v>179</v>
      </c>
      <c r="F66" t="s">
        <v>88</v>
      </c>
      <c r="G66" t="s">
        <v>243</v>
      </c>
      <c r="H66" t="s">
        <v>1059</v>
      </c>
      <c r="I66" t="s">
        <v>1060</v>
      </c>
      <c r="J66" t="s">
        <v>26</v>
      </c>
      <c r="K66" s="1" t="s">
        <v>6078</v>
      </c>
      <c r="L66" s="1" t="s">
        <v>6081</v>
      </c>
      <c r="M66" s="1" t="s">
        <v>6081</v>
      </c>
      <c r="R66" t="s">
        <v>213</v>
      </c>
      <c r="S66" t="s">
        <v>1061</v>
      </c>
      <c r="T66">
        <v>23</v>
      </c>
      <c r="U66" t="s">
        <v>1062</v>
      </c>
      <c r="V66" t="s">
        <v>1063</v>
      </c>
      <c r="W66" t="s">
        <v>114</v>
      </c>
      <c r="X66" t="s">
        <v>740</v>
      </c>
      <c r="Y66" t="s">
        <v>98</v>
      </c>
      <c r="Z66" t="s">
        <v>34</v>
      </c>
      <c r="AA66" t="s">
        <v>34</v>
      </c>
      <c r="AB66" t="s">
        <v>34</v>
      </c>
    </row>
    <row r="67" spans="1:28" hidden="1" x14ac:dyDescent="0.3">
      <c r="A67">
        <f t="shared" si="0"/>
        <v>66</v>
      </c>
      <c r="B67">
        <v>1468</v>
      </c>
      <c r="C67" t="s">
        <v>1073</v>
      </c>
      <c r="D67">
        <v>4098</v>
      </c>
      <c r="E67" t="s">
        <v>260</v>
      </c>
      <c r="F67" t="s">
        <v>22</v>
      </c>
      <c r="G67" t="s">
        <v>268</v>
      </c>
      <c r="H67" t="s">
        <v>1074</v>
      </c>
      <c r="I67" t="s">
        <v>1075</v>
      </c>
      <c r="J67" t="s">
        <v>26</v>
      </c>
      <c r="K67" s="1" t="s">
        <v>6078</v>
      </c>
      <c r="L67" s="1" t="s">
        <v>6081</v>
      </c>
      <c r="M67" s="1" t="s">
        <v>6081</v>
      </c>
      <c r="R67" t="s">
        <v>702</v>
      </c>
      <c r="S67" t="s">
        <v>1076</v>
      </c>
      <c r="T67">
        <v>15</v>
      </c>
      <c r="U67" t="s">
        <v>137</v>
      </c>
      <c r="V67" t="s">
        <v>616</v>
      </c>
      <c r="W67" t="s">
        <v>232</v>
      </c>
      <c r="X67" t="s">
        <v>1077</v>
      </c>
      <c r="Y67" t="s">
        <v>79</v>
      </c>
      <c r="Z67" t="s">
        <v>34</v>
      </c>
      <c r="AA67" t="s">
        <v>34</v>
      </c>
      <c r="AB67" t="s">
        <v>34</v>
      </c>
    </row>
    <row r="68" spans="1:28" hidden="1" x14ac:dyDescent="0.3">
      <c r="A68">
        <f t="shared" ref="A68:A93" si="1">A67+1</f>
        <v>67</v>
      </c>
      <c r="B68">
        <v>1452</v>
      </c>
      <c r="C68" t="s">
        <v>1105</v>
      </c>
      <c r="D68">
        <v>4084</v>
      </c>
      <c r="E68" t="s">
        <v>432</v>
      </c>
      <c r="F68" t="s">
        <v>161</v>
      </c>
      <c r="G68" t="s">
        <v>1106</v>
      </c>
      <c r="H68" t="s">
        <v>1107</v>
      </c>
      <c r="I68" t="s">
        <v>360</v>
      </c>
      <c r="J68" t="s">
        <v>26</v>
      </c>
      <c r="K68" s="1" t="s">
        <v>6078</v>
      </c>
      <c r="L68" s="1" t="s">
        <v>6081</v>
      </c>
      <c r="M68" s="1" t="s">
        <v>6081</v>
      </c>
      <c r="R68" t="s">
        <v>1053</v>
      </c>
      <c r="S68" t="s">
        <v>1108</v>
      </c>
      <c r="T68">
        <v>33</v>
      </c>
      <c r="U68" t="s">
        <v>1109</v>
      </c>
      <c r="V68" t="s">
        <v>1110</v>
      </c>
      <c r="W68" t="s">
        <v>129</v>
      </c>
      <c r="X68" t="s">
        <v>130</v>
      </c>
      <c r="Y68" t="s">
        <v>98</v>
      </c>
      <c r="Z68" t="s">
        <v>34</v>
      </c>
      <c r="AA68" t="s">
        <v>1111</v>
      </c>
      <c r="AB68" t="s">
        <v>34</v>
      </c>
    </row>
    <row r="69" spans="1:28" hidden="1" x14ac:dyDescent="0.3">
      <c r="A69">
        <f t="shared" si="1"/>
        <v>68</v>
      </c>
      <c r="B69">
        <v>1450</v>
      </c>
      <c r="C69" t="s">
        <v>1115</v>
      </c>
      <c r="D69">
        <v>4081</v>
      </c>
      <c r="E69" t="s">
        <v>260</v>
      </c>
      <c r="F69" t="s">
        <v>88</v>
      </c>
      <c r="G69" t="s">
        <v>243</v>
      </c>
      <c r="H69" t="s">
        <v>1116</v>
      </c>
      <c r="I69" t="s">
        <v>1117</v>
      </c>
      <c r="J69" t="s">
        <v>26</v>
      </c>
      <c r="K69" s="1" t="s">
        <v>6078</v>
      </c>
      <c r="L69" s="1" t="s">
        <v>6081</v>
      </c>
      <c r="M69" s="1" t="s">
        <v>6081</v>
      </c>
      <c r="R69" t="s">
        <v>702</v>
      </c>
      <c r="S69" t="s">
        <v>1118</v>
      </c>
      <c r="T69">
        <v>110</v>
      </c>
      <c r="U69" t="s">
        <v>861</v>
      </c>
      <c r="V69" t="s">
        <v>363</v>
      </c>
      <c r="W69" t="s">
        <v>46</v>
      </c>
      <c r="X69" t="s">
        <v>120</v>
      </c>
      <c r="Y69" t="s">
        <v>98</v>
      </c>
      <c r="Z69" t="s">
        <v>34</v>
      </c>
      <c r="AA69" t="s">
        <v>34</v>
      </c>
      <c r="AB69" t="s">
        <v>34</v>
      </c>
    </row>
    <row r="70" spans="1:28" hidden="1" x14ac:dyDescent="0.3">
      <c r="A70">
        <f t="shared" si="1"/>
        <v>69</v>
      </c>
      <c r="B70">
        <v>1449</v>
      </c>
      <c r="C70" t="s">
        <v>1119</v>
      </c>
      <c r="D70">
        <v>4080</v>
      </c>
      <c r="E70" t="s">
        <v>260</v>
      </c>
      <c r="F70" t="s">
        <v>22</v>
      </c>
      <c r="G70" t="s">
        <v>678</v>
      </c>
      <c r="H70" t="s">
        <v>1120</v>
      </c>
      <c r="I70" t="s">
        <v>792</v>
      </c>
      <c r="J70" t="s">
        <v>26</v>
      </c>
      <c r="K70" s="1" t="s">
        <v>6078</v>
      </c>
      <c r="L70" s="1" t="s">
        <v>6081</v>
      </c>
      <c r="M70" s="1" t="s">
        <v>6081</v>
      </c>
      <c r="R70" t="s">
        <v>702</v>
      </c>
      <c r="S70" t="s">
        <v>1121</v>
      </c>
      <c r="T70">
        <v>110</v>
      </c>
      <c r="U70" t="s">
        <v>1122</v>
      </c>
      <c r="V70" t="s">
        <v>107</v>
      </c>
      <c r="W70" t="s">
        <v>46</v>
      </c>
      <c r="X70" t="s">
        <v>120</v>
      </c>
      <c r="Y70" t="s">
        <v>79</v>
      </c>
      <c r="Z70" t="s">
        <v>34</v>
      </c>
      <c r="AA70" t="s">
        <v>34</v>
      </c>
      <c r="AB70" t="s">
        <v>34</v>
      </c>
    </row>
    <row r="71" spans="1:28" hidden="1" x14ac:dyDescent="0.3">
      <c r="A71">
        <f t="shared" si="1"/>
        <v>70</v>
      </c>
      <c r="B71">
        <v>1448</v>
      </c>
      <c r="C71" t="s">
        <v>1123</v>
      </c>
      <c r="D71">
        <v>4079</v>
      </c>
      <c r="E71" t="s">
        <v>260</v>
      </c>
      <c r="F71" t="s">
        <v>88</v>
      </c>
      <c r="G71" t="s">
        <v>743</v>
      </c>
      <c r="H71" t="s">
        <v>1124</v>
      </c>
      <c r="I71" t="s">
        <v>821</v>
      </c>
      <c r="J71" t="s">
        <v>26</v>
      </c>
      <c r="K71" s="1" t="s">
        <v>6078</v>
      </c>
      <c r="L71" s="1" t="s">
        <v>6081</v>
      </c>
      <c r="M71" s="1" t="s">
        <v>6081</v>
      </c>
      <c r="R71" t="s">
        <v>702</v>
      </c>
      <c r="S71" t="s">
        <v>1125</v>
      </c>
      <c r="T71">
        <v>110</v>
      </c>
      <c r="U71" t="s">
        <v>861</v>
      </c>
      <c r="V71" t="s">
        <v>363</v>
      </c>
      <c r="W71" t="s">
        <v>202</v>
      </c>
      <c r="X71" t="s">
        <v>778</v>
      </c>
      <c r="Y71" t="s">
        <v>98</v>
      </c>
      <c r="Z71" t="s">
        <v>34</v>
      </c>
      <c r="AA71" t="s">
        <v>34</v>
      </c>
      <c r="AB71" t="s">
        <v>34</v>
      </c>
    </row>
    <row r="72" spans="1:28" hidden="1" x14ac:dyDescent="0.3">
      <c r="A72">
        <f t="shared" si="1"/>
        <v>71</v>
      </c>
      <c r="B72">
        <v>1442</v>
      </c>
      <c r="C72" t="s">
        <v>1147</v>
      </c>
      <c r="D72">
        <v>4056</v>
      </c>
      <c r="E72" t="s">
        <v>260</v>
      </c>
      <c r="F72" t="s">
        <v>88</v>
      </c>
      <c r="G72" t="s">
        <v>743</v>
      </c>
      <c r="H72" t="s">
        <v>1148</v>
      </c>
      <c r="I72" t="s">
        <v>745</v>
      </c>
      <c r="J72" t="s">
        <v>26</v>
      </c>
      <c r="K72" s="1" t="s">
        <v>6078</v>
      </c>
      <c r="L72" s="1" t="s">
        <v>6081</v>
      </c>
      <c r="M72" s="1" t="s">
        <v>6081</v>
      </c>
      <c r="R72" t="s">
        <v>702</v>
      </c>
      <c r="S72" t="s">
        <v>1149</v>
      </c>
      <c r="T72">
        <v>110</v>
      </c>
      <c r="U72" t="s">
        <v>330</v>
      </c>
      <c r="V72" t="s">
        <v>363</v>
      </c>
      <c r="W72" t="s">
        <v>46</v>
      </c>
      <c r="X72" t="s">
        <v>120</v>
      </c>
      <c r="Y72" t="s">
        <v>98</v>
      </c>
      <c r="Z72" t="s">
        <v>34</v>
      </c>
      <c r="AA72" t="s">
        <v>34</v>
      </c>
      <c r="AB72" t="s">
        <v>34</v>
      </c>
    </row>
    <row r="73" spans="1:28" hidden="1" x14ac:dyDescent="0.3">
      <c r="A73">
        <f t="shared" si="1"/>
        <v>72</v>
      </c>
      <c r="B73">
        <v>1441</v>
      </c>
      <c r="C73" t="s">
        <v>1150</v>
      </c>
      <c r="D73">
        <v>4054</v>
      </c>
      <c r="E73" t="s">
        <v>260</v>
      </c>
      <c r="F73" t="s">
        <v>88</v>
      </c>
      <c r="G73" t="s">
        <v>888</v>
      </c>
      <c r="H73" t="s">
        <v>1151</v>
      </c>
      <c r="I73" t="s">
        <v>821</v>
      </c>
      <c r="J73" t="s">
        <v>26</v>
      </c>
      <c r="K73" s="1" t="s">
        <v>6078</v>
      </c>
      <c r="L73" s="1" t="s">
        <v>6081</v>
      </c>
      <c r="M73" s="1" t="s">
        <v>6081</v>
      </c>
      <c r="R73" t="s">
        <v>702</v>
      </c>
      <c r="S73" t="s">
        <v>1152</v>
      </c>
      <c r="T73">
        <v>110</v>
      </c>
      <c r="U73" t="s">
        <v>1114</v>
      </c>
      <c r="V73" t="s">
        <v>363</v>
      </c>
      <c r="W73" t="s">
        <v>31</v>
      </c>
      <c r="X73" t="s">
        <v>32</v>
      </c>
      <c r="Y73" t="s">
        <v>98</v>
      </c>
      <c r="Z73" t="s">
        <v>1153</v>
      </c>
      <c r="AA73" t="s">
        <v>1154</v>
      </c>
      <c r="AB73" t="s">
        <v>34</v>
      </c>
    </row>
    <row r="74" spans="1:28" hidden="1" x14ac:dyDescent="0.3">
      <c r="A74">
        <f t="shared" si="1"/>
        <v>73</v>
      </c>
      <c r="B74">
        <v>1440</v>
      </c>
      <c r="C74" t="s">
        <v>1155</v>
      </c>
      <c r="D74">
        <v>4053</v>
      </c>
      <c r="E74" t="s">
        <v>790</v>
      </c>
      <c r="F74" t="s">
        <v>161</v>
      </c>
      <c r="G74" t="s">
        <v>652</v>
      </c>
      <c r="H74" t="s">
        <v>1156</v>
      </c>
      <c r="I74" t="s">
        <v>1157</v>
      </c>
      <c r="J74" t="s">
        <v>26</v>
      </c>
      <c r="K74" s="1" t="s">
        <v>6078</v>
      </c>
      <c r="L74" s="1" t="s">
        <v>6081</v>
      </c>
      <c r="M74" s="1" t="s">
        <v>6081</v>
      </c>
      <c r="R74" t="s">
        <v>1158</v>
      </c>
      <c r="S74" t="s">
        <v>1159</v>
      </c>
      <c r="T74">
        <v>11</v>
      </c>
      <c r="U74" t="s">
        <v>137</v>
      </c>
      <c r="V74" t="s">
        <v>167</v>
      </c>
      <c r="W74" t="s">
        <v>46</v>
      </c>
      <c r="X74" t="s">
        <v>47</v>
      </c>
      <c r="Y74" t="s">
        <v>98</v>
      </c>
      <c r="Z74" t="s">
        <v>34</v>
      </c>
      <c r="AA74" t="s">
        <v>1160</v>
      </c>
      <c r="AB74" t="s">
        <v>34</v>
      </c>
    </row>
    <row r="75" spans="1:28" hidden="1" x14ac:dyDescent="0.3">
      <c r="A75">
        <f t="shared" si="1"/>
        <v>74</v>
      </c>
      <c r="B75">
        <v>1438</v>
      </c>
      <c r="C75" t="s">
        <v>1168</v>
      </c>
      <c r="D75">
        <v>4047</v>
      </c>
      <c r="E75" t="s">
        <v>333</v>
      </c>
      <c r="F75" t="s">
        <v>161</v>
      </c>
      <c r="G75" t="s">
        <v>652</v>
      </c>
      <c r="H75" t="s">
        <v>1169</v>
      </c>
      <c r="I75" t="s">
        <v>236</v>
      </c>
      <c r="J75" t="s">
        <v>26</v>
      </c>
      <c r="K75" s="1" t="s">
        <v>6081</v>
      </c>
      <c r="L75" s="1" t="s">
        <v>6081</v>
      </c>
      <c r="M75" s="1" t="s">
        <v>6078</v>
      </c>
      <c r="N75">
        <v>63</v>
      </c>
      <c r="P75">
        <f>315+63</f>
        <v>378</v>
      </c>
      <c r="Q75">
        <f>P75/N75</f>
        <v>6</v>
      </c>
      <c r="R75" t="s">
        <v>1170</v>
      </c>
      <c r="S75" t="s">
        <v>1171</v>
      </c>
      <c r="T75">
        <v>220</v>
      </c>
      <c r="U75" t="s">
        <v>1172</v>
      </c>
      <c r="V75" t="s">
        <v>1172</v>
      </c>
      <c r="W75" t="s">
        <v>114</v>
      </c>
      <c r="X75" t="s">
        <v>344</v>
      </c>
      <c r="Y75" t="s">
        <v>98</v>
      </c>
      <c r="Z75" t="s">
        <v>34</v>
      </c>
      <c r="AA75" t="s">
        <v>1173</v>
      </c>
      <c r="AB75" t="s">
        <v>34</v>
      </c>
    </row>
    <row r="76" spans="1:28" hidden="1" x14ac:dyDescent="0.3">
      <c r="A76">
        <f t="shared" si="1"/>
        <v>75</v>
      </c>
      <c r="B76">
        <v>1421</v>
      </c>
      <c r="C76" t="s">
        <v>1210</v>
      </c>
      <c r="D76">
        <v>4033</v>
      </c>
      <c r="E76" t="s">
        <v>260</v>
      </c>
      <c r="F76" t="s">
        <v>88</v>
      </c>
      <c r="G76" t="s">
        <v>888</v>
      </c>
      <c r="H76" t="s">
        <v>1211</v>
      </c>
      <c r="I76" t="s">
        <v>348</v>
      </c>
      <c r="J76" t="s">
        <v>26</v>
      </c>
      <c r="K76" s="1" t="s">
        <v>6078</v>
      </c>
      <c r="L76" s="1" t="s">
        <v>6081</v>
      </c>
      <c r="M76" s="1" t="s">
        <v>6081</v>
      </c>
      <c r="R76" t="s">
        <v>702</v>
      </c>
      <c r="S76" t="s">
        <v>1212</v>
      </c>
      <c r="T76">
        <v>66</v>
      </c>
      <c r="U76" t="s">
        <v>1114</v>
      </c>
      <c r="V76" t="s">
        <v>363</v>
      </c>
      <c r="W76" t="s">
        <v>65</v>
      </c>
      <c r="X76" t="s">
        <v>66</v>
      </c>
      <c r="Y76" t="s">
        <v>98</v>
      </c>
      <c r="Z76" t="s">
        <v>1213</v>
      </c>
      <c r="AA76" t="s">
        <v>1154</v>
      </c>
      <c r="AB76" t="s">
        <v>34</v>
      </c>
    </row>
    <row r="77" spans="1:28" hidden="1" x14ac:dyDescent="0.3">
      <c r="A77">
        <f t="shared" si="1"/>
        <v>76</v>
      </c>
      <c r="B77">
        <v>1419</v>
      </c>
      <c r="C77" t="s">
        <v>1218</v>
      </c>
      <c r="D77">
        <v>4031</v>
      </c>
      <c r="E77" t="s">
        <v>260</v>
      </c>
      <c r="F77" t="s">
        <v>88</v>
      </c>
      <c r="G77" t="s">
        <v>243</v>
      </c>
      <c r="H77" t="s">
        <v>1219</v>
      </c>
      <c r="I77" t="s">
        <v>1060</v>
      </c>
      <c r="J77" t="s">
        <v>26</v>
      </c>
      <c r="K77" s="1" t="s">
        <v>6078</v>
      </c>
      <c r="L77" s="1" t="s">
        <v>6081</v>
      </c>
      <c r="M77" s="1" t="s">
        <v>6081</v>
      </c>
      <c r="R77" t="s">
        <v>702</v>
      </c>
      <c r="S77" t="s">
        <v>1220</v>
      </c>
      <c r="T77">
        <v>110</v>
      </c>
      <c r="U77" t="s">
        <v>330</v>
      </c>
      <c r="V77" t="s">
        <v>1221</v>
      </c>
      <c r="W77" t="s">
        <v>46</v>
      </c>
      <c r="X77" t="s">
        <v>1222</v>
      </c>
      <c r="Y77" t="s">
        <v>98</v>
      </c>
      <c r="Z77" t="s">
        <v>34</v>
      </c>
      <c r="AA77" t="s">
        <v>34</v>
      </c>
      <c r="AB77" t="s">
        <v>34</v>
      </c>
    </row>
    <row r="78" spans="1:28" x14ac:dyDescent="0.3">
      <c r="A78">
        <f t="shared" si="1"/>
        <v>77</v>
      </c>
      <c r="B78">
        <v>1341</v>
      </c>
      <c r="C78" t="s">
        <v>1574</v>
      </c>
      <c r="D78">
        <v>3816</v>
      </c>
      <c r="E78" t="s">
        <v>1575</v>
      </c>
      <c r="F78" t="s">
        <v>22</v>
      </c>
      <c r="G78" t="s">
        <v>652</v>
      </c>
      <c r="H78" t="s">
        <v>1576</v>
      </c>
      <c r="I78" t="s">
        <v>411</v>
      </c>
      <c r="J78" t="s">
        <v>26</v>
      </c>
      <c r="K78" s="1" t="s">
        <v>6081</v>
      </c>
      <c r="L78" s="1" t="s">
        <v>6078</v>
      </c>
      <c r="M78" s="1" t="s">
        <v>6081</v>
      </c>
      <c r="R78" t="s">
        <v>199</v>
      </c>
      <c r="S78" t="s">
        <v>1577</v>
      </c>
      <c r="T78">
        <v>66</v>
      </c>
      <c r="U78" t="s">
        <v>1578</v>
      </c>
      <c r="V78" t="s">
        <v>1579</v>
      </c>
      <c r="W78" t="s">
        <v>129</v>
      </c>
      <c r="X78" t="s">
        <v>1580</v>
      </c>
      <c r="Y78" t="s">
        <v>79</v>
      </c>
      <c r="Z78" t="s">
        <v>1581</v>
      </c>
      <c r="AA78" t="s">
        <v>1520</v>
      </c>
      <c r="AB78" t="s">
        <v>34</v>
      </c>
    </row>
    <row r="79" spans="1:28" x14ac:dyDescent="0.3">
      <c r="A79">
        <f t="shared" si="1"/>
        <v>78</v>
      </c>
      <c r="B79">
        <v>1321</v>
      </c>
      <c r="C79" t="s">
        <v>1674</v>
      </c>
      <c r="D79">
        <v>3750</v>
      </c>
      <c r="E79" t="s">
        <v>1675</v>
      </c>
      <c r="F79" t="s">
        <v>22</v>
      </c>
      <c r="G79" t="s">
        <v>196</v>
      </c>
      <c r="H79" t="s">
        <v>1676</v>
      </c>
      <c r="I79" t="s">
        <v>487</v>
      </c>
      <c r="J79" t="s">
        <v>26</v>
      </c>
      <c r="K79" s="1" t="s">
        <v>6081</v>
      </c>
      <c r="L79" s="1" t="s">
        <v>6078</v>
      </c>
      <c r="M79" s="1" t="s">
        <v>6081</v>
      </c>
      <c r="R79" t="s">
        <v>1677</v>
      </c>
      <c r="S79" t="s">
        <v>1678</v>
      </c>
      <c r="T79">
        <v>66</v>
      </c>
      <c r="U79" t="s">
        <v>389</v>
      </c>
      <c r="V79" t="s">
        <v>138</v>
      </c>
      <c r="W79" t="s">
        <v>324</v>
      </c>
      <c r="X79" t="s">
        <v>1006</v>
      </c>
      <c r="Y79" t="s">
        <v>33</v>
      </c>
      <c r="Z79" t="s">
        <v>34</v>
      </c>
      <c r="AA79" t="s">
        <v>34</v>
      </c>
      <c r="AB79" t="s">
        <v>34</v>
      </c>
    </row>
    <row r="80" spans="1:28" x14ac:dyDescent="0.3">
      <c r="A80">
        <f t="shared" si="1"/>
        <v>79</v>
      </c>
      <c r="B80">
        <v>1265</v>
      </c>
      <c r="C80" t="s">
        <v>1832</v>
      </c>
      <c r="D80">
        <v>3674</v>
      </c>
      <c r="E80" t="s">
        <v>432</v>
      </c>
      <c r="F80" t="s">
        <v>22</v>
      </c>
      <c r="G80" t="s">
        <v>196</v>
      </c>
      <c r="H80" t="s">
        <v>1833</v>
      </c>
      <c r="I80" t="s">
        <v>446</v>
      </c>
      <c r="J80" t="s">
        <v>26</v>
      </c>
      <c r="K80" s="1" t="s">
        <v>6081</v>
      </c>
      <c r="L80" s="1" t="s">
        <v>6078</v>
      </c>
      <c r="M80" s="1" t="s">
        <v>6081</v>
      </c>
      <c r="R80" t="s">
        <v>1834</v>
      </c>
      <c r="S80" t="s">
        <v>1826</v>
      </c>
      <c r="T80">
        <v>154</v>
      </c>
      <c r="U80" t="s">
        <v>739</v>
      </c>
      <c r="V80" t="s">
        <v>1835</v>
      </c>
      <c r="W80" t="s">
        <v>139</v>
      </c>
      <c r="X80" t="s">
        <v>473</v>
      </c>
      <c r="Y80" t="s">
        <v>33</v>
      </c>
      <c r="Z80" t="s">
        <v>34</v>
      </c>
      <c r="AA80" t="s">
        <v>34</v>
      </c>
      <c r="AB80" t="s">
        <v>34</v>
      </c>
    </row>
    <row r="81" spans="1:28" x14ac:dyDescent="0.3">
      <c r="A81">
        <f t="shared" si="1"/>
        <v>80</v>
      </c>
      <c r="B81">
        <v>1252</v>
      </c>
      <c r="C81" t="s">
        <v>1879</v>
      </c>
      <c r="D81">
        <v>3663</v>
      </c>
      <c r="E81" t="s">
        <v>827</v>
      </c>
      <c r="F81" t="s">
        <v>22</v>
      </c>
      <c r="G81" t="s">
        <v>196</v>
      </c>
      <c r="H81" t="s">
        <v>1871</v>
      </c>
      <c r="I81" t="s">
        <v>1880</v>
      </c>
      <c r="J81" t="s">
        <v>26</v>
      </c>
      <c r="K81" s="1" t="s">
        <v>6081</v>
      </c>
      <c r="L81" s="1" t="s">
        <v>6078</v>
      </c>
      <c r="M81" s="1" t="s">
        <v>6078</v>
      </c>
      <c r="R81" t="s">
        <v>1688</v>
      </c>
      <c r="S81" t="s">
        <v>1811</v>
      </c>
      <c r="T81">
        <v>220</v>
      </c>
      <c r="U81" t="s">
        <v>1870</v>
      </c>
      <c r="V81" t="s">
        <v>645</v>
      </c>
      <c r="W81" t="s">
        <v>202</v>
      </c>
      <c r="X81" t="s">
        <v>778</v>
      </c>
      <c r="Y81" t="s">
        <v>33</v>
      </c>
      <c r="Z81" t="s">
        <v>34</v>
      </c>
      <c r="AA81" t="s">
        <v>34</v>
      </c>
      <c r="AB81" t="s">
        <v>34</v>
      </c>
    </row>
    <row r="82" spans="1:28" x14ac:dyDescent="0.3">
      <c r="A82">
        <f t="shared" si="1"/>
        <v>81</v>
      </c>
      <c r="B82">
        <v>1230</v>
      </c>
      <c r="C82" t="s">
        <v>1947</v>
      </c>
      <c r="D82">
        <v>3616</v>
      </c>
      <c r="E82" t="s">
        <v>87</v>
      </c>
      <c r="F82" t="s">
        <v>88</v>
      </c>
      <c r="G82" t="s">
        <v>243</v>
      </c>
      <c r="H82" t="s">
        <v>1948</v>
      </c>
      <c r="I82" t="s">
        <v>461</v>
      </c>
      <c r="J82" t="s">
        <v>26</v>
      </c>
      <c r="K82" s="1" t="s">
        <v>6081</v>
      </c>
      <c r="L82" s="1" t="s">
        <v>6078</v>
      </c>
      <c r="M82" s="1" t="s">
        <v>6081</v>
      </c>
      <c r="N82">
        <v>24</v>
      </c>
      <c r="O82">
        <f>80+24</f>
        <v>104</v>
      </c>
      <c r="Q82" s="4">
        <f>O82/N82</f>
        <v>4.333333333333333</v>
      </c>
      <c r="R82" t="s">
        <v>1688</v>
      </c>
      <c r="S82" t="s">
        <v>1949</v>
      </c>
      <c r="T82">
        <v>220</v>
      </c>
      <c r="U82" t="s">
        <v>1931</v>
      </c>
      <c r="V82" t="s">
        <v>1950</v>
      </c>
      <c r="W82" t="s">
        <v>139</v>
      </c>
      <c r="X82" t="s">
        <v>287</v>
      </c>
      <c r="Y82" t="s">
        <v>98</v>
      </c>
      <c r="Z82" t="s">
        <v>34</v>
      </c>
      <c r="AA82" t="s">
        <v>34</v>
      </c>
      <c r="AB82" t="s">
        <v>34</v>
      </c>
    </row>
    <row r="83" spans="1:28" x14ac:dyDescent="0.3">
      <c r="A83">
        <f t="shared" si="1"/>
        <v>82</v>
      </c>
      <c r="B83">
        <v>1183</v>
      </c>
      <c r="C83" t="s">
        <v>2164</v>
      </c>
      <c r="D83">
        <v>3496</v>
      </c>
      <c r="E83" t="s">
        <v>432</v>
      </c>
      <c r="F83" t="s">
        <v>22</v>
      </c>
      <c r="G83" t="s">
        <v>652</v>
      </c>
      <c r="H83" t="s">
        <v>2165</v>
      </c>
      <c r="I83" t="s">
        <v>871</v>
      </c>
      <c r="J83" t="s">
        <v>26</v>
      </c>
      <c r="K83" s="1" t="s">
        <v>6081</v>
      </c>
      <c r="L83" s="1" t="s">
        <v>6078</v>
      </c>
      <c r="M83" s="1" t="s">
        <v>6081</v>
      </c>
      <c r="N83">
        <v>200</v>
      </c>
      <c r="O83">
        <f>500+200</f>
        <v>700</v>
      </c>
      <c r="Q83">
        <f>O83/N83</f>
        <v>3.5</v>
      </c>
      <c r="R83" t="s">
        <v>1810</v>
      </c>
      <c r="S83" t="s">
        <v>2166</v>
      </c>
      <c r="T83">
        <v>220</v>
      </c>
      <c r="U83" t="s">
        <v>739</v>
      </c>
      <c r="V83" t="s">
        <v>2167</v>
      </c>
      <c r="W83" t="s">
        <v>114</v>
      </c>
      <c r="X83" t="s">
        <v>249</v>
      </c>
      <c r="Y83" t="s">
        <v>33</v>
      </c>
      <c r="Z83" t="s">
        <v>2168</v>
      </c>
      <c r="AA83" t="s">
        <v>1460</v>
      </c>
      <c r="AB83" t="s">
        <v>34</v>
      </c>
    </row>
    <row r="84" spans="1:28" hidden="1" x14ac:dyDescent="0.3">
      <c r="A84">
        <f t="shared" si="1"/>
        <v>83</v>
      </c>
      <c r="B84">
        <v>1177</v>
      </c>
      <c r="C84" t="s">
        <v>2195</v>
      </c>
      <c r="D84">
        <v>3477</v>
      </c>
      <c r="E84" t="s">
        <v>432</v>
      </c>
      <c r="F84" t="s">
        <v>88</v>
      </c>
      <c r="G84" t="s">
        <v>888</v>
      </c>
      <c r="H84" t="s">
        <v>2196</v>
      </c>
      <c r="I84" t="s">
        <v>111</v>
      </c>
      <c r="J84" t="s">
        <v>26</v>
      </c>
      <c r="K84" s="1" t="s">
        <v>6081</v>
      </c>
      <c r="L84" s="1" t="s">
        <v>6081</v>
      </c>
      <c r="M84" s="1" t="s">
        <v>6081</v>
      </c>
      <c r="R84" t="s">
        <v>2197</v>
      </c>
      <c r="S84" t="s">
        <v>2198</v>
      </c>
      <c r="T84">
        <v>154</v>
      </c>
      <c r="U84" t="s">
        <v>2199</v>
      </c>
      <c r="V84" t="s">
        <v>2200</v>
      </c>
      <c r="W84" t="s">
        <v>57</v>
      </c>
      <c r="X84" t="s">
        <v>491</v>
      </c>
      <c r="Y84" t="s">
        <v>98</v>
      </c>
      <c r="Z84" t="s">
        <v>2201</v>
      </c>
      <c r="AA84" t="s">
        <v>741</v>
      </c>
      <c r="AB84" t="s">
        <v>34</v>
      </c>
    </row>
    <row r="85" spans="1:28" hidden="1" x14ac:dyDescent="0.3">
      <c r="A85">
        <f t="shared" si="1"/>
        <v>84</v>
      </c>
      <c r="B85">
        <v>1117</v>
      </c>
      <c r="C85" t="s">
        <v>2421</v>
      </c>
      <c r="D85">
        <v>3337</v>
      </c>
      <c r="E85" t="s">
        <v>432</v>
      </c>
      <c r="F85" t="s">
        <v>161</v>
      </c>
      <c r="G85" t="s">
        <v>652</v>
      </c>
      <c r="H85" t="s">
        <v>2422</v>
      </c>
      <c r="I85" t="s">
        <v>821</v>
      </c>
      <c r="J85" t="s">
        <v>26</v>
      </c>
      <c r="K85" s="1" t="s">
        <v>6081</v>
      </c>
      <c r="L85" s="1" t="s">
        <v>6081</v>
      </c>
      <c r="M85" s="1" t="s">
        <v>6081</v>
      </c>
      <c r="R85" t="s">
        <v>2423</v>
      </c>
      <c r="S85" t="s">
        <v>2424</v>
      </c>
      <c r="T85">
        <v>33</v>
      </c>
      <c r="U85" t="s">
        <v>2425</v>
      </c>
      <c r="V85" t="s">
        <v>454</v>
      </c>
      <c r="W85" t="s">
        <v>114</v>
      </c>
      <c r="X85" t="s">
        <v>249</v>
      </c>
      <c r="Y85" t="s">
        <v>98</v>
      </c>
      <c r="Z85" t="s">
        <v>34</v>
      </c>
      <c r="AA85" t="s">
        <v>34</v>
      </c>
      <c r="AB85" t="s">
        <v>34</v>
      </c>
    </row>
    <row r="86" spans="1:28" hidden="1" x14ac:dyDescent="0.3">
      <c r="A86">
        <f t="shared" si="1"/>
        <v>85</v>
      </c>
      <c r="B86">
        <v>1112</v>
      </c>
      <c r="C86" t="s">
        <v>2448</v>
      </c>
      <c r="D86">
        <v>3330</v>
      </c>
      <c r="E86" t="s">
        <v>432</v>
      </c>
      <c r="F86" t="s">
        <v>161</v>
      </c>
      <c r="G86" t="s">
        <v>652</v>
      </c>
      <c r="H86" t="s">
        <v>2449</v>
      </c>
      <c r="I86" t="s">
        <v>2320</v>
      </c>
      <c r="J86" t="s">
        <v>26</v>
      </c>
      <c r="K86" s="1" t="s">
        <v>6081</v>
      </c>
      <c r="L86" s="1" t="s">
        <v>6081</v>
      </c>
      <c r="M86" s="1" t="s">
        <v>6081</v>
      </c>
      <c r="R86" t="s">
        <v>2450</v>
      </c>
      <c r="S86" t="s">
        <v>2451</v>
      </c>
      <c r="T86">
        <v>33</v>
      </c>
      <c r="U86" t="s">
        <v>2452</v>
      </c>
      <c r="V86" t="s">
        <v>2453</v>
      </c>
      <c r="W86" t="s">
        <v>46</v>
      </c>
      <c r="X86" t="s">
        <v>47</v>
      </c>
      <c r="Y86" t="s">
        <v>98</v>
      </c>
      <c r="Z86" t="s">
        <v>34</v>
      </c>
      <c r="AA86" t="s">
        <v>34</v>
      </c>
      <c r="AB86" t="s">
        <v>34</v>
      </c>
    </row>
    <row r="87" spans="1:28" hidden="1" x14ac:dyDescent="0.3">
      <c r="A87">
        <f t="shared" si="1"/>
        <v>86</v>
      </c>
      <c r="B87">
        <v>1106</v>
      </c>
      <c r="C87" t="s">
        <v>2482</v>
      </c>
      <c r="D87">
        <v>3325</v>
      </c>
      <c r="E87" t="s">
        <v>432</v>
      </c>
      <c r="F87" t="s">
        <v>161</v>
      </c>
      <c r="G87" t="s">
        <v>652</v>
      </c>
      <c r="H87" t="s">
        <v>2483</v>
      </c>
      <c r="I87" t="s">
        <v>124</v>
      </c>
      <c r="J87" t="s">
        <v>26</v>
      </c>
      <c r="K87" s="1" t="s">
        <v>6081</v>
      </c>
      <c r="L87" s="1" t="s">
        <v>6081</v>
      </c>
      <c r="M87" s="1" t="s">
        <v>6081</v>
      </c>
      <c r="R87" t="s">
        <v>2303</v>
      </c>
      <c r="S87" t="s">
        <v>2484</v>
      </c>
      <c r="T87">
        <v>33</v>
      </c>
      <c r="U87" t="s">
        <v>55</v>
      </c>
      <c r="V87" t="s">
        <v>2485</v>
      </c>
      <c r="W87" t="s">
        <v>129</v>
      </c>
      <c r="X87" t="s">
        <v>130</v>
      </c>
      <c r="Y87" t="s">
        <v>98</v>
      </c>
      <c r="Z87" t="s">
        <v>34</v>
      </c>
      <c r="AA87" t="s">
        <v>34</v>
      </c>
      <c r="AB87" t="s">
        <v>34</v>
      </c>
    </row>
    <row r="88" spans="1:28" x14ac:dyDescent="0.3">
      <c r="A88">
        <f t="shared" si="1"/>
        <v>87</v>
      </c>
      <c r="B88">
        <v>1103</v>
      </c>
      <c r="C88" t="s">
        <v>2493</v>
      </c>
      <c r="D88">
        <v>3301</v>
      </c>
      <c r="E88" t="s">
        <v>2494</v>
      </c>
      <c r="F88" t="s">
        <v>22</v>
      </c>
      <c r="G88" t="s">
        <v>678</v>
      </c>
      <c r="H88" t="s">
        <v>2495</v>
      </c>
      <c r="I88" t="s">
        <v>42</v>
      </c>
      <c r="J88" t="s">
        <v>26</v>
      </c>
      <c r="K88" s="1" t="s">
        <v>6081</v>
      </c>
      <c r="L88" s="1" t="s">
        <v>6078</v>
      </c>
      <c r="M88" s="1" t="s">
        <v>6078</v>
      </c>
      <c r="R88" t="s">
        <v>702</v>
      </c>
      <c r="S88" t="s">
        <v>2496</v>
      </c>
      <c r="T88">
        <v>110</v>
      </c>
      <c r="U88" t="s">
        <v>137</v>
      </c>
      <c r="V88" t="s">
        <v>2497</v>
      </c>
      <c r="W88" t="s">
        <v>96</v>
      </c>
      <c r="X88" t="s">
        <v>2498</v>
      </c>
      <c r="Y88" t="s">
        <v>33</v>
      </c>
      <c r="Z88" t="s">
        <v>34</v>
      </c>
      <c r="AA88" t="s">
        <v>34</v>
      </c>
      <c r="AB88" t="s">
        <v>34</v>
      </c>
    </row>
    <row r="89" spans="1:28" x14ac:dyDescent="0.3">
      <c r="A89">
        <f t="shared" si="1"/>
        <v>88</v>
      </c>
      <c r="B89">
        <v>1095</v>
      </c>
      <c r="C89" t="s">
        <v>2526</v>
      </c>
      <c r="D89">
        <v>3157</v>
      </c>
      <c r="E89" t="s">
        <v>432</v>
      </c>
      <c r="F89" t="s">
        <v>88</v>
      </c>
      <c r="G89" t="s">
        <v>962</v>
      </c>
      <c r="H89" t="s">
        <v>2527</v>
      </c>
      <c r="I89" t="s">
        <v>2528</v>
      </c>
      <c r="J89" t="s">
        <v>26</v>
      </c>
      <c r="K89" s="1" t="s">
        <v>6081</v>
      </c>
      <c r="L89" s="1" t="s">
        <v>6078</v>
      </c>
      <c r="M89" s="1" t="s">
        <v>6081</v>
      </c>
      <c r="R89" t="s">
        <v>2529</v>
      </c>
      <c r="S89" t="s">
        <v>2530</v>
      </c>
      <c r="T89">
        <v>220</v>
      </c>
      <c r="U89" t="s">
        <v>2531</v>
      </c>
      <c r="V89" t="s">
        <v>2532</v>
      </c>
      <c r="W89" t="s">
        <v>46</v>
      </c>
      <c r="X89" t="s">
        <v>120</v>
      </c>
      <c r="Y89" t="s">
        <v>98</v>
      </c>
      <c r="Z89" t="s">
        <v>34</v>
      </c>
      <c r="AA89" t="s">
        <v>34</v>
      </c>
      <c r="AB89" t="s">
        <v>34</v>
      </c>
    </row>
    <row r="90" spans="1:28" x14ac:dyDescent="0.3">
      <c r="A90">
        <f t="shared" si="1"/>
        <v>89</v>
      </c>
      <c r="B90">
        <v>1089</v>
      </c>
      <c r="C90" t="s">
        <v>2563</v>
      </c>
      <c r="D90">
        <v>3139</v>
      </c>
      <c r="E90" t="s">
        <v>432</v>
      </c>
      <c r="F90" t="s">
        <v>22</v>
      </c>
      <c r="G90" t="s">
        <v>227</v>
      </c>
      <c r="H90" t="s">
        <v>2564</v>
      </c>
      <c r="I90" t="s">
        <v>1880</v>
      </c>
      <c r="J90" t="s">
        <v>26</v>
      </c>
      <c r="K90" s="1" t="s">
        <v>6081</v>
      </c>
      <c r="L90" s="1" t="s">
        <v>6078</v>
      </c>
      <c r="M90" s="1" t="s">
        <v>6081</v>
      </c>
      <c r="N90">
        <v>100</v>
      </c>
      <c r="O90">
        <f>310+100</f>
        <v>410</v>
      </c>
      <c r="Q90">
        <f>O90/N90</f>
        <v>4.0999999999999996</v>
      </c>
      <c r="R90" t="s">
        <v>2480</v>
      </c>
      <c r="S90" t="s">
        <v>2565</v>
      </c>
      <c r="T90">
        <v>220</v>
      </c>
      <c r="U90" t="s">
        <v>1010</v>
      </c>
      <c r="V90" t="s">
        <v>2566</v>
      </c>
      <c r="W90" t="s">
        <v>46</v>
      </c>
      <c r="X90" t="s">
        <v>120</v>
      </c>
      <c r="Y90" t="s">
        <v>33</v>
      </c>
      <c r="Z90" t="s">
        <v>34</v>
      </c>
      <c r="AA90" t="s">
        <v>34</v>
      </c>
      <c r="AB90" t="s">
        <v>34</v>
      </c>
    </row>
    <row r="91" spans="1:28" hidden="1" x14ac:dyDescent="0.3">
      <c r="A91">
        <f t="shared" si="1"/>
        <v>90</v>
      </c>
      <c r="B91">
        <v>1077</v>
      </c>
      <c r="C91" t="s">
        <v>2623</v>
      </c>
      <c r="D91">
        <v>3124</v>
      </c>
      <c r="E91" t="s">
        <v>2624</v>
      </c>
      <c r="F91" t="s">
        <v>22</v>
      </c>
      <c r="G91" t="s">
        <v>652</v>
      </c>
      <c r="H91" t="s">
        <v>2625</v>
      </c>
      <c r="I91" t="s">
        <v>2626</v>
      </c>
      <c r="J91" t="s">
        <v>26</v>
      </c>
      <c r="K91" s="1" t="s">
        <v>6081</v>
      </c>
      <c r="L91" s="1" t="s">
        <v>6081</v>
      </c>
      <c r="M91" s="1" t="s">
        <v>6078</v>
      </c>
      <c r="N91">
        <v>70</v>
      </c>
      <c r="P91">
        <f>264+70</f>
        <v>334</v>
      </c>
      <c r="Q91" s="3">
        <f>P91/N91</f>
        <v>4.7714285714285714</v>
      </c>
      <c r="R91" t="s">
        <v>1798</v>
      </c>
      <c r="S91" t="s">
        <v>2336</v>
      </c>
      <c r="T91">
        <v>220</v>
      </c>
      <c r="U91" t="s">
        <v>137</v>
      </c>
      <c r="V91" t="s">
        <v>2627</v>
      </c>
      <c r="W91" t="s">
        <v>202</v>
      </c>
      <c r="X91" t="s">
        <v>555</v>
      </c>
      <c r="Y91" t="s">
        <v>33</v>
      </c>
      <c r="Z91" t="s">
        <v>2628</v>
      </c>
      <c r="AA91" t="s">
        <v>1340</v>
      </c>
      <c r="AB91" t="s">
        <v>34</v>
      </c>
    </row>
    <row r="92" spans="1:28" x14ac:dyDescent="0.3">
      <c r="A92">
        <f t="shared" si="1"/>
        <v>91</v>
      </c>
      <c r="B92">
        <v>1067</v>
      </c>
      <c r="C92" t="s">
        <v>2677</v>
      </c>
      <c r="D92">
        <v>3086</v>
      </c>
      <c r="E92" t="s">
        <v>432</v>
      </c>
      <c r="F92" t="s">
        <v>22</v>
      </c>
      <c r="G92" t="s">
        <v>227</v>
      </c>
      <c r="H92" t="s">
        <v>2678</v>
      </c>
      <c r="I92" t="s">
        <v>871</v>
      </c>
      <c r="J92" t="s">
        <v>26</v>
      </c>
      <c r="K92" s="1" t="s">
        <v>6081</v>
      </c>
      <c r="L92" s="1" t="s">
        <v>6078</v>
      </c>
      <c r="M92" s="1" t="s">
        <v>6081</v>
      </c>
      <c r="N92">
        <v>100</v>
      </c>
      <c r="O92">
        <f>400+100</f>
        <v>500</v>
      </c>
      <c r="Q92">
        <f>O92/N92</f>
        <v>5</v>
      </c>
      <c r="R92" t="s">
        <v>1572</v>
      </c>
      <c r="S92" t="s">
        <v>2679</v>
      </c>
      <c r="T92">
        <v>220</v>
      </c>
      <c r="U92" t="s">
        <v>2680</v>
      </c>
      <c r="V92" t="s">
        <v>2681</v>
      </c>
      <c r="W92" t="s">
        <v>139</v>
      </c>
      <c r="X92" t="s">
        <v>2682</v>
      </c>
      <c r="Y92" t="s">
        <v>33</v>
      </c>
      <c r="Z92" t="s">
        <v>34</v>
      </c>
      <c r="AA92" t="s">
        <v>34</v>
      </c>
      <c r="AB92" t="s">
        <v>34</v>
      </c>
    </row>
    <row r="93" spans="1:28" x14ac:dyDescent="0.3">
      <c r="A93">
        <f t="shared" si="1"/>
        <v>92</v>
      </c>
      <c r="B93">
        <v>1063</v>
      </c>
      <c r="C93" t="s">
        <v>2696</v>
      </c>
      <c r="D93">
        <v>3053</v>
      </c>
      <c r="E93" t="s">
        <v>432</v>
      </c>
      <c r="F93" t="s">
        <v>88</v>
      </c>
      <c r="G93" t="s">
        <v>243</v>
      </c>
      <c r="H93" t="s">
        <v>2697</v>
      </c>
      <c r="I93" t="s">
        <v>2698</v>
      </c>
      <c r="J93" t="s">
        <v>26</v>
      </c>
      <c r="K93" s="1" t="s">
        <v>6081</v>
      </c>
      <c r="L93" s="1" t="s">
        <v>6078</v>
      </c>
      <c r="M93" s="1" t="s">
        <v>6081</v>
      </c>
      <c r="R93" t="s">
        <v>1095</v>
      </c>
      <c r="S93" t="s">
        <v>2699</v>
      </c>
      <c r="T93">
        <v>220</v>
      </c>
      <c r="U93" t="s">
        <v>389</v>
      </c>
      <c r="V93" t="s">
        <v>1019</v>
      </c>
      <c r="W93" t="s">
        <v>114</v>
      </c>
      <c r="X93" t="s">
        <v>114</v>
      </c>
      <c r="Y93" t="s">
        <v>98</v>
      </c>
      <c r="Z93" t="s">
        <v>34</v>
      </c>
      <c r="AA93" t="s">
        <v>34</v>
      </c>
      <c r="AB93" t="s">
        <v>34</v>
      </c>
    </row>
  </sheetData>
  <autoFilter ref="A1:AB93" xr:uid="{C81417DF-701A-4555-BD1C-51F867B485A9}">
    <filterColumn colId="11">
      <filters>
        <filter val="x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564C8-3C6A-4000-ACC8-51A63C129A7C}">
  <sheetPr filterMode="1"/>
  <dimension ref="A1:AB93"/>
  <sheetViews>
    <sheetView workbookViewId="0">
      <selection activeCell="F100" sqref="F100"/>
    </sheetView>
  </sheetViews>
  <sheetFormatPr baseColWidth="10" defaultRowHeight="15.6" x14ac:dyDescent="0.3"/>
  <sheetData>
    <row r="1" spans="1:28" x14ac:dyDescent="0.3">
      <c r="A1" t="s">
        <v>6074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6075</v>
      </c>
      <c r="L1" t="s">
        <v>6076</v>
      </c>
      <c r="M1" t="s">
        <v>6077</v>
      </c>
      <c r="N1" t="s">
        <v>6082</v>
      </c>
      <c r="O1" t="s">
        <v>6079</v>
      </c>
      <c r="P1" t="s">
        <v>6083</v>
      </c>
      <c r="Q1" t="s">
        <v>6080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</row>
    <row r="2" spans="1:28" hidden="1" x14ac:dyDescent="0.3">
      <c r="A2">
        <f>1</f>
        <v>1</v>
      </c>
      <c r="B2">
        <v>1670</v>
      </c>
      <c r="C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s="1" t="s">
        <v>6078</v>
      </c>
      <c r="L2" s="1" t="s">
        <v>6081</v>
      </c>
      <c r="M2" s="1" t="s">
        <v>6081</v>
      </c>
      <c r="R2" t="s">
        <v>27</v>
      </c>
      <c r="S2" t="s">
        <v>28</v>
      </c>
      <c r="T2">
        <v>220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34</v>
      </c>
      <c r="AB2" t="s">
        <v>34</v>
      </c>
    </row>
    <row r="3" spans="1:28" hidden="1" x14ac:dyDescent="0.3">
      <c r="A3">
        <f>A2+1</f>
        <v>2</v>
      </c>
      <c r="B3">
        <v>1668</v>
      </c>
      <c r="C3" t="s">
        <v>39</v>
      </c>
      <c r="E3" t="s">
        <v>40</v>
      </c>
      <c r="F3" t="s">
        <v>22</v>
      </c>
      <c r="G3" t="s">
        <v>23</v>
      </c>
      <c r="H3" t="s">
        <v>41</v>
      </c>
      <c r="I3" t="s">
        <v>42</v>
      </c>
      <c r="J3" t="s">
        <v>26</v>
      </c>
      <c r="K3" s="1" t="s">
        <v>6078</v>
      </c>
      <c r="L3" s="1" t="s">
        <v>6081</v>
      </c>
      <c r="M3" s="1" t="s">
        <v>6081</v>
      </c>
      <c r="R3" t="s">
        <v>43</v>
      </c>
      <c r="S3" t="s">
        <v>44</v>
      </c>
      <c r="T3">
        <v>220</v>
      </c>
      <c r="U3" t="s">
        <v>29</v>
      </c>
      <c r="V3" t="s">
        <v>45</v>
      </c>
      <c r="W3" t="s">
        <v>46</v>
      </c>
      <c r="X3" t="s">
        <v>47</v>
      </c>
      <c r="Y3" t="s">
        <v>33</v>
      </c>
      <c r="Z3" t="s">
        <v>34</v>
      </c>
      <c r="AA3" t="s">
        <v>34</v>
      </c>
      <c r="AB3" t="s">
        <v>34</v>
      </c>
    </row>
    <row r="4" spans="1:28" hidden="1" x14ac:dyDescent="0.3">
      <c r="A4">
        <f t="shared" ref="A4:A67" si="0">A3+1</f>
        <v>3</v>
      </c>
      <c r="B4">
        <v>1666</v>
      </c>
      <c r="C4" t="s">
        <v>59</v>
      </c>
      <c r="E4" t="s">
        <v>49</v>
      </c>
      <c r="F4" t="s">
        <v>22</v>
      </c>
      <c r="G4" t="s">
        <v>23</v>
      </c>
      <c r="H4" t="s">
        <v>60</v>
      </c>
      <c r="I4" t="s">
        <v>42</v>
      </c>
      <c r="J4" t="s">
        <v>26</v>
      </c>
      <c r="K4" s="1" t="s">
        <v>6078</v>
      </c>
      <c r="L4" s="1" t="s">
        <v>6081</v>
      </c>
      <c r="M4" s="1" t="s">
        <v>6081</v>
      </c>
      <c r="R4" t="s">
        <v>61</v>
      </c>
      <c r="S4" t="s">
        <v>62</v>
      </c>
      <c r="T4">
        <v>220</v>
      </c>
      <c r="U4" t="s">
        <v>63</v>
      </c>
      <c r="V4" t="s">
        <v>64</v>
      </c>
      <c r="W4" t="s">
        <v>65</v>
      </c>
      <c r="X4" t="s">
        <v>66</v>
      </c>
      <c r="Y4" t="s">
        <v>33</v>
      </c>
      <c r="Z4" t="s">
        <v>34</v>
      </c>
      <c r="AA4" t="s">
        <v>34</v>
      </c>
      <c r="AB4" t="s">
        <v>34</v>
      </c>
    </row>
    <row r="5" spans="1:28" hidden="1" x14ac:dyDescent="0.3">
      <c r="A5">
        <f t="shared" si="0"/>
        <v>4</v>
      </c>
      <c r="B5">
        <v>1663</v>
      </c>
      <c r="C5" t="s">
        <v>86</v>
      </c>
      <c r="E5" t="s">
        <v>87</v>
      </c>
      <c r="F5" t="s">
        <v>88</v>
      </c>
      <c r="G5" t="s">
        <v>89</v>
      </c>
      <c r="H5" t="s">
        <v>90</v>
      </c>
      <c r="I5" t="s">
        <v>91</v>
      </c>
      <c r="J5" t="s">
        <v>26</v>
      </c>
      <c r="K5" s="1" t="s">
        <v>6081</v>
      </c>
      <c r="L5" s="1" t="s">
        <v>6078</v>
      </c>
      <c r="M5" s="1" t="s">
        <v>6081</v>
      </c>
      <c r="N5">
        <v>67</v>
      </c>
      <c r="O5">
        <v>201</v>
      </c>
      <c r="Q5">
        <f>O5/N5</f>
        <v>3</v>
      </c>
      <c r="R5" t="s">
        <v>92</v>
      </c>
      <c r="S5" t="s">
        <v>93</v>
      </c>
      <c r="T5">
        <v>220</v>
      </c>
      <c r="U5" t="s">
        <v>94</v>
      </c>
      <c r="V5" t="s">
        <v>95</v>
      </c>
      <c r="W5" t="s">
        <v>96</v>
      </c>
      <c r="X5" t="s">
        <v>97</v>
      </c>
      <c r="Y5" t="s">
        <v>98</v>
      </c>
      <c r="Z5" t="s">
        <v>34</v>
      </c>
      <c r="AA5" t="s">
        <v>34</v>
      </c>
      <c r="AB5" t="s">
        <v>34</v>
      </c>
    </row>
    <row r="6" spans="1:28" hidden="1" x14ac:dyDescent="0.3">
      <c r="A6">
        <f t="shared" si="0"/>
        <v>5</v>
      </c>
      <c r="B6">
        <v>1661</v>
      </c>
      <c r="C6" t="s">
        <v>109</v>
      </c>
      <c r="E6" t="s">
        <v>49</v>
      </c>
      <c r="F6" t="s">
        <v>22</v>
      </c>
      <c r="G6" t="s">
        <v>23</v>
      </c>
      <c r="H6" t="s">
        <v>110</v>
      </c>
      <c r="I6" t="s">
        <v>111</v>
      </c>
      <c r="J6" t="s">
        <v>26</v>
      </c>
      <c r="K6" s="1" t="s">
        <v>6078</v>
      </c>
      <c r="L6" s="1" t="s">
        <v>6081</v>
      </c>
      <c r="M6" s="1" t="s">
        <v>6081</v>
      </c>
      <c r="R6" t="s">
        <v>112</v>
      </c>
      <c r="S6" t="s">
        <v>113</v>
      </c>
      <c r="T6">
        <v>110</v>
      </c>
      <c r="U6" t="s">
        <v>55</v>
      </c>
      <c r="V6" t="s">
        <v>107</v>
      </c>
      <c r="W6" t="s">
        <v>114</v>
      </c>
      <c r="X6" t="s">
        <v>114</v>
      </c>
      <c r="Y6" t="s">
        <v>79</v>
      </c>
      <c r="Z6" t="s">
        <v>34</v>
      </c>
      <c r="AA6" t="s">
        <v>34</v>
      </c>
      <c r="AB6" t="s">
        <v>34</v>
      </c>
    </row>
    <row r="7" spans="1:28" hidden="1" x14ac:dyDescent="0.3">
      <c r="A7">
        <f t="shared" si="0"/>
        <v>6</v>
      </c>
      <c r="B7">
        <v>1660</v>
      </c>
      <c r="C7" t="s">
        <v>115</v>
      </c>
      <c r="E7" t="s">
        <v>49</v>
      </c>
      <c r="F7" t="s">
        <v>22</v>
      </c>
      <c r="G7" t="s">
        <v>23</v>
      </c>
      <c r="H7" t="s">
        <v>116</v>
      </c>
      <c r="I7" t="s">
        <v>51</v>
      </c>
      <c r="J7" t="s">
        <v>26</v>
      </c>
      <c r="K7" s="1" t="s">
        <v>6078</v>
      </c>
      <c r="L7" s="1" t="s">
        <v>6081</v>
      </c>
      <c r="M7" s="1" t="s">
        <v>6081</v>
      </c>
      <c r="R7" t="s">
        <v>117</v>
      </c>
      <c r="S7" t="s">
        <v>118</v>
      </c>
      <c r="T7">
        <v>220</v>
      </c>
      <c r="U7" t="s">
        <v>55</v>
      </c>
      <c r="V7" t="s">
        <v>119</v>
      </c>
      <c r="W7" t="s">
        <v>46</v>
      </c>
      <c r="X7" t="s">
        <v>120</v>
      </c>
      <c r="Y7" t="s">
        <v>33</v>
      </c>
      <c r="Z7" t="s">
        <v>34</v>
      </c>
      <c r="AA7" t="s">
        <v>34</v>
      </c>
      <c r="AB7" t="s">
        <v>34</v>
      </c>
    </row>
    <row r="8" spans="1:28" hidden="1" x14ac:dyDescent="0.3">
      <c r="A8">
        <f t="shared" si="0"/>
        <v>7</v>
      </c>
      <c r="B8">
        <v>1659</v>
      </c>
      <c r="C8" t="s">
        <v>121</v>
      </c>
      <c r="E8" t="s">
        <v>122</v>
      </c>
      <c r="F8" t="s">
        <v>88</v>
      </c>
      <c r="G8" t="s">
        <v>89</v>
      </c>
      <c r="H8" t="s">
        <v>123</v>
      </c>
      <c r="I8" t="s">
        <v>124</v>
      </c>
      <c r="J8" t="s">
        <v>26</v>
      </c>
      <c r="K8" s="1" t="s">
        <v>6078</v>
      </c>
      <c r="L8" s="1" t="s">
        <v>6081</v>
      </c>
      <c r="M8" s="1" t="s">
        <v>6081</v>
      </c>
      <c r="R8" t="s">
        <v>125</v>
      </c>
      <c r="S8" t="s">
        <v>126</v>
      </c>
      <c r="T8">
        <v>110</v>
      </c>
      <c r="U8" t="s">
        <v>127</v>
      </c>
      <c r="V8" t="s">
        <v>128</v>
      </c>
      <c r="W8" t="s">
        <v>129</v>
      </c>
      <c r="X8" t="s">
        <v>130</v>
      </c>
      <c r="Y8" t="s">
        <v>98</v>
      </c>
      <c r="Z8" t="s">
        <v>34</v>
      </c>
      <c r="AA8" t="s">
        <v>34</v>
      </c>
      <c r="AB8" t="s">
        <v>34</v>
      </c>
    </row>
    <row r="9" spans="1:28" hidden="1" x14ac:dyDescent="0.3">
      <c r="A9">
        <f t="shared" si="0"/>
        <v>8</v>
      </c>
      <c r="B9">
        <v>1654</v>
      </c>
      <c r="C9" t="s">
        <v>159</v>
      </c>
      <c r="E9" t="s">
        <v>160</v>
      </c>
      <c r="F9" t="s">
        <v>161</v>
      </c>
      <c r="G9" t="s">
        <v>162</v>
      </c>
      <c r="H9" t="s">
        <v>163</v>
      </c>
      <c r="I9" t="s">
        <v>42</v>
      </c>
      <c r="J9" t="s">
        <v>26</v>
      </c>
      <c r="K9" s="1" t="s">
        <v>6078</v>
      </c>
      <c r="L9" s="1" t="s">
        <v>6081</v>
      </c>
      <c r="M9" s="1" t="s">
        <v>6081</v>
      </c>
      <c r="R9" t="s">
        <v>164</v>
      </c>
      <c r="S9" t="s">
        <v>165</v>
      </c>
      <c r="T9">
        <v>33</v>
      </c>
      <c r="U9" t="s">
        <v>166</v>
      </c>
      <c r="V9" t="s">
        <v>167</v>
      </c>
      <c r="W9" t="s">
        <v>114</v>
      </c>
      <c r="X9" t="s">
        <v>168</v>
      </c>
      <c r="Y9" t="s">
        <v>98</v>
      </c>
      <c r="Z9" t="s">
        <v>34</v>
      </c>
      <c r="AA9" t="s">
        <v>34</v>
      </c>
      <c r="AB9" t="s">
        <v>34</v>
      </c>
    </row>
    <row r="10" spans="1:28" hidden="1" x14ac:dyDescent="0.3">
      <c r="A10">
        <f t="shared" si="0"/>
        <v>9</v>
      </c>
      <c r="B10">
        <v>1652</v>
      </c>
      <c r="C10" t="s">
        <v>178</v>
      </c>
      <c r="E10" t="s">
        <v>179</v>
      </c>
      <c r="F10" t="s">
        <v>88</v>
      </c>
      <c r="G10" t="s">
        <v>89</v>
      </c>
      <c r="H10" t="s">
        <v>180</v>
      </c>
      <c r="I10" t="s">
        <v>181</v>
      </c>
      <c r="J10" t="s">
        <v>26</v>
      </c>
      <c r="K10" s="1" t="s">
        <v>6078</v>
      </c>
      <c r="L10" s="1" t="s">
        <v>6081</v>
      </c>
      <c r="M10" s="1" t="s">
        <v>6081</v>
      </c>
      <c r="N10">
        <v>9</v>
      </c>
      <c r="R10" t="s">
        <v>182</v>
      </c>
      <c r="S10" t="s">
        <v>183</v>
      </c>
      <c r="T10">
        <v>6</v>
      </c>
      <c r="U10" t="s">
        <v>184</v>
      </c>
      <c r="V10" t="s">
        <v>185</v>
      </c>
      <c r="W10" t="s">
        <v>31</v>
      </c>
      <c r="X10" t="s">
        <v>186</v>
      </c>
      <c r="Y10" t="s">
        <v>98</v>
      </c>
      <c r="Z10" t="s">
        <v>34</v>
      </c>
      <c r="AA10" t="s">
        <v>34</v>
      </c>
      <c r="AB10" t="s">
        <v>34</v>
      </c>
    </row>
    <row r="11" spans="1:28" hidden="1" x14ac:dyDescent="0.3">
      <c r="A11">
        <f t="shared" si="0"/>
        <v>10</v>
      </c>
      <c r="B11">
        <v>1650</v>
      </c>
      <c r="C11" t="s">
        <v>194</v>
      </c>
      <c r="D11">
        <v>4472</v>
      </c>
      <c r="E11" t="s">
        <v>195</v>
      </c>
      <c r="F11" t="s">
        <v>22</v>
      </c>
      <c r="G11" t="s">
        <v>196</v>
      </c>
      <c r="H11" t="s">
        <v>197</v>
      </c>
      <c r="I11" t="s">
        <v>198</v>
      </c>
      <c r="J11" t="s">
        <v>26</v>
      </c>
      <c r="K11" s="1" t="s">
        <v>6081</v>
      </c>
      <c r="L11" s="1" t="s">
        <v>6078</v>
      </c>
      <c r="M11" s="1" t="s">
        <v>6081</v>
      </c>
      <c r="R11" t="s">
        <v>199</v>
      </c>
      <c r="S11" t="s">
        <v>200</v>
      </c>
      <c r="T11">
        <v>220</v>
      </c>
      <c r="U11" t="s">
        <v>201</v>
      </c>
      <c r="V11" t="s">
        <v>167</v>
      </c>
      <c r="W11" t="s">
        <v>202</v>
      </c>
      <c r="X11" t="s">
        <v>203</v>
      </c>
      <c r="Y11" t="s">
        <v>79</v>
      </c>
      <c r="Z11" t="s">
        <v>34</v>
      </c>
      <c r="AA11" t="s">
        <v>34</v>
      </c>
      <c r="AB11" t="s">
        <v>34</v>
      </c>
    </row>
    <row r="12" spans="1:28" hidden="1" x14ac:dyDescent="0.3">
      <c r="A12">
        <f t="shared" si="0"/>
        <v>11</v>
      </c>
      <c r="B12">
        <v>1647</v>
      </c>
      <c r="C12" t="s">
        <v>218</v>
      </c>
      <c r="D12">
        <v>4453</v>
      </c>
      <c r="E12" t="s">
        <v>219</v>
      </c>
      <c r="F12" t="s">
        <v>88</v>
      </c>
      <c r="G12" t="s">
        <v>69</v>
      </c>
      <c r="H12" t="s">
        <v>220</v>
      </c>
      <c r="I12" t="s">
        <v>221</v>
      </c>
      <c r="J12" t="s">
        <v>26</v>
      </c>
      <c r="K12" s="1" t="s">
        <v>6081</v>
      </c>
      <c r="L12" s="1" t="s">
        <v>6078</v>
      </c>
      <c r="M12" s="1" t="s">
        <v>6081</v>
      </c>
      <c r="R12" t="s">
        <v>222</v>
      </c>
      <c r="S12" t="s">
        <v>223</v>
      </c>
      <c r="T12">
        <v>220</v>
      </c>
      <c r="U12" t="s">
        <v>224</v>
      </c>
      <c r="V12" t="s">
        <v>224</v>
      </c>
      <c r="W12" t="s">
        <v>31</v>
      </c>
      <c r="X12" t="s">
        <v>32</v>
      </c>
      <c r="Y12" t="s">
        <v>98</v>
      </c>
      <c r="Z12" t="s">
        <v>34</v>
      </c>
      <c r="AA12" t="s">
        <v>34</v>
      </c>
      <c r="AB12" t="s">
        <v>34</v>
      </c>
    </row>
    <row r="13" spans="1:28" x14ac:dyDescent="0.3">
      <c r="A13">
        <f t="shared" si="0"/>
        <v>12</v>
      </c>
      <c r="B13">
        <v>1645</v>
      </c>
      <c r="C13" t="s">
        <v>234</v>
      </c>
      <c r="D13">
        <v>4455</v>
      </c>
      <c r="E13" t="s">
        <v>40</v>
      </c>
      <c r="F13" t="s">
        <v>22</v>
      </c>
      <c r="G13" t="s">
        <v>227</v>
      </c>
      <c r="H13" t="s">
        <v>235</v>
      </c>
      <c r="I13" t="s">
        <v>236</v>
      </c>
      <c r="J13" t="s">
        <v>26</v>
      </c>
      <c r="K13" s="1" t="s">
        <v>6081</v>
      </c>
      <c r="L13" s="1" t="s">
        <v>6081</v>
      </c>
      <c r="M13" s="1" t="s">
        <v>6078</v>
      </c>
      <c r="R13" t="s">
        <v>237</v>
      </c>
      <c r="S13" t="s">
        <v>238</v>
      </c>
      <c r="T13">
        <v>220</v>
      </c>
      <c r="U13" t="s">
        <v>239</v>
      </c>
      <c r="V13" t="s">
        <v>240</v>
      </c>
      <c r="W13" t="s">
        <v>46</v>
      </c>
      <c r="X13" t="s">
        <v>241</v>
      </c>
      <c r="Y13" t="s">
        <v>33</v>
      </c>
      <c r="Z13" t="s">
        <v>34</v>
      </c>
      <c r="AA13" t="s">
        <v>34</v>
      </c>
      <c r="AB13" t="s">
        <v>34</v>
      </c>
    </row>
    <row r="14" spans="1:28" hidden="1" x14ac:dyDescent="0.3">
      <c r="A14">
        <f t="shared" si="0"/>
        <v>13</v>
      </c>
      <c r="B14">
        <v>1643</v>
      </c>
      <c r="C14" t="s">
        <v>250</v>
      </c>
      <c r="D14">
        <v>4451</v>
      </c>
      <c r="E14" t="s">
        <v>251</v>
      </c>
      <c r="F14" t="s">
        <v>22</v>
      </c>
      <c r="G14" t="s">
        <v>69</v>
      </c>
      <c r="H14" t="s">
        <v>252</v>
      </c>
      <c r="I14" t="s">
        <v>253</v>
      </c>
      <c r="J14" t="s">
        <v>26</v>
      </c>
      <c r="K14" s="1" t="s">
        <v>6078</v>
      </c>
      <c r="L14" s="1" t="s">
        <v>6081</v>
      </c>
      <c r="M14" s="1" t="s">
        <v>6081</v>
      </c>
      <c r="R14" t="s">
        <v>254</v>
      </c>
      <c r="S14" t="s">
        <v>255</v>
      </c>
      <c r="T14">
        <v>220</v>
      </c>
      <c r="U14" t="s">
        <v>256</v>
      </c>
      <c r="V14" t="s">
        <v>257</v>
      </c>
      <c r="W14" t="s">
        <v>96</v>
      </c>
      <c r="X14" t="s">
        <v>258</v>
      </c>
      <c r="Y14" t="s">
        <v>79</v>
      </c>
      <c r="Z14" t="s">
        <v>34</v>
      </c>
      <c r="AA14" t="s">
        <v>34</v>
      </c>
      <c r="AB14" t="s">
        <v>34</v>
      </c>
    </row>
    <row r="15" spans="1:28" hidden="1" x14ac:dyDescent="0.3">
      <c r="A15">
        <f t="shared" si="0"/>
        <v>14</v>
      </c>
      <c r="B15">
        <v>1642</v>
      </c>
      <c r="C15" t="s">
        <v>259</v>
      </c>
      <c r="D15">
        <v>4452</v>
      </c>
      <c r="E15" t="s">
        <v>260</v>
      </c>
      <c r="F15" t="s">
        <v>22</v>
      </c>
      <c r="G15" t="s">
        <v>227</v>
      </c>
      <c r="H15" t="s">
        <v>261</v>
      </c>
      <c r="I15" t="s">
        <v>262</v>
      </c>
      <c r="J15" t="s">
        <v>26</v>
      </c>
      <c r="K15" s="1" t="s">
        <v>6078</v>
      </c>
      <c r="L15" s="1" t="s">
        <v>6081</v>
      </c>
      <c r="M15" s="1" t="s">
        <v>6081</v>
      </c>
      <c r="R15" t="s">
        <v>263</v>
      </c>
      <c r="S15" t="s">
        <v>264</v>
      </c>
      <c r="T15">
        <v>220</v>
      </c>
      <c r="U15" t="s">
        <v>265</v>
      </c>
      <c r="V15" t="s">
        <v>266</v>
      </c>
      <c r="W15" t="s">
        <v>114</v>
      </c>
      <c r="X15" t="s">
        <v>168</v>
      </c>
      <c r="Y15" t="s">
        <v>33</v>
      </c>
      <c r="Z15" t="s">
        <v>34</v>
      </c>
      <c r="AA15" t="s">
        <v>34</v>
      </c>
      <c r="AB15" t="s">
        <v>34</v>
      </c>
    </row>
    <row r="16" spans="1:28" hidden="1" x14ac:dyDescent="0.3">
      <c r="A16">
        <f t="shared" si="0"/>
        <v>15</v>
      </c>
      <c r="B16">
        <v>1640</v>
      </c>
      <c r="C16" t="s">
        <v>267</v>
      </c>
      <c r="D16">
        <v>4448</v>
      </c>
      <c r="E16" t="s">
        <v>226</v>
      </c>
      <c r="F16" t="s">
        <v>22</v>
      </c>
      <c r="G16" t="s">
        <v>268</v>
      </c>
      <c r="H16" t="s">
        <v>269</v>
      </c>
      <c r="I16" t="s">
        <v>102</v>
      </c>
      <c r="J16" t="s">
        <v>26</v>
      </c>
      <c r="K16" s="1" t="s">
        <v>6078</v>
      </c>
      <c r="L16" s="1" t="s">
        <v>6081</v>
      </c>
      <c r="M16" s="1" t="s">
        <v>6081</v>
      </c>
      <c r="R16" t="s">
        <v>229</v>
      </c>
      <c r="S16" t="s">
        <v>270</v>
      </c>
      <c r="T16">
        <v>66</v>
      </c>
      <c r="U16" t="s">
        <v>137</v>
      </c>
      <c r="V16" t="s">
        <v>231</v>
      </c>
      <c r="W16" t="s">
        <v>77</v>
      </c>
      <c r="X16" t="s">
        <v>271</v>
      </c>
      <c r="Y16" t="s">
        <v>79</v>
      </c>
      <c r="Z16" t="s">
        <v>34</v>
      </c>
      <c r="AA16" t="s">
        <v>34</v>
      </c>
      <c r="AB16" t="s">
        <v>34</v>
      </c>
    </row>
    <row r="17" spans="1:28" hidden="1" x14ac:dyDescent="0.3">
      <c r="A17">
        <f t="shared" si="0"/>
        <v>16</v>
      </c>
      <c r="B17">
        <v>1639</v>
      </c>
      <c r="C17" t="s">
        <v>272</v>
      </c>
      <c r="D17">
        <v>4447</v>
      </c>
      <c r="E17" t="s">
        <v>226</v>
      </c>
      <c r="F17" t="s">
        <v>22</v>
      </c>
      <c r="G17" t="s">
        <v>268</v>
      </c>
      <c r="H17" t="s">
        <v>273</v>
      </c>
      <c r="I17" t="s">
        <v>102</v>
      </c>
      <c r="J17" t="s">
        <v>26</v>
      </c>
      <c r="K17" s="1" t="s">
        <v>6078</v>
      </c>
      <c r="L17" s="1" t="s">
        <v>6081</v>
      </c>
      <c r="M17" s="1" t="s">
        <v>6081</v>
      </c>
      <c r="R17" t="s">
        <v>229</v>
      </c>
      <c r="S17" t="s">
        <v>274</v>
      </c>
      <c r="T17">
        <v>66</v>
      </c>
      <c r="U17" t="s">
        <v>275</v>
      </c>
      <c r="V17" t="s">
        <v>276</v>
      </c>
      <c r="W17" t="s">
        <v>139</v>
      </c>
      <c r="X17" t="s">
        <v>277</v>
      </c>
      <c r="Y17" t="s">
        <v>79</v>
      </c>
      <c r="Z17" t="s">
        <v>34</v>
      </c>
      <c r="AA17" t="s">
        <v>34</v>
      </c>
      <c r="AB17" t="s">
        <v>34</v>
      </c>
    </row>
    <row r="18" spans="1:28" hidden="1" x14ac:dyDescent="0.3">
      <c r="A18">
        <f t="shared" si="0"/>
        <v>17</v>
      </c>
      <c r="B18">
        <v>1630</v>
      </c>
      <c r="C18" t="s">
        <v>318</v>
      </c>
      <c r="D18">
        <v>4439</v>
      </c>
      <c r="E18" t="s">
        <v>319</v>
      </c>
      <c r="F18" t="s">
        <v>22</v>
      </c>
      <c r="G18" t="s">
        <v>69</v>
      </c>
      <c r="H18" t="s">
        <v>320</v>
      </c>
      <c r="I18" t="s">
        <v>181</v>
      </c>
      <c r="J18" t="s">
        <v>26</v>
      </c>
      <c r="K18" s="1" t="s">
        <v>6081</v>
      </c>
      <c r="L18" s="1" t="s">
        <v>6078</v>
      </c>
      <c r="M18" s="1" t="s">
        <v>6081</v>
      </c>
      <c r="R18" t="s">
        <v>321</v>
      </c>
      <c r="S18" t="s">
        <v>322</v>
      </c>
      <c r="T18">
        <v>66</v>
      </c>
      <c r="U18" t="s">
        <v>55</v>
      </c>
      <c r="V18" t="s">
        <v>323</v>
      </c>
      <c r="W18" t="s">
        <v>324</v>
      </c>
      <c r="X18" t="s">
        <v>325</v>
      </c>
      <c r="Y18" t="s">
        <v>79</v>
      </c>
      <c r="Z18" t="s">
        <v>34</v>
      </c>
      <c r="AA18" t="s">
        <v>34</v>
      </c>
      <c r="AB18" t="s">
        <v>34</v>
      </c>
    </row>
    <row r="19" spans="1:28" hidden="1" x14ac:dyDescent="0.3">
      <c r="A19">
        <f t="shared" si="0"/>
        <v>18</v>
      </c>
      <c r="B19">
        <v>1629</v>
      </c>
      <c r="C19" t="s">
        <v>326</v>
      </c>
      <c r="D19">
        <v>4438</v>
      </c>
      <c r="E19" t="s">
        <v>260</v>
      </c>
      <c r="F19" t="s">
        <v>88</v>
      </c>
      <c r="G19" t="s">
        <v>69</v>
      </c>
      <c r="H19" t="s">
        <v>327</v>
      </c>
      <c r="I19" t="s">
        <v>102</v>
      </c>
      <c r="J19" t="s">
        <v>26</v>
      </c>
      <c r="K19" s="1" t="s">
        <v>6078</v>
      </c>
      <c r="L19" s="1" t="s">
        <v>6081</v>
      </c>
      <c r="M19" s="1" t="s">
        <v>6081</v>
      </c>
      <c r="R19" t="s">
        <v>328</v>
      </c>
      <c r="S19" t="s">
        <v>329</v>
      </c>
      <c r="T19">
        <v>110</v>
      </c>
      <c r="U19" t="s">
        <v>330</v>
      </c>
      <c r="V19" t="s">
        <v>331</v>
      </c>
      <c r="W19" t="s">
        <v>46</v>
      </c>
      <c r="X19" t="s">
        <v>47</v>
      </c>
      <c r="Y19" t="s">
        <v>98</v>
      </c>
      <c r="Z19" t="s">
        <v>34</v>
      </c>
      <c r="AA19" t="s">
        <v>34</v>
      </c>
      <c r="AB19" t="s">
        <v>34</v>
      </c>
    </row>
    <row r="20" spans="1:28" hidden="1" x14ac:dyDescent="0.3">
      <c r="A20">
        <f t="shared" si="0"/>
        <v>19</v>
      </c>
      <c r="B20">
        <v>1628</v>
      </c>
      <c r="C20" t="s">
        <v>332</v>
      </c>
      <c r="D20">
        <v>4437</v>
      </c>
      <c r="E20" t="s">
        <v>333</v>
      </c>
      <c r="F20" t="s">
        <v>22</v>
      </c>
      <c r="G20" t="s">
        <v>227</v>
      </c>
      <c r="H20" t="s">
        <v>334</v>
      </c>
      <c r="I20" t="s">
        <v>212</v>
      </c>
      <c r="J20" t="s">
        <v>26</v>
      </c>
      <c r="K20" s="1" t="s">
        <v>6078</v>
      </c>
      <c r="L20" s="1" t="s">
        <v>6081</v>
      </c>
      <c r="M20" s="1" t="s">
        <v>6081</v>
      </c>
      <c r="R20" t="s">
        <v>335</v>
      </c>
      <c r="S20" t="s">
        <v>336</v>
      </c>
      <c r="T20">
        <v>66</v>
      </c>
      <c r="U20" t="s">
        <v>137</v>
      </c>
      <c r="V20" t="s">
        <v>337</v>
      </c>
      <c r="W20" t="s">
        <v>65</v>
      </c>
      <c r="X20" t="s">
        <v>66</v>
      </c>
      <c r="Y20" t="s">
        <v>79</v>
      </c>
      <c r="Z20" t="s">
        <v>34</v>
      </c>
      <c r="AA20" t="s">
        <v>34</v>
      </c>
      <c r="AB20" t="s">
        <v>34</v>
      </c>
    </row>
    <row r="21" spans="1:28" hidden="1" x14ac:dyDescent="0.3">
      <c r="A21">
        <f t="shared" si="0"/>
        <v>20</v>
      </c>
      <c r="B21">
        <v>1627</v>
      </c>
      <c r="C21" t="s">
        <v>338</v>
      </c>
      <c r="D21">
        <v>4436</v>
      </c>
      <c r="E21" t="s">
        <v>339</v>
      </c>
      <c r="F21" t="s">
        <v>88</v>
      </c>
      <c r="G21" t="s">
        <v>243</v>
      </c>
      <c r="H21" t="s">
        <v>340</v>
      </c>
      <c r="I21" t="s">
        <v>341</v>
      </c>
      <c r="J21" t="s">
        <v>26</v>
      </c>
      <c r="K21" s="1" t="s">
        <v>6078</v>
      </c>
      <c r="L21" s="1" t="s">
        <v>6081</v>
      </c>
      <c r="M21" s="1" t="s">
        <v>6081</v>
      </c>
      <c r="R21" t="s">
        <v>125</v>
      </c>
      <c r="S21" t="s">
        <v>342</v>
      </c>
      <c r="T21">
        <v>220</v>
      </c>
      <c r="U21" t="s">
        <v>343</v>
      </c>
      <c r="V21" t="s">
        <v>343</v>
      </c>
      <c r="W21" t="s">
        <v>114</v>
      </c>
      <c r="X21" t="s">
        <v>344</v>
      </c>
      <c r="Y21" t="s">
        <v>98</v>
      </c>
      <c r="Z21" t="s">
        <v>34</v>
      </c>
      <c r="AA21" t="s">
        <v>34</v>
      </c>
      <c r="AB21" t="s">
        <v>34</v>
      </c>
    </row>
    <row r="22" spans="1:28" hidden="1" x14ac:dyDescent="0.3">
      <c r="A22">
        <f t="shared" si="0"/>
        <v>21</v>
      </c>
      <c r="B22">
        <v>1625</v>
      </c>
      <c r="C22" t="s">
        <v>353</v>
      </c>
      <c r="D22">
        <v>4434</v>
      </c>
      <c r="E22" t="s">
        <v>49</v>
      </c>
      <c r="F22" t="s">
        <v>88</v>
      </c>
      <c r="G22" t="s">
        <v>243</v>
      </c>
      <c r="H22" t="s">
        <v>354</v>
      </c>
      <c r="I22" t="s">
        <v>355</v>
      </c>
      <c r="J22" t="s">
        <v>26</v>
      </c>
      <c r="K22" s="1" t="s">
        <v>6078</v>
      </c>
      <c r="L22" s="1" t="s">
        <v>6081</v>
      </c>
      <c r="M22" s="1" t="s">
        <v>6081</v>
      </c>
      <c r="R22" t="s">
        <v>356</v>
      </c>
      <c r="S22" t="s">
        <v>357</v>
      </c>
      <c r="T22">
        <v>220</v>
      </c>
      <c r="U22" t="s">
        <v>275</v>
      </c>
      <c r="V22" t="s">
        <v>128</v>
      </c>
      <c r="W22" t="s">
        <v>31</v>
      </c>
      <c r="X22" t="s">
        <v>32</v>
      </c>
      <c r="Y22" t="s">
        <v>98</v>
      </c>
      <c r="Z22" t="s">
        <v>34</v>
      </c>
      <c r="AA22" t="s">
        <v>34</v>
      </c>
      <c r="AB22" t="s">
        <v>34</v>
      </c>
    </row>
    <row r="23" spans="1:28" hidden="1" x14ac:dyDescent="0.3">
      <c r="A23">
        <f t="shared" si="0"/>
        <v>22</v>
      </c>
      <c r="B23">
        <v>1624</v>
      </c>
      <c r="C23" t="s">
        <v>358</v>
      </c>
      <c r="D23">
        <v>4416</v>
      </c>
      <c r="E23" t="s">
        <v>260</v>
      </c>
      <c r="F23" t="s">
        <v>88</v>
      </c>
      <c r="G23" t="s">
        <v>243</v>
      </c>
      <c r="H23" t="s">
        <v>359</v>
      </c>
      <c r="I23" t="s">
        <v>360</v>
      </c>
      <c r="J23" t="s">
        <v>26</v>
      </c>
      <c r="K23" s="1" t="s">
        <v>6078</v>
      </c>
      <c r="L23" s="1" t="s">
        <v>6081</v>
      </c>
      <c r="M23" s="1" t="s">
        <v>6081</v>
      </c>
      <c r="R23" t="s">
        <v>361</v>
      </c>
      <c r="S23" t="s">
        <v>362</v>
      </c>
      <c r="T23">
        <v>110</v>
      </c>
      <c r="U23" t="s">
        <v>330</v>
      </c>
      <c r="V23" t="s">
        <v>363</v>
      </c>
      <c r="W23" t="s">
        <v>46</v>
      </c>
      <c r="X23" t="s">
        <v>47</v>
      </c>
      <c r="Y23" t="s">
        <v>98</v>
      </c>
      <c r="Z23" t="s">
        <v>34</v>
      </c>
      <c r="AA23" t="s">
        <v>34</v>
      </c>
      <c r="AB23" t="s">
        <v>34</v>
      </c>
    </row>
    <row r="24" spans="1:28" hidden="1" x14ac:dyDescent="0.3">
      <c r="A24">
        <f t="shared" si="0"/>
        <v>23</v>
      </c>
      <c r="B24">
        <v>1623</v>
      </c>
      <c r="C24" t="s">
        <v>364</v>
      </c>
      <c r="D24">
        <v>4415</v>
      </c>
      <c r="E24" t="s">
        <v>365</v>
      </c>
      <c r="F24" t="s">
        <v>22</v>
      </c>
      <c r="G24" t="s">
        <v>196</v>
      </c>
      <c r="H24" t="s">
        <v>366</v>
      </c>
      <c r="I24" t="s">
        <v>367</v>
      </c>
      <c r="J24" t="s">
        <v>26</v>
      </c>
      <c r="K24" s="1" t="s">
        <v>6078</v>
      </c>
      <c r="L24" s="1" t="s">
        <v>6081</v>
      </c>
      <c r="M24" s="1" t="s">
        <v>6081</v>
      </c>
      <c r="R24" t="s">
        <v>254</v>
      </c>
      <c r="S24" t="s">
        <v>368</v>
      </c>
      <c r="T24">
        <v>220</v>
      </c>
      <c r="U24" t="s">
        <v>369</v>
      </c>
      <c r="V24" t="s">
        <v>370</v>
      </c>
      <c r="W24" t="s">
        <v>31</v>
      </c>
      <c r="X24" t="s">
        <v>32</v>
      </c>
      <c r="Y24" t="s">
        <v>33</v>
      </c>
      <c r="Z24" t="s">
        <v>34</v>
      </c>
      <c r="AA24" t="s">
        <v>34</v>
      </c>
      <c r="AB24" t="s">
        <v>34</v>
      </c>
    </row>
    <row r="25" spans="1:28" hidden="1" x14ac:dyDescent="0.3">
      <c r="A25">
        <f t="shared" si="0"/>
        <v>24</v>
      </c>
      <c r="B25">
        <v>1622</v>
      </c>
      <c r="C25" t="s">
        <v>371</v>
      </c>
      <c r="D25">
        <v>4414</v>
      </c>
      <c r="E25" t="s">
        <v>260</v>
      </c>
      <c r="F25" t="s">
        <v>88</v>
      </c>
      <c r="G25" t="s">
        <v>243</v>
      </c>
      <c r="H25" t="s">
        <v>372</v>
      </c>
      <c r="I25" t="s">
        <v>373</v>
      </c>
      <c r="J25" t="s">
        <v>26</v>
      </c>
      <c r="K25" s="1" t="s">
        <v>6078</v>
      </c>
      <c r="L25" s="1" t="s">
        <v>6081</v>
      </c>
      <c r="M25" s="1" t="s">
        <v>6081</v>
      </c>
      <c r="R25" t="s">
        <v>263</v>
      </c>
      <c r="S25" t="s">
        <v>374</v>
      </c>
      <c r="T25">
        <v>110</v>
      </c>
      <c r="U25" t="s">
        <v>375</v>
      </c>
      <c r="V25" t="s">
        <v>363</v>
      </c>
      <c r="W25" t="s">
        <v>46</v>
      </c>
      <c r="X25" t="s">
        <v>47</v>
      </c>
      <c r="Y25" t="s">
        <v>98</v>
      </c>
      <c r="Z25" t="s">
        <v>34</v>
      </c>
      <c r="AA25" t="s">
        <v>34</v>
      </c>
      <c r="AB25" t="s">
        <v>34</v>
      </c>
    </row>
    <row r="26" spans="1:28" hidden="1" x14ac:dyDescent="0.3">
      <c r="A26">
        <f t="shared" si="0"/>
        <v>25</v>
      </c>
      <c r="B26">
        <v>1615</v>
      </c>
      <c r="C26" t="s">
        <v>408</v>
      </c>
      <c r="D26">
        <v>4390</v>
      </c>
      <c r="E26" t="s">
        <v>393</v>
      </c>
      <c r="F26" t="s">
        <v>161</v>
      </c>
      <c r="G26" t="s">
        <v>409</v>
      </c>
      <c r="H26" t="s">
        <v>410</v>
      </c>
      <c r="I26" t="s">
        <v>411</v>
      </c>
      <c r="J26" t="s">
        <v>26</v>
      </c>
      <c r="K26" s="1" t="s">
        <v>6081</v>
      </c>
      <c r="L26" s="1" t="s">
        <v>6078</v>
      </c>
      <c r="M26" s="1" t="s">
        <v>6081</v>
      </c>
      <c r="R26" t="s">
        <v>412</v>
      </c>
      <c r="S26" t="s">
        <v>413</v>
      </c>
      <c r="T26">
        <v>33</v>
      </c>
      <c r="U26" t="s">
        <v>414</v>
      </c>
      <c r="V26" t="s">
        <v>407</v>
      </c>
      <c r="W26" t="s">
        <v>46</v>
      </c>
      <c r="X26" t="s">
        <v>397</v>
      </c>
      <c r="Y26" t="s">
        <v>98</v>
      </c>
      <c r="Z26" t="s">
        <v>34</v>
      </c>
      <c r="AA26" t="s">
        <v>34</v>
      </c>
      <c r="AB26" t="s">
        <v>34</v>
      </c>
    </row>
    <row r="27" spans="1:28" hidden="1" x14ac:dyDescent="0.3">
      <c r="A27">
        <f t="shared" si="0"/>
        <v>26</v>
      </c>
      <c r="B27">
        <v>1612</v>
      </c>
      <c r="C27" t="s">
        <v>415</v>
      </c>
      <c r="D27">
        <v>4394</v>
      </c>
      <c r="E27" t="s">
        <v>416</v>
      </c>
      <c r="F27" t="s">
        <v>22</v>
      </c>
      <c r="G27" t="s">
        <v>227</v>
      </c>
      <c r="H27" t="s">
        <v>417</v>
      </c>
      <c r="I27" t="s">
        <v>387</v>
      </c>
      <c r="J27" t="s">
        <v>26</v>
      </c>
      <c r="K27" s="1" t="s">
        <v>6081</v>
      </c>
      <c r="L27" s="1" t="s">
        <v>6078</v>
      </c>
      <c r="M27" s="1" t="s">
        <v>6081</v>
      </c>
      <c r="R27" t="s">
        <v>418</v>
      </c>
      <c r="S27" t="s">
        <v>419</v>
      </c>
      <c r="T27">
        <v>220</v>
      </c>
      <c r="U27" t="s">
        <v>420</v>
      </c>
      <c r="V27" t="s">
        <v>148</v>
      </c>
      <c r="W27" t="s">
        <v>46</v>
      </c>
      <c r="X27" t="s">
        <v>421</v>
      </c>
      <c r="Y27" t="s">
        <v>33</v>
      </c>
      <c r="Z27" t="s">
        <v>34</v>
      </c>
      <c r="AA27" t="s">
        <v>34</v>
      </c>
      <c r="AB27" t="s">
        <v>34</v>
      </c>
    </row>
    <row r="28" spans="1:28" hidden="1" x14ac:dyDescent="0.3">
      <c r="A28">
        <f t="shared" si="0"/>
        <v>27</v>
      </c>
      <c r="B28">
        <v>1609</v>
      </c>
      <c r="C28" t="s">
        <v>437</v>
      </c>
      <c r="D28">
        <v>4391</v>
      </c>
      <c r="E28" t="s">
        <v>438</v>
      </c>
      <c r="F28" t="s">
        <v>22</v>
      </c>
      <c r="G28" t="s">
        <v>227</v>
      </c>
      <c r="H28" t="s">
        <v>439</v>
      </c>
      <c r="I28" t="s">
        <v>387</v>
      </c>
      <c r="J28" t="s">
        <v>26</v>
      </c>
      <c r="K28" s="1" t="s">
        <v>6081</v>
      </c>
      <c r="L28" s="1" t="s">
        <v>6078</v>
      </c>
      <c r="M28" s="1" t="s">
        <v>6081</v>
      </c>
      <c r="R28" t="s">
        <v>38</v>
      </c>
      <c r="S28" t="s">
        <v>440</v>
      </c>
      <c r="T28">
        <v>110</v>
      </c>
      <c r="U28" t="s">
        <v>137</v>
      </c>
      <c r="V28" t="s">
        <v>441</v>
      </c>
      <c r="W28" t="s">
        <v>139</v>
      </c>
      <c r="X28" t="s">
        <v>442</v>
      </c>
      <c r="Y28" t="s">
        <v>79</v>
      </c>
      <c r="Z28" t="s">
        <v>34</v>
      </c>
      <c r="AA28" t="s">
        <v>34</v>
      </c>
      <c r="AB28" t="s">
        <v>34</v>
      </c>
    </row>
    <row r="29" spans="1:28" hidden="1" x14ac:dyDescent="0.3">
      <c r="A29">
        <f t="shared" si="0"/>
        <v>28</v>
      </c>
      <c r="B29">
        <v>1608</v>
      </c>
      <c r="C29" t="s">
        <v>443</v>
      </c>
      <c r="D29">
        <v>4389</v>
      </c>
      <c r="E29" t="s">
        <v>444</v>
      </c>
      <c r="F29" t="s">
        <v>22</v>
      </c>
      <c r="G29" t="s">
        <v>227</v>
      </c>
      <c r="H29" t="s">
        <v>445</v>
      </c>
      <c r="I29" t="s">
        <v>446</v>
      </c>
      <c r="J29" t="s">
        <v>26</v>
      </c>
      <c r="K29" s="1" t="s">
        <v>6081</v>
      </c>
      <c r="L29" s="1" t="s">
        <v>6078</v>
      </c>
      <c r="M29" s="1" t="s">
        <v>6081</v>
      </c>
      <c r="R29" t="s">
        <v>125</v>
      </c>
      <c r="S29" t="s">
        <v>447</v>
      </c>
      <c r="T29">
        <v>500</v>
      </c>
      <c r="U29" t="s">
        <v>448</v>
      </c>
      <c r="V29" t="s">
        <v>449</v>
      </c>
      <c r="W29" t="s">
        <v>324</v>
      </c>
      <c r="X29" t="s">
        <v>450</v>
      </c>
      <c r="Y29" t="s">
        <v>33</v>
      </c>
      <c r="Z29" t="s">
        <v>34</v>
      </c>
      <c r="AA29" t="s">
        <v>34</v>
      </c>
      <c r="AB29" t="s">
        <v>34</v>
      </c>
    </row>
    <row r="30" spans="1:28" hidden="1" x14ac:dyDescent="0.3">
      <c r="A30">
        <f t="shared" si="0"/>
        <v>29</v>
      </c>
      <c r="B30">
        <v>1607</v>
      </c>
      <c r="C30" t="s">
        <v>451</v>
      </c>
      <c r="D30">
        <v>4388</v>
      </c>
      <c r="E30" t="s">
        <v>432</v>
      </c>
      <c r="F30" t="s">
        <v>161</v>
      </c>
      <c r="G30" t="s">
        <v>210</v>
      </c>
      <c r="H30" t="s">
        <v>452</v>
      </c>
      <c r="I30" t="s">
        <v>253</v>
      </c>
      <c r="J30" t="s">
        <v>26</v>
      </c>
      <c r="K30" s="1" t="s">
        <v>6078</v>
      </c>
      <c r="L30" s="1" t="s">
        <v>6081</v>
      </c>
      <c r="M30" s="1" t="s">
        <v>6081</v>
      </c>
      <c r="R30" t="s">
        <v>335</v>
      </c>
      <c r="S30" t="s">
        <v>453</v>
      </c>
      <c r="T30">
        <v>33</v>
      </c>
      <c r="U30" t="s">
        <v>454</v>
      </c>
      <c r="V30" t="s">
        <v>454</v>
      </c>
      <c r="W30" t="s">
        <v>114</v>
      </c>
      <c r="X30" t="s">
        <v>455</v>
      </c>
      <c r="Y30" t="s">
        <v>98</v>
      </c>
      <c r="Z30" t="s">
        <v>34</v>
      </c>
      <c r="AA30" t="s">
        <v>34</v>
      </c>
      <c r="AB30" t="s">
        <v>34</v>
      </c>
    </row>
    <row r="31" spans="1:28" hidden="1" x14ac:dyDescent="0.3">
      <c r="A31">
        <f t="shared" si="0"/>
        <v>30</v>
      </c>
      <c r="B31">
        <v>1600</v>
      </c>
      <c r="C31" t="s">
        <v>484</v>
      </c>
      <c r="D31">
        <v>4384</v>
      </c>
      <c r="E31" t="s">
        <v>485</v>
      </c>
      <c r="F31" t="s">
        <v>22</v>
      </c>
      <c r="G31" t="s">
        <v>227</v>
      </c>
      <c r="H31" t="s">
        <v>486</v>
      </c>
      <c r="I31" t="s">
        <v>487</v>
      </c>
      <c r="J31" t="s">
        <v>26</v>
      </c>
      <c r="K31" s="1" t="s">
        <v>6078</v>
      </c>
      <c r="L31" s="1" t="s">
        <v>6081</v>
      </c>
      <c r="M31" s="1" t="s">
        <v>6081</v>
      </c>
      <c r="R31" t="s">
        <v>254</v>
      </c>
      <c r="S31" t="s">
        <v>488</v>
      </c>
      <c r="T31">
        <v>220</v>
      </c>
      <c r="U31" t="s">
        <v>489</v>
      </c>
      <c r="V31" t="s">
        <v>490</v>
      </c>
      <c r="W31" t="s">
        <v>57</v>
      </c>
      <c r="X31" t="s">
        <v>491</v>
      </c>
      <c r="Y31" t="s">
        <v>33</v>
      </c>
      <c r="Z31" t="s">
        <v>34</v>
      </c>
      <c r="AA31" t="s">
        <v>34</v>
      </c>
      <c r="AB31" t="s">
        <v>34</v>
      </c>
    </row>
    <row r="32" spans="1:28" hidden="1" x14ac:dyDescent="0.3">
      <c r="A32">
        <f t="shared" si="0"/>
        <v>31</v>
      </c>
      <c r="B32">
        <v>1599</v>
      </c>
      <c r="C32" t="s">
        <v>492</v>
      </c>
      <c r="D32">
        <v>4378</v>
      </c>
      <c r="E32" t="s">
        <v>485</v>
      </c>
      <c r="F32" t="s">
        <v>22</v>
      </c>
      <c r="G32" t="s">
        <v>196</v>
      </c>
      <c r="H32" t="s">
        <v>493</v>
      </c>
      <c r="I32" t="s">
        <v>487</v>
      </c>
      <c r="J32" t="s">
        <v>26</v>
      </c>
      <c r="K32" s="1" t="s">
        <v>6078</v>
      </c>
      <c r="L32" s="1" t="s">
        <v>6081</v>
      </c>
      <c r="M32" s="1" t="s">
        <v>6081</v>
      </c>
      <c r="R32" t="s">
        <v>254</v>
      </c>
      <c r="S32" t="s">
        <v>494</v>
      </c>
      <c r="T32">
        <v>220</v>
      </c>
      <c r="U32" t="s">
        <v>495</v>
      </c>
      <c r="V32" t="s">
        <v>45</v>
      </c>
      <c r="W32" t="s">
        <v>57</v>
      </c>
      <c r="X32" t="s">
        <v>496</v>
      </c>
      <c r="Y32" t="s">
        <v>79</v>
      </c>
      <c r="Z32" t="s">
        <v>34</v>
      </c>
      <c r="AA32" t="s">
        <v>34</v>
      </c>
      <c r="AB32" t="s">
        <v>34</v>
      </c>
    </row>
    <row r="33" spans="1:28" hidden="1" x14ac:dyDescent="0.3">
      <c r="A33">
        <f t="shared" si="0"/>
        <v>32</v>
      </c>
      <c r="B33">
        <v>1598</v>
      </c>
      <c r="C33" t="s">
        <v>497</v>
      </c>
      <c r="D33">
        <v>4381</v>
      </c>
      <c r="E33" t="s">
        <v>485</v>
      </c>
      <c r="F33" t="s">
        <v>22</v>
      </c>
      <c r="G33" t="s">
        <v>196</v>
      </c>
      <c r="H33" t="s">
        <v>498</v>
      </c>
      <c r="I33" t="s">
        <v>487</v>
      </c>
      <c r="J33" t="s">
        <v>26</v>
      </c>
      <c r="K33" s="1" t="s">
        <v>6078</v>
      </c>
      <c r="L33" s="1" t="s">
        <v>6081</v>
      </c>
      <c r="M33" s="1" t="s">
        <v>6081</v>
      </c>
      <c r="R33" t="s">
        <v>254</v>
      </c>
      <c r="S33" t="s">
        <v>499</v>
      </c>
      <c r="T33">
        <v>220</v>
      </c>
      <c r="U33" t="s">
        <v>500</v>
      </c>
      <c r="V33" t="s">
        <v>501</v>
      </c>
      <c r="W33" t="s">
        <v>96</v>
      </c>
      <c r="X33" t="s">
        <v>391</v>
      </c>
      <c r="Y33" t="s">
        <v>33</v>
      </c>
      <c r="Z33" t="s">
        <v>34</v>
      </c>
      <c r="AA33" t="s">
        <v>34</v>
      </c>
      <c r="AB33" t="s">
        <v>34</v>
      </c>
    </row>
    <row r="34" spans="1:28" hidden="1" x14ac:dyDescent="0.3">
      <c r="A34">
        <f t="shared" si="0"/>
        <v>33</v>
      </c>
      <c r="B34">
        <v>1597</v>
      </c>
      <c r="C34" t="s">
        <v>502</v>
      </c>
      <c r="D34">
        <v>4382</v>
      </c>
      <c r="E34" t="s">
        <v>485</v>
      </c>
      <c r="F34" t="s">
        <v>22</v>
      </c>
      <c r="G34" t="s">
        <v>227</v>
      </c>
      <c r="H34" t="s">
        <v>503</v>
      </c>
      <c r="I34" t="s">
        <v>253</v>
      </c>
      <c r="J34" t="s">
        <v>26</v>
      </c>
      <c r="K34" s="1" t="s">
        <v>6081</v>
      </c>
      <c r="L34" s="1" t="s">
        <v>6078</v>
      </c>
      <c r="M34" s="1" t="s">
        <v>6081</v>
      </c>
      <c r="R34" t="s">
        <v>254</v>
      </c>
      <c r="S34" t="s">
        <v>504</v>
      </c>
      <c r="T34">
        <v>220</v>
      </c>
      <c r="U34" t="s">
        <v>505</v>
      </c>
      <c r="V34" t="s">
        <v>506</v>
      </c>
      <c r="W34" t="s">
        <v>46</v>
      </c>
      <c r="X34" t="s">
        <v>241</v>
      </c>
      <c r="Y34" t="s">
        <v>33</v>
      </c>
      <c r="Z34" t="s">
        <v>34</v>
      </c>
      <c r="AA34" t="s">
        <v>34</v>
      </c>
      <c r="AB34" t="s">
        <v>34</v>
      </c>
    </row>
    <row r="35" spans="1:28" hidden="1" x14ac:dyDescent="0.3">
      <c r="A35">
        <f t="shared" si="0"/>
        <v>34</v>
      </c>
      <c r="B35">
        <v>1596</v>
      </c>
      <c r="C35" t="s">
        <v>507</v>
      </c>
      <c r="D35">
        <v>4396</v>
      </c>
      <c r="E35" t="s">
        <v>260</v>
      </c>
      <c r="F35" t="s">
        <v>22</v>
      </c>
      <c r="G35" t="s">
        <v>196</v>
      </c>
      <c r="H35" t="s">
        <v>508</v>
      </c>
      <c r="I35" t="s">
        <v>51</v>
      </c>
      <c r="J35" t="s">
        <v>26</v>
      </c>
      <c r="K35" s="1" t="s">
        <v>6078</v>
      </c>
      <c r="L35" s="1" t="s">
        <v>6081</v>
      </c>
      <c r="M35" s="1" t="s">
        <v>6081</v>
      </c>
      <c r="R35" t="s">
        <v>263</v>
      </c>
      <c r="S35" t="s">
        <v>368</v>
      </c>
      <c r="T35">
        <v>220</v>
      </c>
      <c r="U35" t="s">
        <v>29</v>
      </c>
      <c r="V35" t="s">
        <v>370</v>
      </c>
      <c r="W35" t="s">
        <v>31</v>
      </c>
      <c r="X35" t="s">
        <v>32</v>
      </c>
      <c r="Y35" t="s">
        <v>33</v>
      </c>
      <c r="Z35" t="s">
        <v>34</v>
      </c>
      <c r="AA35" t="s">
        <v>34</v>
      </c>
      <c r="AB35" t="s">
        <v>34</v>
      </c>
    </row>
    <row r="36" spans="1:28" hidden="1" x14ac:dyDescent="0.3">
      <c r="A36">
        <f t="shared" si="0"/>
        <v>35</v>
      </c>
      <c r="B36">
        <v>1592</v>
      </c>
      <c r="C36" t="s">
        <v>523</v>
      </c>
      <c r="D36">
        <v>4377</v>
      </c>
      <c r="E36" t="s">
        <v>423</v>
      </c>
      <c r="F36" t="s">
        <v>22</v>
      </c>
      <c r="G36" t="s">
        <v>196</v>
      </c>
      <c r="H36" t="s">
        <v>517</v>
      </c>
      <c r="I36" t="s">
        <v>524</v>
      </c>
      <c r="J36" t="s">
        <v>26</v>
      </c>
      <c r="K36" s="1" t="s">
        <v>6081</v>
      </c>
      <c r="L36" s="1" t="s">
        <v>6078</v>
      </c>
      <c r="M36" s="1" t="s">
        <v>6081</v>
      </c>
      <c r="N36">
        <v>45</v>
      </c>
      <c r="O36">
        <v>136</v>
      </c>
      <c r="Q36" s="3">
        <f>O36/N36</f>
        <v>3.0222222222222221</v>
      </c>
      <c r="R36" t="s">
        <v>426</v>
      </c>
      <c r="S36" t="s">
        <v>368</v>
      </c>
      <c r="T36">
        <v>220</v>
      </c>
      <c r="U36" t="s">
        <v>167</v>
      </c>
      <c r="V36" t="s">
        <v>167</v>
      </c>
      <c r="W36" t="s">
        <v>31</v>
      </c>
      <c r="X36" t="s">
        <v>32</v>
      </c>
      <c r="Y36" t="s">
        <v>33</v>
      </c>
      <c r="Z36" t="s">
        <v>34</v>
      </c>
      <c r="AA36" t="s">
        <v>34</v>
      </c>
      <c r="AB36" t="s">
        <v>34</v>
      </c>
    </row>
    <row r="37" spans="1:28" hidden="1" x14ac:dyDescent="0.3">
      <c r="A37">
        <f t="shared" si="0"/>
        <v>36</v>
      </c>
      <c r="B37">
        <v>1591</v>
      </c>
      <c r="C37" t="s">
        <v>525</v>
      </c>
      <c r="D37">
        <v>4397</v>
      </c>
      <c r="E37" t="s">
        <v>526</v>
      </c>
      <c r="F37" t="s">
        <v>22</v>
      </c>
      <c r="G37" t="s">
        <v>196</v>
      </c>
      <c r="H37" t="s">
        <v>527</v>
      </c>
      <c r="I37" t="s">
        <v>262</v>
      </c>
      <c r="J37" t="s">
        <v>26</v>
      </c>
      <c r="K37" s="1" t="s">
        <v>6081</v>
      </c>
      <c r="L37" s="1" t="s">
        <v>6078</v>
      </c>
      <c r="M37" s="1" t="s">
        <v>6081</v>
      </c>
      <c r="R37" t="s">
        <v>459</v>
      </c>
      <c r="S37" t="s">
        <v>368</v>
      </c>
      <c r="T37">
        <v>220</v>
      </c>
      <c r="U37" t="s">
        <v>55</v>
      </c>
      <c r="V37" t="s">
        <v>528</v>
      </c>
      <c r="W37" t="s">
        <v>31</v>
      </c>
      <c r="X37" t="s">
        <v>32</v>
      </c>
      <c r="Y37" t="s">
        <v>33</v>
      </c>
      <c r="Z37" t="s">
        <v>34</v>
      </c>
      <c r="AA37" t="s">
        <v>34</v>
      </c>
      <c r="AB37" t="s">
        <v>34</v>
      </c>
    </row>
    <row r="38" spans="1:28" hidden="1" x14ac:dyDescent="0.3">
      <c r="A38">
        <f t="shared" si="0"/>
        <v>37</v>
      </c>
      <c r="B38">
        <v>1590</v>
      </c>
      <c r="C38" t="s">
        <v>529</v>
      </c>
      <c r="D38">
        <v>4374</v>
      </c>
      <c r="E38" t="s">
        <v>530</v>
      </c>
      <c r="F38" t="s">
        <v>22</v>
      </c>
      <c r="G38" t="s">
        <v>227</v>
      </c>
      <c r="H38" t="s">
        <v>527</v>
      </c>
      <c r="I38" t="s">
        <v>111</v>
      </c>
      <c r="J38" t="s">
        <v>26</v>
      </c>
      <c r="K38" s="1" t="s">
        <v>6081</v>
      </c>
      <c r="L38" s="1" t="s">
        <v>6078</v>
      </c>
      <c r="M38" s="1" t="s">
        <v>6081</v>
      </c>
      <c r="R38" t="s">
        <v>531</v>
      </c>
      <c r="S38" t="s">
        <v>532</v>
      </c>
      <c r="T38">
        <v>66</v>
      </c>
      <c r="U38" t="s">
        <v>137</v>
      </c>
      <c r="V38" t="s">
        <v>337</v>
      </c>
      <c r="W38" t="s">
        <v>232</v>
      </c>
      <c r="X38" t="s">
        <v>533</v>
      </c>
      <c r="Y38" t="s">
        <v>79</v>
      </c>
      <c r="Z38" t="s">
        <v>34</v>
      </c>
      <c r="AA38" t="s">
        <v>34</v>
      </c>
      <c r="AB38" t="s">
        <v>34</v>
      </c>
    </row>
    <row r="39" spans="1:28" hidden="1" x14ac:dyDescent="0.3">
      <c r="A39">
        <f t="shared" si="0"/>
        <v>38</v>
      </c>
      <c r="B39">
        <v>1584</v>
      </c>
      <c r="C39" t="s">
        <v>556</v>
      </c>
      <c r="D39">
        <v>4366</v>
      </c>
      <c r="E39" t="s">
        <v>557</v>
      </c>
      <c r="F39" t="s">
        <v>88</v>
      </c>
      <c r="G39" t="s">
        <v>243</v>
      </c>
      <c r="H39" t="s">
        <v>558</v>
      </c>
      <c r="I39" t="s">
        <v>559</v>
      </c>
      <c r="J39" t="s">
        <v>26</v>
      </c>
      <c r="K39" s="1" t="s">
        <v>6081</v>
      </c>
      <c r="L39" s="1" t="s">
        <v>6078</v>
      </c>
      <c r="M39" s="1" t="s">
        <v>6081</v>
      </c>
      <c r="R39" t="s">
        <v>263</v>
      </c>
      <c r="S39" t="s">
        <v>560</v>
      </c>
      <c r="T39">
        <v>220</v>
      </c>
      <c r="U39" t="s">
        <v>137</v>
      </c>
      <c r="V39" t="s">
        <v>167</v>
      </c>
      <c r="W39" t="s">
        <v>46</v>
      </c>
      <c r="X39" t="s">
        <v>120</v>
      </c>
      <c r="Y39" t="s">
        <v>98</v>
      </c>
      <c r="Z39" t="s">
        <v>34</v>
      </c>
      <c r="AA39" t="s">
        <v>34</v>
      </c>
      <c r="AB39" t="s">
        <v>34</v>
      </c>
    </row>
    <row r="40" spans="1:28" hidden="1" x14ac:dyDescent="0.3">
      <c r="A40">
        <f t="shared" si="0"/>
        <v>39</v>
      </c>
      <c r="B40">
        <v>1583</v>
      </c>
      <c r="C40" t="s">
        <v>561</v>
      </c>
      <c r="D40">
        <v>4365</v>
      </c>
      <c r="E40" t="s">
        <v>562</v>
      </c>
      <c r="F40" t="s">
        <v>88</v>
      </c>
      <c r="G40" t="s">
        <v>243</v>
      </c>
      <c r="H40" t="s">
        <v>563</v>
      </c>
      <c r="I40" t="s">
        <v>461</v>
      </c>
      <c r="J40" t="s">
        <v>26</v>
      </c>
      <c r="K40" s="1" t="s">
        <v>6081</v>
      </c>
      <c r="L40" s="1" t="s">
        <v>6078</v>
      </c>
      <c r="M40" s="1" t="s">
        <v>6081</v>
      </c>
      <c r="R40" t="s">
        <v>328</v>
      </c>
      <c r="S40" t="s">
        <v>564</v>
      </c>
      <c r="T40">
        <v>110</v>
      </c>
      <c r="U40" t="s">
        <v>565</v>
      </c>
      <c r="V40" t="s">
        <v>566</v>
      </c>
      <c r="W40" t="s">
        <v>46</v>
      </c>
      <c r="X40" t="s">
        <v>567</v>
      </c>
      <c r="Y40" t="s">
        <v>98</v>
      </c>
      <c r="Z40" t="s">
        <v>34</v>
      </c>
      <c r="AA40" t="s">
        <v>34</v>
      </c>
      <c r="AB40" t="s">
        <v>34</v>
      </c>
    </row>
    <row r="41" spans="1:28" hidden="1" x14ac:dyDescent="0.3">
      <c r="A41">
        <f t="shared" si="0"/>
        <v>40</v>
      </c>
      <c r="B41">
        <v>1582</v>
      </c>
      <c r="C41" t="s">
        <v>568</v>
      </c>
      <c r="D41">
        <v>4364</v>
      </c>
      <c r="E41" t="s">
        <v>569</v>
      </c>
      <c r="F41" t="s">
        <v>161</v>
      </c>
      <c r="G41" t="s">
        <v>409</v>
      </c>
      <c r="H41" t="s">
        <v>570</v>
      </c>
      <c r="I41" t="s">
        <v>571</v>
      </c>
      <c r="J41" t="s">
        <v>26</v>
      </c>
      <c r="K41" s="1" t="s">
        <v>6078</v>
      </c>
      <c r="L41" s="1" t="s">
        <v>6081</v>
      </c>
      <c r="M41" s="1" t="s">
        <v>6081</v>
      </c>
      <c r="R41" t="s">
        <v>572</v>
      </c>
      <c r="S41" t="s">
        <v>573</v>
      </c>
      <c r="T41">
        <v>23</v>
      </c>
      <c r="U41" t="s">
        <v>574</v>
      </c>
      <c r="V41" t="s">
        <v>575</v>
      </c>
      <c r="W41" t="s">
        <v>114</v>
      </c>
      <c r="X41" t="s">
        <v>168</v>
      </c>
      <c r="Y41" t="s">
        <v>98</v>
      </c>
      <c r="Z41" t="s">
        <v>34</v>
      </c>
      <c r="AA41" t="s">
        <v>34</v>
      </c>
      <c r="AB41" t="s">
        <v>34</v>
      </c>
    </row>
    <row r="42" spans="1:28" hidden="1" x14ac:dyDescent="0.3">
      <c r="A42">
        <f t="shared" si="0"/>
        <v>41</v>
      </c>
      <c r="B42">
        <v>1577</v>
      </c>
      <c r="C42" t="s">
        <v>591</v>
      </c>
      <c r="D42">
        <v>4360</v>
      </c>
      <c r="E42" t="s">
        <v>592</v>
      </c>
      <c r="F42" t="s">
        <v>22</v>
      </c>
      <c r="G42" t="s">
        <v>227</v>
      </c>
      <c r="H42" t="s">
        <v>593</v>
      </c>
      <c r="I42" t="s">
        <v>477</v>
      </c>
      <c r="J42" t="s">
        <v>26</v>
      </c>
      <c r="K42" s="1" t="s">
        <v>6081</v>
      </c>
      <c r="L42" s="1" t="s">
        <v>6078</v>
      </c>
      <c r="M42" s="1" t="s">
        <v>6081</v>
      </c>
      <c r="R42" t="s">
        <v>531</v>
      </c>
      <c r="S42" t="s">
        <v>255</v>
      </c>
      <c r="T42">
        <v>220</v>
      </c>
      <c r="U42" t="s">
        <v>256</v>
      </c>
      <c r="V42" t="s">
        <v>594</v>
      </c>
      <c r="W42" t="s">
        <v>96</v>
      </c>
      <c r="X42" t="s">
        <v>258</v>
      </c>
      <c r="Y42" t="s">
        <v>79</v>
      </c>
      <c r="Z42" t="s">
        <v>34</v>
      </c>
      <c r="AA42" t="s">
        <v>34</v>
      </c>
      <c r="AB42" t="s">
        <v>34</v>
      </c>
    </row>
    <row r="43" spans="1:28" hidden="1" x14ac:dyDescent="0.3">
      <c r="A43">
        <f t="shared" si="0"/>
        <v>42</v>
      </c>
      <c r="B43">
        <v>1575</v>
      </c>
      <c r="C43" t="s">
        <v>599</v>
      </c>
      <c r="D43">
        <v>4359</v>
      </c>
      <c r="E43" t="s">
        <v>40</v>
      </c>
      <c r="F43" t="s">
        <v>22</v>
      </c>
      <c r="G43" t="s">
        <v>268</v>
      </c>
      <c r="H43" t="s">
        <v>600</v>
      </c>
      <c r="I43" t="s">
        <v>198</v>
      </c>
      <c r="J43" t="s">
        <v>26</v>
      </c>
      <c r="K43" s="1" t="s">
        <v>6078</v>
      </c>
      <c r="L43" s="1" t="s">
        <v>6081</v>
      </c>
      <c r="M43" s="1" t="s">
        <v>6081</v>
      </c>
      <c r="R43" t="s">
        <v>601</v>
      </c>
      <c r="S43" t="s">
        <v>602</v>
      </c>
      <c r="T43">
        <v>220</v>
      </c>
      <c r="U43" t="s">
        <v>29</v>
      </c>
      <c r="V43" t="s">
        <v>603</v>
      </c>
      <c r="W43" t="s">
        <v>65</v>
      </c>
      <c r="X43" t="s">
        <v>604</v>
      </c>
      <c r="Y43" t="s">
        <v>33</v>
      </c>
      <c r="Z43" t="s">
        <v>34</v>
      </c>
      <c r="AA43" t="s">
        <v>34</v>
      </c>
      <c r="AB43" t="s">
        <v>34</v>
      </c>
    </row>
    <row r="44" spans="1:28" hidden="1" x14ac:dyDescent="0.3">
      <c r="A44">
        <f t="shared" si="0"/>
        <v>43</v>
      </c>
      <c r="B44">
        <v>1572</v>
      </c>
      <c r="C44" t="s">
        <v>618</v>
      </c>
      <c r="D44">
        <v>4342</v>
      </c>
      <c r="E44" t="s">
        <v>179</v>
      </c>
      <c r="F44" t="s">
        <v>22</v>
      </c>
      <c r="G44" t="s">
        <v>268</v>
      </c>
      <c r="H44" t="s">
        <v>619</v>
      </c>
      <c r="I44" t="s">
        <v>620</v>
      </c>
      <c r="J44" t="s">
        <v>26</v>
      </c>
      <c r="K44" s="1" t="s">
        <v>6078</v>
      </c>
      <c r="L44" s="1" t="s">
        <v>6081</v>
      </c>
      <c r="M44" s="1" t="s">
        <v>6081</v>
      </c>
      <c r="R44" t="s">
        <v>173</v>
      </c>
      <c r="S44" t="s">
        <v>621</v>
      </c>
      <c r="T44">
        <v>23</v>
      </c>
      <c r="U44" t="s">
        <v>622</v>
      </c>
      <c r="V44" t="s">
        <v>622</v>
      </c>
      <c r="W44" t="s">
        <v>46</v>
      </c>
      <c r="X44" t="s">
        <v>120</v>
      </c>
      <c r="Y44" t="s">
        <v>79</v>
      </c>
      <c r="Z44" t="s">
        <v>34</v>
      </c>
      <c r="AA44" t="s">
        <v>34</v>
      </c>
      <c r="AB44" t="s">
        <v>34</v>
      </c>
    </row>
    <row r="45" spans="1:28" x14ac:dyDescent="0.3">
      <c r="A45">
        <f t="shared" si="0"/>
        <v>44</v>
      </c>
      <c r="B45">
        <v>1568</v>
      </c>
      <c r="C45" t="s">
        <v>640</v>
      </c>
      <c r="D45">
        <v>4338</v>
      </c>
      <c r="E45" t="s">
        <v>641</v>
      </c>
      <c r="F45" t="s">
        <v>88</v>
      </c>
      <c r="G45" t="s">
        <v>243</v>
      </c>
      <c r="H45" t="s">
        <v>642</v>
      </c>
      <c r="I45" t="s">
        <v>42</v>
      </c>
      <c r="J45" t="s">
        <v>26</v>
      </c>
      <c r="K45" s="1" t="s">
        <v>6081</v>
      </c>
      <c r="L45" s="1" t="s">
        <v>6081</v>
      </c>
      <c r="M45" s="1" t="s">
        <v>6078</v>
      </c>
      <c r="R45" t="s">
        <v>608</v>
      </c>
      <c r="S45" t="s">
        <v>643</v>
      </c>
      <c r="T45">
        <v>220</v>
      </c>
      <c r="U45" t="s">
        <v>644</v>
      </c>
      <c r="V45" t="s">
        <v>645</v>
      </c>
      <c r="W45" t="s">
        <v>202</v>
      </c>
      <c r="X45" t="s">
        <v>555</v>
      </c>
      <c r="Y45" t="s">
        <v>98</v>
      </c>
      <c r="Z45" t="s">
        <v>34</v>
      </c>
      <c r="AA45" t="s">
        <v>34</v>
      </c>
      <c r="AB45" t="s">
        <v>34</v>
      </c>
    </row>
    <row r="46" spans="1:28" hidden="1" x14ac:dyDescent="0.3">
      <c r="A46">
        <f t="shared" si="0"/>
        <v>45</v>
      </c>
      <c r="B46">
        <v>1566</v>
      </c>
      <c r="C46" t="s">
        <v>651</v>
      </c>
      <c r="D46">
        <v>4324</v>
      </c>
      <c r="E46" t="s">
        <v>432</v>
      </c>
      <c r="F46" t="s">
        <v>161</v>
      </c>
      <c r="G46" t="s">
        <v>652</v>
      </c>
      <c r="H46" t="s">
        <v>653</v>
      </c>
      <c r="I46" t="s">
        <v>253</v>
      </c>
      <c r="J46" t="s">
        <v>26</v>
      </c>
      <c r="K46" s="1" t="s">
        <v>6078</v>
      </c>
      <c r="L46" s="1" t="s">
        <v>6081</v>
      </c>
      <c r="M46" s="1" t="s">
        <v>6081</v>
      </c>
      <c r="R46" t="s">
        <v>335</v>
      </c>
      <c r="S46" t="s">
        <v>654</v>
      </c>
      <c r="T46">
        <v>33</v>
      </c>
      <c r="U46" t="s">
        <v>655</v>
      </c>
      <c r="V46" t="s">
        <v>454</v>
      </c>
      <c r="W46" t="s">
        <v>114</v>
      </c>
      <c r="X46" t="s">
        <v>168</v>
      </c>
      <c r="Y46" t="s">
        <v>98</v>
      </c>
      <c r="Z46" t="s">
        <v>34</v>
      </c>
      <c r="AA46" t="s">
        <v>656</v>
      </c>
      <c r="AB46" t="s">
        <v>34</v>
      </c>
    </row>
    <row r="47" spans="1:28" hidden="1" x14ac:dyDescent="0.3">
      <c r="A47">
        <f t="shared" si="0"/>
        <v>46</v>
      </c>
      <c r="B47">
        <v>1556</v>
      </c>
      <c r="C47" t="s">
        <v>698</v>
      </c>
      <c r="D47">
        <v>4320</v>
      </c>
      <c r="E47" t="s">
        <v>699</v>
      </c>
      <c r="F47" t="s">
        <v>161</v>
      </c>
      <c r="G47" t="s">
        <v>409</v>
      </c>
      <c r="H47" t="s">
        <v>700</v>
      </c>
      <c r="I47" t="s">
        <v>701</v>
      </c>
      <c r="J47" t="s">
        <v>26</v>
      </c>
      <c r="K47" s="1" t="s">
        <v>6078</v>
      </c>
      <c r="L47" s="1" t="s">
        <v>6081</v>
      </c>
      <c r="M47" s="1" t="s">
        <v>6081</v>
      </c>
      <c r="R47" t="s">
        <v>702</v>
      </c>
      <c r="S47" t="s">
        <v>703</v>
      </c>
      <c r="T47">
        <v>220</v>
      </c>
      <c r="U47" t="s">
        <v>704</v>
      </c>
      <c r="V47" t="s">
        <v>167</v>
      </c>
      <c r="W47" t="s">
        <v>31</v>
      </c>
      <c r="X47" t="s">
        <v>32</v>
      </c>
      <c r="Y47" t="s">
        <v>98</v>
      </c>
      <c r="Z47" t="s">
        <v>34</v>
      </c>
      <c r="AA47" t="s">
        <v>34</v>
      </c>
      <c r="AB47" t="s">
        <v>34</v>
      </c>
    </row>
    <row r="48" spans="1:28" hidden="1" x14ac:dyDescent="0.3">
      <c r="A48">
        <f t="shared" si="0"/>
        <v>47</v>
      </c>
      <c r="B48">
        <v>1549</v>
      </c>
      <c r="C48" t="s">
        <v>734</v>
      </c>
      <c r="D48">
        <v>4276</v>
      </c>
      <c r="E48" t="s">
        <v>735</v>
      </c>
      <c r="F48" t="s">
        <v>161</v>
      </c>
      <c r="G48" t="s">
        <v>652</v>
      </c>
      <c r="H48" t="s">
        <v>736</v>
      </c>
      <c r="I48" t="s">
        <v>51</v>
      </c>
      <c r="J48" t="s">
        <v>26</v>
      </c>
      <c r="K48" s="1" t="s">
        <v>6078</v>
      </c>
      <c r="L48" s="1" t="s">
        <v>6081</v>
      </c>
      <c r="M48" s="1" t="s">
        <v>6081</v>
      </c>
      <c r="R48" t="s">
        <v>737</v>
      </c>
      <c r="S48" t="s">
        <v>738</v>
      </c>
      <c r="T48">
        <v>220</v>
      </c>
      <c r="U48" t="s">
        <v>739</v>
      </c>
      <c r="V48" t="s">
        <v>645</v>
      </c>
      <c r="W48" t="s">
        <v>114</v>
      </c>
      <c r="X48" t="s">
        <v>740</v>
      </c>
      <c r="Y48" t="s">
        <v>98</v>
      </c>
      <c r="Z48" t="s">
        <v>34</v>
      </c>
      <c r="AA48" t="s">
        <v>741</v>
      </c>
      <c r="AB48" t="s">
        <v>34</v>
      </c>
    </row>
    <row r="49" spans="1:28" hidden="1" x14ac:dyDescent="0.3">
      <c r="A49">
        <f t="shared" si="0"/>
        <v>48</v>
      </c>
      <c r="B49">
        <v>1548</v>
      </c>
      <c r="C49" t="s">
        <v>742</v>
      </c>
      <c r="D49">
        <v>4275</v>
      </c>
      <c r="E49" t="s">
        <v>260</v>
      </c>
      <c r="F49" t="s">
        <v>88</v>
      </c>
      <c r="G49" t="s">
        <v>743</v>
      </c>
      <c r="H49" t="s">
        <v>744</v>
      </c>
      <c r="I49" t="s">
        <v>745</v>
      </c>
      <c r="J49" t="s">
        <v>26</v>
      </c>
      <c r="K49" s="1" t="s">
        <v>6078</v>
      </c>
      <c r="L49" s="1" t="s">
        <v>6081</v>
      </c>
      <c r="M49" s="1" t="s">
        <v>6081</v>
      </c>
      <c r="R49" t="s">
        <v>328</v>
      </c>
      <c r="S49" t="s">
        <v>746</v>
      </c>
      <c r="T49">
        <v>66</v>
      </c>
      <c r="U49" t="s">
        <v>747</v>
      </c>
      <c r="V49" t="s">
        <v>748</v>
      </c>
      <c r="W49" t="s">
        <v>202</v>
      </c>
      <c r="X49" t="s">
        <v>749</v>
      </c>
      <c r="Y49" t="s">
        <v>98</v>
      </c>
      <c r="Z49" t="s">
        <v>34</v>
      </c>
      <c r="AA49" t="s">
        <v>34</v>
      </c>
      <c r="AB49" t="s">
        <v>34</v>
      </c>
    </row>
    <row r="50" spans="1:28" hidden="1" x14ac:dyDescent="0.3">
      <c r="A50">
        <f t="shared" si="0"/>
        <v>49</v>
      </c>
      <c r="B50">
        <v>1547</v>
      </c>
      <c r="C50" t="s">
        <v>750</v>
      </c>
      <c r="D50">
        <v>4273</v>
      </c>
      <c r="E50" t="s">
        <v>751</v>
      </c>
      <c r="F50" t="s">
        <v>22</v>
      </c>
      <c r="G50" t="s">
        <v>227</v>
      </c>
      <c r="H50" t="s">
        <v>752</v>
      </c>
      <c r="I50" t="s">
        <v>42</v>
      </c>
      <c r="J50" t="s">
        <v>26</v>
      </c>
      <c r="K50" s="1" t="s">
        <v>6078</v>
      </c>
      <c r="L50" s="2" t="s">
        <v>6081</v>
      </c>
      <c r="M50" s="1" t="s">
        <v>6081</v>
      </c>
      <c r="R50" t="s">
        <v>199</v>
      </c>
      <c r="S50" t="s">
        <v>753</v>
      </c>
      <c r="T50">
        <v>220</v>
      </c>
      <c r="U50" t="s">
        <v>754</v>
      </c>
      <c r="V50" t="s">
        <v>755</v>
      </c>
      <c r="W50" t="s">
        <v>129</v>
      </c>
      <c r="X50" t="s">
        <v>756</v>
      </c>
      <c r="Y50" t="s">
        <v>33</v>
      </c>
      <c r="Z50" t="s">
        <v>34</v>
      </c>
      <c r="AA50" t="s">
        <v>34</v>
      </c>
      <c r="AB50" t="s">
        <v>34</v>
      </c>
    </row>
    <row r="51" spans="1:28" hidden="1" x14ac:dyDescent="0.3">
      <c r="A51">
        <f t="shared" si="0"/>
        <v>50</v>
      </c>
      <c r="B51">
        <v>1546</v>
      </c>
      <c r="C51" t="s">
        <v>757</v>
      </c>
      <c r="D51">
        <v>4274</v>
      </c>
      <c r="E51" t="s">
        <v>758</v>
      </c>
      <c r="F51" t="s">
        <v>22</v>
      </c>
      <c r="G51" t="s">
        <v>268</v>
      </c>
      <c r="H51" t="s">
        <v>759</v>
      </c>
      <c r="I51" t="s">
        <v>42</v>
      </c>
      <c r="J51" t="s">
        <v>26</v>
      </c>
      <c r="K51" s="1" t="s">
        <v>6078</v>
      </c>
      <c r="L51" s="1" t="s">
        <v>6081</v>
      </c>
      <c r="M51" s="1" t="s">
        <v>6081</v>
      </c>
      <c r="R51" t="s">
        <v>199</v>
      </c>
      <c r="S51" t="s">
        <v>760</v>
      </c>
      <c r="T51">
        <v>220</v>
      </c>
      <c r="U51" t="s">
        <v>761</v>
      </c>
      <c r="V51" t="s">
        <v>762</v>
      </c>
      <c r="W51" t="s">
        <v>57</v>
      </c>
      <c r="X51" t="s">
        <v>763</v>
      </c>
      <c r="Y51" t="s">
        <v>33</v>
      </c>
      <c r="Z51" t="s">
        <v>34</v>
      </c>
      <c r="AA51" t="s">
        <v>34</v>
      </c>
      <c r="AB51" t="s">
        <v>34</v>
      </c>
    </row>
    <row r="52" spans="1:28" hidden="1" x14ac:dyDescent="0.3">
      <c r="A52">
        <f t="shared" si="0"/>
        <v>51</v>
      </c>
      <c r="B52">
        <v>1532</v>
      </c>
      <c r="C52" t="s">
        <v>832</v>
      </c>
      <c r="D52">
        <v>4215</v>
      </c>
      <c r="E52" t="s">
        <v>35</v>
      </c>
      <c r="F52" t="s">
        <v>22</v>
      </c>
      <c r="G52" t="s">
        <v>268</v>
      </c>
      <c r="H52" t="s">
        <v>833</v>
      </c>
      <c r="I52" t="s">
        <v>25</v>
      </c>
      <c r="J52" t="s">
        <v>26</v>
      </c>
      <c r="K52" s="1" t="s">
        <v>6078</v>
      </c>
      <c r="L52" s="1" t="s">
        <v>6081</v>
      </c>
      <c r="M52" s="1" t="s">
        <v>6081</v>
      </c>
      <c r="R52" t="s">
        <v>834</v>
      </c>
      <c r="S52" t="s">
        <v>44</v>
      </c>
      <c r="T52">
        <v>220</v>
      </c>
      <c r="U52" t="s">
        <v>55</v>
      </c>
      <c r="V52" t="s">
        <v>30</v>
      </c>
      <c r="W52" t="s">
        <v>46</v>
      </c>
      <c r="X52" t="s">
        <v>47</v>
      </c>
      <c r="Y52" t="s">
        <v>33</v>
      </c>
      <c r="Z52" t="s">
        <v>34</v>
      </c>
      <c r="AA52" t="s">
        <v>34</v>
      </c>
      <c r="AB52" t="s">
        <v>34</v>
      </c>
    </row>
    <row r="53" spans="1:28" hidden="1" x14ac:dyDescent="0.3">
      <c r="A53">
        <f t="shared" si="0"/>
        <v>52</v>
      </c>
      <c r="B53">
        <v>1526</v>
      </c>
      <c r="C53" t="s">
        <v>858</v>
      </c>
      <c r="D53">
        <v>4176</v>
      </c>
      <c r="E53" t="s">
        <v>260</v>
      </c>
      <c r="F53" t="s">
        <v>88</v>
      </c>
      <c r="G53" t="s">
        <v>243</v>
      </c>
      <c r="H53" t="s">
        <v>859</v>
      </c>
      <c r="I53" t="s">
        <v>850</v>
      </c>
      <c r="J53" t="s">
        <v>26</v>
      </c>
      <c r="K53" s="1" t="s">
        <v>6078</v>
      </c>
      <c r="L53" s="1" t="s">
        <v>6081</v>
      </c>
      <c r="M53" s="1" t="s">
        <v>6081</v>
      </c>
      <c r="R53" t="s">
        <v>702</v>
      </c>
      <c r="S53" t="s">
        <v>860</v>
      </c>
      <c r="T53">
        <v>66</v>
      </c>
      <c r="U53" t="s">
        <v>861</v>
      </c>
      <c r="V53" t="s">
        <v>363</v>
      </c>
      <c r="W53" t="s">
        <v>65</v>
      </c>
      <c r="X53" t="s">
        <v>66</v>
      </c>
      <c r="Y53" t="s">
        <v>98</v>
      </c>
      <c r="Z53" t="s">
        <v>34</v>
      </c>
      <c r="AA53" t="s">
        <v>34</v>
      </c>
      <c r="AB53" t="s">
        <v>34</v>
      </c>
    </row>
    <row r="54" spans="1:28" hidden="1" x14ac:dyDescent="0.3">
      <c r="A54">
        <f t="shared" si="0"/>
        <v>53</v>
      </c>
      <c r="B54">
        <v>1525</v>
      </c>
      <c r="C54" t="s">
        <v>862</v>
      </c>
      <c r="D54">
        <v>4175</v>
      </c>
      <c r="E54" t="s">
        <v>260</v>
      </c>
      <c r="F54" t="s">
        <v>88</v>
      </c>
      <c r="G54" t="s">
        <v>243</v>
      </c>
      <c r="H54" t="s">
        <v>863</v>
      </c>
      <c r="I54" t="s">
        <v>864</v>
      </c>
      <c r="J54" t="s">
        <v>26</v>
      </c>
      <c r="K54" s="1" t="s">
        <v>6078</v>
      </c>
      <c r="L54" s="1" t="s">
        <v>6081</v>
      </c>
      <c r="M54" s="1" t="s">
        <v>6081</v>
      </c>
      <c r="R54" t="s">
        <v>702</v>
      </c>
      <c r="S54" t="s">
        <v>865</v>
      </c>
      <c r="T54">
        <v>110</v>
      </c>
      <c r="U54" t="s">
        <v>861</v>
      </c>
      <c r="V54" t="s">
        <v>363</v>
      </c>
      <c r="W54" t="s">
        <v>202</v>
      </c>
      <c r="X54" t="s">
        <v>202</v>
      </c>
      <c r="Y54" t="s">
        <v>98</v>
      </c>
      <c r="Z54" t="s">
        <v>34</v>
      </c>
      <c r="AA54" t="s">
        <v>34</v>
      </c>
      <c r="AB54" t="s">
        <v>34</v>
      </c>
    </row>
    <row r="55" spans="1:28" hidden="1" x14ac:dyDescent="0.3">
      <c r="A55">
        <f t="shared" si="0"/>
        <v>54</v>
      </c>
      <c r="B55">
        <v>1523</v>
      </c>
      <c r="C55" t="s">
        <v>218</v>
      </c>
      <c r="D55">
        <v>4169</v>
      </c>
      <c r="E55" t="s">
        <v>219</v>
      </c>
      <c r="F55" t="s">
        <v>22</v>
      </c>
      <c r="G55" t="s">
        <v>196</v>
      </c>
      <c r="H55" t="s">
        <v>870</v>
      </c>
      <c r="I55" t="s">
        <v>871</v>
      </c>
      <c r="J55" t="s">
        <v>26</v>
      </c>
      <c r="K55" s="1" t="s">
        <v>6081</v>
      </c>
      <c r="L55" s="1" t="s">
        <v>6078</v>
      </c>
      <c r="M55" s="1" t="s">
        <v>6081</v>
      </c>
      <c r="R55" t="s">
        <v>872</v>
      </c>
      <c r="S55" t="s">
        <v>873</v>
      </c>
      <c r="T55">
        <v>220</v>
      </c>
      <c r="U55" t="s">
        <v>811</v>
      </c>
      <c r="V55" t="s">
        <v>167</v>
      </c>
      <c r="W55" t="s">
        <v>31</v>
      </c>
      <c r="X55" t="s">
        <v>32</v>
      </c>
      <c r="Y55" t="s">
        <v>33</v>
      </c>
      <c r="Z55" t="s">
        <v>34</v>
      </c>
      <c r="AA55" t="s">
        <v>34</v>
      </c>
      <c r="AB55" t="s">
        <v>34</v>
      </c>
    </row>
    <row r="56" spans="1:28" hidden="1" x14ac:dyDescent="0.3">
      <c r="A56">
        <f t="shared" si="0"/>
        <v>55</v>
      </c>
      <c r="B56">
        <v>1522</v>
      </c>
      <c r="C56" t="s">
        <v>874</v>
      </c>
      <c r="D56">
        <v>4173</v>
      </c>
      <c r="E56" t="s">
        <v>260</v>
      </c>
      <c r="F56" t="s">
        <v>88</v>
      </c>
      <c r="G56" t="s">
        <v>743</v>
      </c>
      <c r="H56" t="s">
        <v>875</v>
      </c>
      <c r="I56" t="s">
        <v>876</v>
      </c>
      <c r="J56" t="s">
        <v>26</v>
      </c>
      <c r="K56" s="1" t="s">
        <v>6078</v>
      </c>
      <c r="L56" s="1" t="s">
        <v>6081</v>
      </c>
      <c r="M56" s="1" t="s">
        <v>6081</v>
      </c>
      <c r="R56" t="s">
        <v>164</v>
      </c>
      <c r="S56" t="s">
        <v>877</v>
      </c>
      <c r="T56">
        <v>110</v>
      </c>
      <c r="U56" t="s">
        <v>878</v>
      </c>
      <c r="V56" t="s">
        <v>363</v>
      </c>
      <c r="W56" t="s">
        <v>46</v>
      </c>
      <c r="X56" t="s">
        <v>47</v>
      </c>
      <c r="Y56" t="s">
        <v>98</v>
      </c>
      <c r="Z56" t="s">
        <v>34</v>
      </c>
      <c r="AA56" t="s">
        <v>34</v>
      </c>
      <c r="AB56" t="s">
        <v>34</v>
      </c>
    </row>
    <row r="57" spans="1:28" hidden="1" x14ac:dyDescent="0.3">
      <c r="A57">
        <f t="shared" si="0"/>
        <v>56</v>
      </c>
      <c r="B57">
        <v>1520</v>
      </c>
      <c r="C57" t="s">
        <v>882</v>
      </c>
      <c r="D57">
        <v>4172</v>
      </c>
      <c r="E57" t="s">
        <v>260</v>
      </c>
      <c r="F57" t="s">
        <v>88</v>
      </c>
      <c r="G57" t="s">
        <v>711</v>
      </c>
      <c r="H57" t="s">
        <v>883</v>
      </c>
      <c r="I57" t="s">
        <v>884</v>
      </c>
      <c r="J57" t="s">
        <v>26</v>
      </c>
      <c r="K57" s="1" t="s">
        <v>6078</v>
      </c>
      <c r="L57" s="1" t="s">
        <v>6081</v>
      </c>
      <c r="M57" s="1" t="s">
        <v>6081</v>
      </c>
      <c r="R57" t="s">
        <v>164</v>
      </c>
      <c r="S57" t="s">
        <v>885</v>
      </c>
      <c r="T57">
        <v>110</v>
      </c>
      <c r="U57" t="s">
        <v>861</v>
      </c>
      <c r="V57" t="s">
        <v>363</v>
      </c>
      <c r="W57" t="s">
        <v>202</v>
      </c>
      <c r="X57" t="s">
        <v>886</v>
      </c>
      <c r="Y57" t="s">
        <v>98</v>
      </c>
      <c r="Z57" t="s">
        <v>34</v>
      </c>
      <c r="AA57" t="s">
        <v>34</v>
      </c>
      <c r="AB57" t="s">
        <v>34</v>
      </c>
    </row>
    <row r="58" spans="1:28" hidden="1" x14ac:dyDescent="0.3">
      <c r="A58">
        <f t="shared" si="0"/>
        <v>57</v>
      </c>
      <c r="B58">
        <v>1519</v>
      </c>
      <c r="C58" t="s">
        <v>887</v>
      </c>
      <c r="D58">
        <v>4171</v>
      </c>
      <c r="E58" t="s">
        <v>260</v>
      </c>
      <c r="F58" t="s">
        <v>88</v>
      </c>
      <c r="G58" t="s">
        <v>888</v>
      </c>
      <c r="H58" t="s">
        <v>889</v>
      </c>
      <c r="I58" t="s">
        <v>890</v>
      </c>
      <c r="J58" t="s">
        <v>26</v>
      </c>
      <c r="K58" s="1" t="s">
        <v>6078</v>
      </c>
      <c r="L58" s="1" t="s">
        <v>6081</v>
      </c>
      <c r="M58" s="1" t="s">
        <v>6081</v>
      </c>
      <c r="R58" t="s">
        <v>164</v>
      </c>
      <c r="S58" t="s">
        <v>891</v>
      </c>
      <c r="T58">
        <v>110</v>
      </c>
      <c r="U58" t="s">
        <v>892</v>
      </c>
      <c r="V58" t="s">
        <v>127</v>
      </c>
      <c r="W58" t="s">
        <v>46</v>
      </c>
      <c r="X58" t="s">
        <v>47</v>
      </c>
      <c r="Y58" t="s">
        <v>98</v>
      </c>
      <c r="Z58" t="s">
        <v>893</v>
      </c>
      <c r="AA58" t="s">
        <v>894</v>
      </c>
      <c r="AB58" t="s">
        <v>34</v>
      </c>
    </row>
    <row r="59" spans="1:28" hidden="1" x14ac:dyDescent="0.3">
      <c r="A59">
        <f t="shared" si="0"/>
        <v>58</v>
      </c>
      <c r="B59">
        <v>1501</v>
      </c>
      <c r="C59" t="s">
        <v>960</v>
      </c>
      <c r="D59">
        <v>4144</v>
      </c>
      <c r="E59" t="s">
        <v>961</v>
      </c>
      <c r="F59" t="s">
        <v>88</v>
      </c>
      <c r="G59" t="s">
        <v>962</v>
      </c>
      <c r="H59" t="s">
        <v>963</v>
      </c>
      <c r="I59" t="s">
        <v>360</v>
      </c>
      <c r="J59" t="s">
        <v>26</v>
      </c>
      <c r="K59" s="1" t="s">
        <v>6081</v>
      </c>
      <c r="L59" s="1" t="s">
        <v>6081</v>
      </c>
      <c r="M59" s="1" t="s">
        <v>6081</v>
      </c>
      <c r="R59" t="s">
        <v>380</v>
      </c>
      <c r="S59" t="s">
        <v>964</v>
      </c>
      <c r="T59">
        <v>110</v>
      </c>
      <c r="U59" t="s">
        <v>898</v>
      </c>
      <c r="V59" t="s">
        <v>965</v>
      </c>
      <c r="W59" t="s">
        <v>46</v>
      </c>
      <c r="X59" t="s">
        <v>241</v>
      </c>
      <c r="Y59" t="s">
        <v>98</v>
      </c>
      <c r="Z59" t="s">
        <v>34</v>
      </c>
      <c r="AA59" t="s">
        <v>34</v>
      </c>
      <c r="AB59" t="s">
        <v>34</v>
      </c>
    </row>
    <row r="60" spans="1:28" hidden="1" x14ac:dyDescent="0.3">
      <c r="A60">
        <f t="shared" si="0"/>
        <v>59</v>
      </c>
      <c r="B60">
        <v>1487</v>
      </c>
      <c r="C60" t="s">
        <v>972</v>
      </c>
      <c r="D60">
        <v>4142</v>
      </c>
      <c r="E60" t="s">
        <v>260</v>
      </c>
      <c r="F60" t="s">
        <v>88</v>
      </c>
      <c r="G60" t="s">
        <v>888</v>
      </c>
      <c r="H60" t="s">
        <v>973</v>
      </c>
      <c r="I60" t="s">
        <v>974</v>
      </c>
      <c r="J60" t="s">
        <v>26</v>
      </c>
      <c r="K60" s="1" t="s">
        <v>6078</v>
      </c>
      <c r="L60" s="1" t="s">
        <v>6081</v>
      </c>
      <c r="M60" s="1" t="s">
        <v>6081</v>
      </c>
      <c r="R60" t="s">
        <v>164</v>
      </c>
      <c r="S60" t="s">
        <v>975</v>
      </c>
      <c r="T60">
        <v>110</v>
      </c>
      <c r="U60" t="s">
        <v>921</v>
      </c>
      <c r="V60" t="s">
        <v>127</v>
      </c>
      <c r="W60" t="s">
        <v>96</v>
      </c>
      <c r="X60" t="s">
        <v>922</v>
      </c>
      <c r="Y60" t="s">
        <v>98</v>
      </c>
      <c r="Z60" t="s">
        <v>976</v>
      </c>
      <c r="AA60" t="s">
        <v>977</v>
      </c>
      <c r="AB60" t="s">
        <v>34</v>
      </c>
    </row>
    <row r="61" spans="1:28" hidden="1" x14ac:dyDescent="0.3">
      <c r="A61">
        <f t="shared" si="0"/>
        <v>60</v>
      </c>
      <c r="B61">
        <v>1486</v>
      </c>
      <c r="C61" t="s">
        <v>978</v>
      </c>
      <c r="D61">
        <v>4140</v>
      </c>
      <c r="E61" t="s">
        <v>179</v>
      </c>
      <c r="F61" t="s">
        <v>88</v>
      </c>
      <c r="G61" t="s">
        <v>243</v>
      </c>
      <c r="H61" t="s">
        <v>979</v>
      </c>
      <c r="I61" t="s">
        <v>181</v>
      </c>
      <c r="J61" t="s">
        <v>26</v>
      </c>
      <c r="K61" s="1" t="s">
        <v>6081</v>
      </c>
      <c r="L61" s="1" t="s">
        <v>6081</v>
      </c>
      <c r="M61" s="1" t="s">
        <v>6081</v>
      </c>
      <c r="R61" t="s">
        <v>213</v>
      </c>
      <c r="S61" t="s">
        <v>980</v>
      </c>
      <c r="T61">
        <v>13</v>
      </c>
      <c r="U61" t="s">
        <v>981</v>
      </c>
      <c r="V61" t="s">
        <v>982</v>
      </c>
      <c r="W61" t="s">
        <v>114</v>
      </c>
      <c r="X61" t="s">
        <v>114</v>
      </c>
      <c r="Y61" t="s">
        <v>98</v>
      </c>
      <c r="Z61" t="s">
        <v>34</v>
      </c>
      <c r="AA61" t="s">
        <v>34</v>
      </c>
      <c r="AB61" t="s">
        <v>34</v>
      </c>
    </row>
    <row r="62" spans="1:28" x14ac:dyDescent="0.3">
      <c r="A62">
        <f t="shared" si="0"/>
        <v>61</v>
      </c>
      <c r="B62">
        <v>1484</v>
      </c>
      <c r="C62" t="s">
        <v>987</v>
      </c>
      <c r="D62">
        <v>4125</v>
      </c>
      <c r="E62" t="s">
        <v>988</v>
      </c>
      <c r="F62" t="s">
        <v>88</v>
      </c>
      <c r="G62" t="s">
        <v>888</v>
      </c>
      <c r="H62" t="s">
        <v>989</v>
      </c>
      <c r="I62" t="s">
        <v>990</v>
      </c>
      <c r="J62" t="s">
        <v>26</v>
      </c>
      <c r="K62" s="1" t="s">
        <v>6081</v>
      </c>
      <c r="L62" s="1" t="s">
        <v>6081</v>
      </c>
      <c r="M62" s="1" t="s">
        <v>6078</v>
      </c>
      <c r="R62" t="s">
        <v>608</v>
      </c>
      <c r="S62" t="s">
        <v>991</v>
      </c>
      <c r="T62">
        <v>220</v>
      </c>
      <c r="U62" t="s">
        <v>992</v>
      </c>
      <c r="V62" t="s">
        <v>993</v>
      </c>
      <c r="W62" t="s">
        <v>202</v>
      </c>
      <c r="X62" t="s">
        <v>778</v>
      </c>
      <c r="Y62" t="s">
        <v>98</v>
      </c>
      <c r="Z62" t="s">
        <v>994</v>
      </c>
      <c r="AA62" t="s">
        <v>894</v>
      </c>
      <c r="AB62" t="s">
        <v>34</v>
      </c>
    </row>
    <row r="63" spans="1:28" hidden="1" x14ac:dyDescent="0.3">
      <c r="A63">
        <f t="shared" si="0"/>
        <v>62</v>
      </c>
      <c r="B63">
        <v>1480</v>
      </c>
      <c r="C63" t="s">
        <v>1011</v>
      </c>
      <c r="D63">
        <v>4121</v>
      </c>
      <c r="E63" t="s">
        <v>219</v>
      </c>
      <c r="F63" t="s">
        <v>22</v>
      </c>
      <c r="G63" t="s">
        <v>678</v>
      </c>
      <c r="H63" t="s">
        <v>1012</v>
      </c>
      <c r="I63" t="s">
        <v>236</v>
      </c>
      <c r="J63" t="s">
        <v>26</v>
      </c>
      <c r="K63" s="1" t="s">
        <v>6081</v>
      </c>
      <c r="L63" s="1" t="s">
        <v>6078</v>
      </c>
      <c r="M63" s="1" t="s">
        <v>6081</v>
      </c>
      <c r="R63" t="s">
        <v>1013</v>
      </c>
      <c r="S63" t="s">
        <v>1014</v>
      </c>
      <c r="T63">
        <v>220</v>
      </c>
      <c r="U63" t="s">
        <v>1010</v>
      </c>
      <c r="V63" t="s">
        <v>999</v>
      </c>
      <c r="W63" t="s">
        <v>31</v>
      </c>
      <c r="X63" t="s">
        <v>32</v>
      </c>
      <c r="Y63" t="s">
        <v>33</v>
      </c>
      <c r="Z63" t="s">
        <v>34</v>
      </c>
      <c r="AA63" t="s">
        <v>34</v>
      </c>
      <c r="AB63" t="s">
        <v>34</v>
      </c>
    </row>
    <row r="64" spans="1:28" hidden="1" x14ac:dyDescent="0.3">
      <c r="A64">
        <f t="shared" si="0"/>
        <v>63</v>
      </c>
      <c r="B64">
        <v>1479</v>
      </c>
      <c r="C64" t="s">
        <v>1015</v>
      </c>
      <c r="D64">
        <v>4120</v>
      </c>
      <c r="E64" t="s">
        <v>219</v>
      </c>
      <c r="F64" t="s">
        <v>22</v>
      </c>
      <c r="G64" t="s">
        <v>268</v>
      </c>
      <c r="H64" t="s">
        <v>1016</v>
      </c>
      <c r="I64" t="s">
        <v>236</v>
      </c>
      <c r="J64" t="s">
        <v>26</v>
      </c>
      <c r="K64" s="1" t="s">
        <v>6078</v>
      </c>
      <c r="L64" s="1" t="s">
        <v>6081</v>
      </c>
      <c r="M64" s="1" t="s">
        <v>6081</v>
      </c>
      <c r="R64" t="s">
        <v>1017</v>
      </c>
      <c r="S64" t="s">
        <v>1018</v>
      </c>
      <c r="T64">
        <v>220</v>
      </c>
      <c r="U64" t="s">
        <v>137</v>
      </c>
      <c r="V64" t="s">
        <v>1019</v>
      </c>
      <c r="W64" t="s">
        <v>202</v>
      </c>
      <c r="X64" t="s">
        <v>778</v>
      </c>
      <c r="Y64" t="s">
        <v>33</v>
      </c>
      <c r="Z64" t="s">
        <v>34</v>
      </c>
      <c r="AA64" t="s">
        <v>34</v>
      </c>
      <c r="AB64" t="s">
        <v>34</v>
      </c>
    </row>
    <row r="65" spans="1:28" hidden="1" x14ac:dyDescent="0.3">
      <c r="A65">
        <f t="shared" si="0"/>
        <v>64</v>
      </c>
      <c r="B65">
        <v>1475</v>
      </c>
      <c r="C65" t="s">
        <v>1036</v>
      </c>
      <c r="D65">
        <v>4116</v>
      </c>
      <c r="E65" t="s">
        <v>1037</v>
      </c>
      <c r="F65" t="s">
        <v>22</v>
      </c>
      <c r="G65" t="s">
        <v>268</v>
      </c>
      <c r="H65" t="s">
        <v>1038</v>
      </c>
      <c r="I65" t="s">
        <v>411</v>
      </c>
      <c r="J65" t="s">
        <v>26</v>
      </c>
      <c r="K65" s="1" t="s">
        <v>6081</v>
      </c>
      <c r="L65" s="1" t="s">
        <v>6078</v>
      </c>
      <c r="M65" s="1" t="s">
        <v>6081</v>
      </c>
      <c r="R65" t="s">
        <v>707</v>
      </c>
      <c r="S65" t="s">
        <v>1039</v>
      </c>
      <c r="T65">
        <v>154</v>
      </c>
      <c r="U65" t="s">
        <v>1040</v>
      </c>
      <c r="V65" t="s">
        <v>1041</v>
      </c>
      <c r="W65" t="s">
        <v>129</v>
      </c>
      <c r="X65" t="s">
        <v>756</v>
      </c>
      <c r="Y65" t="s">
        <v>33</v>
      </c>
      <c r="Z65" t="s">
        <v>34</v>
      </c>
      <c r="AA65" t="s">
        <v>34</v>
      </c>
      <c r="AB65" t="s">
        <v>34</v>
      </c>
    </row>
    <row r="66" spans="1:28" hidden="1" x14ac:dyDescent="0.3">
      <c r="A66">
        <f t="shared" si="0"/>
        <v>65</v>
      </c>
      <c r="B66">
        <v>1471</v>
      </c>
      <c r="C66" t="s">
        <v>1058</v>
      </c>
      <c r="D66">
        <v>4101</v>
      </c>
      <c r="E66" t="s">
        <v>179</v>
      </c>
      <c r="F66" t="s">
        <v>88</v>
      </c>
      <c r="G66" t="s">
        <v>243</v>
      </c>
      <c r="H66" t="s">
        <v>1059</v>
      </c>
      <c r="I66" t="s">
        <v>1060</v>
      </c>
      <c r="J66" t="s">
        <v>26</v>
      </c>
      <c r="K66" s="1" t="s">
        <v>6078</v>
      </c>
      <c r="L66" s="1" t="s">
        <v>6081</v>
      </c>
      <c r="M66" s="1" t="s">
        <v>6081</v>
      </c>
      <c r="R66" t="s">
        <v>213</v>
      </c>
      <c r="S66" t="s">
        <v>1061</v>
      </c>
      <c r="T66">
        <v>23</v>
      </c>
      <c r="U66" t="s">
        <v>1062</v>
      </c>
      <c r="V66" t="s">
        <v>1063</v>
      </c>
      <c r="W66" t="s">
        <v>114</v>
      </c>
      <c r="X66" t="s">
        <v>740</v>
      </c>
      <c r="Y66" t="s">
        <v>98</v>
      </c>
      <c r="Z66" t="s">
        <v>34</v>
      </c>
      <c r="AA66" t="s">
        <v>34</v>
      </c>
      <c r="AB66" t="s">
        <v>34</v>
      </c>
    </row>
    <row r="67" spans="1:28" hidden="1" x14ac:dyDescent="0.3">
      <c r="A67">
        <f t="shared" si="0"/>
        <v>66</v>
      </c>
      <c r="B67">
        <v>1468</v>
      </c>
      <c r="C67" t="s">
        <v>1073</v>
      </c>
      <c r="D67">
        <v>4098</v>
      </c>
      <c r="E67" t="s">
        <v>260</v>
      </c>
      <c r="F67" t="s">
        <v>22</v>
      </c>
      <c r="G67" t="s">
        <v>268</v>
      </c>
      <c r="H67" t="s">
        <v>1074</v>
      </c>
      <c r="I67" t="s">
        <v>1075</v>
      </c>
      <c r="J67" t="s">
        <v>26</v>
      </c>
      <c r="K67" s="1" t="s">
        <v>6078</v>
      </c>
      <c r="L67" s="1" t="s">
        <v>6081</v>
      </c>
      <c r="M67" s="1" t="s">
        <v>6081</v>
      </c>
      <c r="R67" t="s">
        <v>702</v>
      </c>
      <c r="S67" t="s">
        <v>1076</v>
      </c>
      <c r="T67">
        <v>15</v>
      </c>
      <c r="U67" t="s">
        <v>137</v>
      </c>
      <c r="V67" t="s">
        <v>616</v>
      </c>
      <c r="W67" t="s">
        <v>232</v>
      </c>
      <c r="X67" t="s">
        <v>1077</v>
      </c>
      <c r="Y67" t="s">
        <v>79</v>
      </c>
      <c r="Z67" t="s">
        <v>34</v>
      </c>
      <c r="AA67" t="s">
        <v>34</v>
      </c>
      <c r="AB67" t="s">
        <v>34</v>
      </c>
    </row>
    <row r="68" spans="1:28" hidden="1" x14ac:dyDescent="0.3">
      <c r="A68">
        <f t="shared" ref="A68:A93" si="1">A67+1</f>
        <v>67</v>
      </c>
      <c r="B68">
        <v>1452</v>
      </c>
      <c r="C68" t="s">
        <v>1105</v>
      </c>
      <c r="D68">
        <v>4084</v>
      </c>
      <c r="E68" t="s">
        <v>432</v>
      </c>
      <c r="F68" t="s">
        <v>161</v>
      </c>
      <c r="G68" t="s">
        <v>1106</v>
      </c>
      <c r="H68" t="s">
        <v>1107</v>
      </c>
      <c r="I68" t="s">
        <v>360</v>
      </c>
      <c r="J68" t="s">
        <v>26</v>
      </c>
      <c r="K68" s="1" t="s">
        <v>6078</v>
      </c>
      <c r="L68" s="1" t="s">
        <v>6081</v>
      </c>
      <c r="M68" s="1" t="s">
        <v>6081</v>
      </c>
      <c r="R68" t="s">
        <v>1053</v>
      </c>
      <c r="S68" t="s">
        <v>1108</v>
      </c>
      <c r="T68">
        <v>33</v>
      </c>
      <c r="U68" t="s">
        <v>1109</v>
      </c>
      <c r="V68" t="s">
        <v>1110</v>
      </c>
      <c r="W68" t="s">
        <v>129</v>
      </c>
      <c r="X68" t="s">
        <v>130</v>
      </c>
      <c r="Y68" t="s">
        <v>98</v>
      </c>
      <c r="Z68" t="s">
        <v>34</v>
      </c>
      <c r="AA68" t="s">
        <v>1111</v>
      </c>
      <c r="AB68" t="s">
        <v>34</v>
      </c>
    </row>
    <row r="69" spans="1:28" hidden="1" x14ac:dyDescent="0.3">
      <c r="A69">
        <f t="shared" si="1"/>
        <v>68</v>
      </c>
      <c r="B69">
        <v>1450</v>
      </c>
      <c r="C69" t="s">
        <v>1115</v>
      </c>
      <c r="D69">
        <v>4081</v>
      </c>
      <c r="E69" t="s">
        <v>260</v>
      </c>
      <c r="F69" t="s">
        <v>88</v>
      </c>
      <c r="G69" t="s">
        <v>243</v>
      </c>
      <c r="H69" t="s">
        <v>1116</v>
      </c>
      <c r="I69" t="s">
        <v>1117</v>
      </c>
      <c r="J69" t="s">
        <v>26</v>
      </c>
      <c r="K69" s="1" t="s">
        <v>6078</v>
      </c>
      <c r="L69" s="1" t="s">
        <v>6081</v>
      </c>
      <c r="M69" s="1" t="s">
        <v>6081</v>
      </c>
      <c r="R69" t="s">
        <v>702</v>
      </c>
      <c r="S69" t="s">
        <v>1118</v>
      </c>
      <c r="T69">
        <v>110</v>
      </c>
      <c r="U69" t="s">
        <v>861</v>
      </c>
      <c r="V69" t="s">
        <v>363</v>
      </c>
      <c r="W69" t="s">
        <v>46</v>
      </c>
      <c r="X69" t="s">
        <v>120</v>
      </c>
      <c r="Y69" t="s">
        <v>98</v>
      </c>
      <c r="Z69" t="s">
        <v>34</v>
      </c>
      <c r="AA69" t="s">
        <v>34</v>
      </c>
      <c r="AB69" t="s">
        <v>34</v>
      </c>
    </row>
    <row r="70" spans="1:28" hidden="1" x14ac:dyDescent="0.3">
      <c r="A70">
        <f t="shared" si="1"/>
        <v>69</v>
      </c>
      <c r="B70">
        <v>1449</v>
      </c>
      <c r="C70" t="s">
        <v>1119</v>
      </c>
      <c r="D70">
        <v>4080</v>
      </c>
      <c r="E70" t="s">
        <v>260</v>
      </c>
      <c r="F70" t="s">
        <v>22</v>
      </c>
      <c r="G70" t="s">
        <v>678</v>
      </c>
      <c r="H70" t="s">
        <v>1120</v>
      </c>
      <c r="I70" t="s">
        <v>792</v>
      </c>
      <c r="J70" t="s">
        <v>26</v>
      </c>
      <c r="K70" s="1" t="s">
        <v>6078</v>
      </c>
      <c r="L70" s="1" t="s">
        <v>6081</v>
      </c>
      <c r="M70" s="1" t="s">
        <v>6081</v>
      </c>
      <c r="R70" t="s">
        <v>702</v>
      </c>
      <c r="S70" t="s">
        <v>1121</v>
      </c>
      <c r="T70">
        <v>110</v>
      </c>
      <c r="U70" t="s">
        <v>1122</v>
      </c>
      <c r="V70" t="s">
        <v>107</v>
      </c>
      <c r="W70" t="s">
        <v>46</v>
      </c>
      <c r="X70" t="s">
        <v>120</v>
      </c>
      <c r="Y70" t="s">
        <v>79</v>
      </c>
      <c r="Z70" t="s">
        <v>34</v>
      </c>
      <c r="AA70" t="s">
        <v>34</v>
      </c>
      <c r="AB70" t="s">
        <v>34</v>
      </c>
    </row>
    <row r="71" spans="1:28" hidden="1" x14ac:dyDescent="0.3">
      <c r="A71">
        <f t="shared" si="1"/>
        <v>70</v>
      </c>
      <c r="B71">
        <v>1448</v>
      </c>
      <c r="C71" t="s">
        <v>1123</v>
      </c>
      <c r="D71">
        <v>4079</v>
      </c>
      <c r="E71" t="s">
        <v>260</v>
      </c>
      <c r="F71" t="s">
        <v>88</v>
      </c>
      <c r="G71" t="s">
        <v>743</v>
      </c>
      <c r="H71" t="s">
        <v>1124</v>
      </c>
      <c r="I71" t="s">
        <v>821</v>
      </c>
      <c r="J71" t="s">
        <v>26</v>
      </c>
      <c r="K71" s="1" t="s">
        <v>6078</v>
      </c>
      <c r="L71" s="1" t="s">
        <v>6081</v>
      </c>
      <c r="M71" s="1" t="s">
        <v>6081</v>
      </c>
      <c r="R71" t="s">
        <v>702</v>
      </c>
      <c r="S71" t="s">
        <v>1125</v>
      </c>
      <c r="T71">
        <v>110</v>
      </c>
      <c r="U71" t="s">
        <v>861</v>
      </c>
      <c r="V71" t="s">
        <v>363</v>
      </c>
      <c r="W71" t="s">
        <v>202</v>
      </c>
      <c r="X71" t="s">
        <v>778</v>
      </c>
      <c r="Y71" t="s">
        <v>98</v>
      </c>
      <c r="Z71" t="s">
        <v>34</v>
      </c>
      <c r="AA71" t="s">
        <v>34</v>
      </c>
      <c r="AB71" t="s">
        <v>34</v>
      </c>
    </row>
    <row r="72" spans="1:28" hidden="1" x14ac:dyDescent="0.3">
      <c r="A72">
        <f t="shared" si="1"/>
        <v>71</v>
      </c>
      <c r="B72">
        <v>1442</v>
      </c>
      <c r="C72" t="s">
        <v>1147</v>
      </c>
      <c r="D72">
        <v>4056</v>
      </c>
      <c r="E72" t="s">
        <v>260</v>
      </c>
      <c r="F72" t="s">
        <v>88</v>
      </c>
      <c r="G72" t="s">
        <v>743</v>
      </c>
      <c r="H72" t="s">
        <v>1148</v>
      </c>
      <c r="I72" t="s">
        <v>745</v>
      </c>
      <c r="J72" t="s">
        <v>26</v>
      </c>
      <c r="K72" s="1" t="s">
        <v>6078</v>
      </c>
      <c r="L72" s="1" t="s">
        <v>6081</v>
      </c>
      <c r="M72" s="1" t="s">
        <v>6081</v>
      </c>
      <c r="R72" t="s">
        <v>702</v>
      </c>
      <c r="S72" t="s">
        <v>1149</v>
      </c>
      <c r="T72">
        <v>110</v>
      </c>
      <c r="U72" t="s">
        <v>330</v>
      </c>
      <c r="V72" t="s">
        <v>363</v>
      </c>
      <c r="W72" t="s">
        <v>46</v>
      </c>
      <c r="X72" t="s">
        <v>120</v>
      </c>
      <c r="Y72" t="s">
        <v>98</v>
      </c>
      <c r="Z72" t="s">
        <v>34</v>
      </c>
      <c r="AA72" t="s">
        <v>34</v>
      </c>
      <c r="AB72" t="s">
        <v>34</v>
      </c>
    </row>
    <row r="73" spans="1:28" hidden="1" x14ac:dyDescent="0.3">
      <c r="A73">
        <f t="shared" si="1"/>
        <v>72</v>
      </c>
      <c r="B73">
        <v>1441</v>
      </c>
      <c r="C73" t="s">
        <v>1150</v>
      </c>
      <c r="D73">
        <v>4054</v>
      </c>
      <c r="E73" t="s">
        <v>260</v>
      </c>
      <c r="F73" t="s">
        <v>88</v>
      </c>
      <c r="G73" t="s">
        <v>888</v>
      </c>
      <c r="H73" t="s">
        <v>1151</v>
      </c>
      <c r="I73" t="s">
        <v>821</v>
      </c>
      <c r="J73" t="s">
        <v>26</v>
      </c>
      <c r="K73" s="1" t="s">
        <v>6078</v>
      </c>
      <c r="L73" s="1" t="s">
        <v>6081</v>
      </c>
      <c r="M73" s="1" t="s">
        <v>6081</v>
      </c>
      <c r="R73" t="s">
        <v>702</v>
      </c>
      <c r="S73" t="s">
        <v>1152</v>
      </c>
      <c r="T73">
        <v>110</v>
      </c>
      <c r="U73" t="s">
        <v>1114</v>
      </c>
      <c r="V73" t="s">
        <v>363</v>
      </c>
      <c r="W73" t="s">
        <v>31</v>
      </c>
      <c r="X73" t="s">
        <v>32</v>
      </c>
      <c r="Y73" t="s">
        <v>98</v>
      </c>
      <c r="Z73" t="s">
        <v>1153</v>
      </c>
      <c r="AA73" t="s">
        <v>1154</v>
      </c>
      <c r="AB73" t="s">
        <v>34</v>
      </c>
    </row>
    <row r="74" spans="1:28" hidden="1" x14ac:dyDescent="0.3">
      <c r="A74">
        <f t="shared" si="1"/>
        <v>73</v>
      </c>
      <c r="B74">
        <v>1440</v>
      </c>
      <c r="C74" t="s">
        <v>1155</v>
      </c>
      <c r="D74">
        <v>4053</v>
      </c>
      <c r="E74" t="s">
        <v>790</v>
      </c>
      <c r="F74" t="s">
        <v>161</v>
      </c>
      <c r="G74" t="s">
        <v>652</v>
      </c>
      <c r="H74" t="s">
        <v>1156</v>
      </c>
      <c r="I74" t="s">
        <v>1157</v>
      </c>
      <c r="J74" t="s">
        <v>26</v>
      </c>
      <c r="K74" s="1" t="s">
        <v>6078</v>
      </c>
      <c r="L74" s="1" t="s">
        <v>6081</v>
      </c>
      <c r="M74" s="1" t="s">
        <v>6081</v>
      </c>
      <c r="R74" t="s">
        <v>1158</v>
      </c>
      <c r="S74" t="s">
        <v>1159</v>
      </c>
      <c r="T74">
        <v>11</v>
      </c>
      <c r="U74" t="s">
        <v>137</v>
      </c>
      <c r="V74" t="s">
        <v>167</v>
      </c>
      <c r="W74" t="s">
        <v>46</v>
      </c>
      <c r="X74" t="s">
        <v>47</v>
      </c>
      <c r="Y74" t="s">
        <v>98</v>
      </c>
      <c r="Z74" t="s">
        <v>34</v>
      </c>
      <c r="AA74" t="s">
        <v>1160</v>
      </c>
      <c r="AB74" t="s">
        <v>34</v>
      </c>
    </row>
    <row r="75" spans="1:28" x14ac:dyDescent="0.3">
      <c r="A75">
        <f t="shared" si="1"/>
        <v>74</v>
      </c>
      <c r="B75">
        <v>1438</v>
      </c>
      <c r="C75" t="s">
        <v>1168</v>
      </c>
      <c r="D75">
        <v>4047</v>
      </c>
      <c r="E75" t="s">
        <v>333</v>
      </c>
      <c r="F75" t="s">
        <v>161</v>
      </c>
      <c r="G75" t="s">
        <v>652</v>
      </c>
      <c r="H75" t="s">
        <v>1169</v>
      </c>
      <c r="I75" t="s">
        <v>236</v>
      </c>
      <c r="J75" t="s">
        <v>26</v>
      </c>
      <c r="K75" s="1" t="s">
        <v>6081</v>
      </c>
      <c r="L75" s="1" t="s">
        <v>6081</v>
      </c>
      <c r="M75" s="1" t="s">
        <v>6078</v>
      </c>
      <c r="N75">
        <v>63</v>
      </c>
      <c r="P75">
        <f>315+63</f>
        <v>378</v>
      </c>
      <c r="Q75">
        <f>P75/N75</f>
        <v>6</v>
      </c>
      <c r="R75" t="s">
        <v>1170</v>
      </c>
      <c r="S75" t="s">
        <v>1171</v>
      </c>
      <c r="T75">
        <v>220</v>
      </c>
      <c r="U75" t="s">
        <v>1172</v>
      </c>
      <c r="V75" t="s">
        <v>1172</v>
      </c>
      <c r="W75" t="s">
        <v>114</v>
      </c>
      <c r="X75" t="s">
        <v>344</v>
      </c>
      <c r="Y75" t="s">
        <v>98</v>
      </c>
      <c r="Z75" t="s">
        <v>34</v>
      </c>
      <c r="AA75" t="s">
        <v>1173</v>
      </c>
      <c r="AB75" t="s">
        <v>34</v>
      </c>
    </row>
    <row r="76" spans="1:28" hidden="1" x14ac:dyDescent="0.3">
      <c r="A76">
        <f t="shared" si="1"/>
        <v>75</v>
      </c>
      <c r="B76">
        <v>1421</v>
      </c>
      <c r="C76" t="s">
        <v>1210</v>
      </c>
      <c r="D76">
        <v>4033</v>
      </c>
      <c r="E76" t="s">
        <v>260</v>
      </c>
      <c r="F76" t="s">
        <v>88</v>
      </c>
      <c r="G76" t="s">
        <v>888</v>
      </c>
      <c r="H76" t="s">
        <v>1211</v>
      </c>
      <c r="I76" t="s">
        <v>348</v>
      </c>
      <c r="J76" t="s">
        <v>26</v>
      </c>
      <c r="K76" s="1" t="s">
        <v>6078</v>
      </c>
      <c r="L76" s="1" t="s">
        <v>6081</v>
      </c>
      <c r="M76" s="1" t="s">
        <v>6081</v>
      </c>
      <c r="R76" t="s">
        <v>702</v>
      </c>
      <c r="S76" t="s">
        <v>1212</v>
      </c>
      <c r="T76">
        <v>66</v>
      </c>
      <c r="U76" t="s">
        <v>1114</v>
      </c>
      <c r="V76" t="s">
        <v>363</v>
      </c>
      <c r="W76" t="s">
        <v>65</v>
      </c>
      <c r="X76" t="s">
        <v>66</v>
      </c>
      <c r="Y76" t="s">
        <v>98</v>
      </c>
      <c r="Z76" t="s">
        <v>1213</v>
      </c>
      <c r="AA76" t="s">
        <v>1154</v>
      </c>
      <c r="AB76" t="s">
        <v>34</v>
      </c>
    </row>
    <row r="77" spans="1:28" hidden="1" x14ac:dyDescent="0.3">
      <c r="A77">
        <f t="shared" si="1"/>
        <v>76</v>
      </c>
      <c r="B77">
        <v>1419</v>
      </c>
      <c r="C77" t="s">
        <v>1218</v>
      </c>
      <c r="D77">
        <v>4031</v>
      </c>
      <c r="E77" t="s">
        <v>260</v>
      </c>
      <c r="F77" t="s">
        <v>88</v>
      </c>
      <c r="G77" t="s">
        <v>243</v>
      </c>
      <c r="H77" t="s">
        <v>1219</v>
      </c>
      <c r="I77" t="s">
        <v>1060</v>
      </c>
      <c r="J77" t="s">
        <v>26</v>
      </c>
      <c r="K77" s="1" t="s">
        <v>6078</v>
      </c>
      <c r="L77" s="1" t="s">
        <v>6081</v>
      </c>
      <c r="M77" s="1" t="s">
        <v>6081</v>
      </c>
      <c r="R77" t="s">
        <v>702</v>
      </c>
      <c r="S77" t="s">
        <v>1220</v>
      </c>
      <c r="T77">
        <v>110</v>
      </c>
      <c r="U77" t="s">
        <v>330</v>
      </c>
      <c r="V77" t="s">
        <v>1221</v>
      </c>
      <c r="W77" t="s">
        <v>46</v>
      </c>
      <c r="X77" t="s">
        <v>1222</v>
      </c>
      <c r="Y77" t="s">
        <v>98</v>
      </c>
      <c r="Z77" t="s">
        <v>34</v>
      </c>
      <c r="AA77" t="s">
        <v>34</v>
      </c>
      <c r="AB77" t="s">
        <v>34</v>
      </c>
    </row>
    <row r="78" spans="1:28" hidden="1" x14ac:dyDescent="0.3">
      <c r="A78">
        <f t="shared" si="1"/>
        <v>77</v>
      </c>
      <c r="B78">
        <v>1341</v>
      </c>
      <c r="C78" t="s">
        <v>1574</v>
      </c>
      <c r="D78">
        <v>3816</v>
      </c>
      <c r="E78" t="s">
        <v>1575</v>
      </c>
      <c r="F78" t="s">
        <v>22</v>
      </c>
      <c r="G78" t="s">
        <v>652</v>
      </c>
      <c r="H78" t="s">
        <v>1576</v>
      </c>
      <c r="I78" t="s">
        <v>411</v>
      </c>
      <c r="J78" t="s">
        <v>26</v>
      </c>
      <c r="K78" s="1" t="s">
        <v>6081</v>
      </c>
      <c r="L78" s="1" t="s">
        <v>6078</v>
      </c>
      <c r="M78" s="1" t="s">
        <v>6081</v>
      </c>
      <c r="R78" t="s">
        <v>199</v>
      </c>
      <c r="S78" t="s">
        <v>1577</v>
      </c>
      <c r="T78">
        <v>66</v>
      </c>
      <c r="U78" t="s">
        <v>1578</v>
      </c>
      <c r="V78" t="s">
        <v>1579</v>
      </c>
      <c r="W78" t="s">
        <v>129</v>
      </c>
      <c r="X78" t="s">
        <v>1580</v>
      </c>
      <c r="Y78" t="s">
        <v>79</v>
      </c>
      <c r="Z78" t="s">
        <v>1581</v>
      </c>
      <c r="AA78" t="s">
        <v>1520</v>
      </c>
      <c r="AB78" t="s">
        <v>34</v>
      </c>
    </row>
    <row r="79" spans="1:28" hidden="1" x14ac:dyDescent="0.3">
      <c r="A79">
        <f t="shared" si="1"/>
        <v>78</v>
      </c>
      <c r="B79">
        <v>1321</v>
      </c>
      <c r="C79" t="s">
        <v>1674</v>
      </c>
      <c r="D79">
        <v>3750</v>
      </c>
      <c r="E79" t="s">
        <v>1675</v>
      </c>
      <c r="F79" t="s">
        <v>22</v>
      </c>
      <c r="G79" t="s">
        <v>196</v>
      </c>
      <c r="H79" t="s">
        <v>1676</v>
      </c>
      <c r="I79" t="s">
        <v>487</v>
      </c>
      <c r="J79" t="s">
        <v>26</v>
      </c>
      <c r="K79" s="1" t="s">
        <v>6081</v>
      </c>
      <c r="L79" s="1" t="s">
        <v>6078</v>
      </c>
      <c r="M79" s="1" t="s">
        <v>6081</v>
      </c>
      <c r="R79" t="s">
        <v>1677</v>
      </c>
      <c r="S79" t="s">
        <v>1678</v>
      </c>
      <c r="T79">
        <v>66</v>
      </c>
      <c r="U79" t="s">
        <v>389</v>
      </c>
      <c r="V79" t="s">
        <v>138</v>
      </c>
      <c r="W79" t="s">
        <v>324</v>
      </c>
      <c r="X79" t="s">
        <v>1006</v>
      </c>
      <c r="Y79" t="s">
        <v>33</v>
      </c>
      <c r="Z79" t="s">
        <v>34</v>
      </c>
      <c r="AA79" t="s">
        <v>34</v>
      </c>
      <c r="AB79" t="s">
        <v>34</v>
      </c>
    </row>
    <row r="80" spans="1:28" hidden="1" x14ac:dyDescent="0.3">
      <c r="A80">
        <f t="shared" si="1"/>
        <v>79</v>
      </c>
      <c r="B80">
        <v>1265</v>
      </c>
      <c r="C80" t="s">
        <v>1832</v>
      </c>
      <c r="D80">
        <v>3674</v>
      </c>
      <c r="E80" t="s">
        <v>432</v>
      </c>
      <c r="F80" t="s">
        <v>22</v>
      </c>
      <c r="G80" t="s">
        <v>196</v>
      </c>
      <c r="H80" t="s">
        <v>1833</v>
      </c>
      <c r="I80" t="s">
        <v>446</v>
      </c>
      <c r="J80" t="s">
        <v>26</v>
      </c>
      <c r="K80" s="1" t="s">
        <v>6081</v>
      </c>
      <c r="L80" s="1" t="s">
        <v>6078</v>
      </c>
      <c r="M80" s="1" t="s">
        <v>6081</v>
      </c>
      <c r="R80" t="s">
        <v>1834</v>
      </c>
      <c r="S80" t="s">
        <v>1826</v>
      </c>
      <c r="T80">
        <v>154</v>
      </c>
      <c r="U80" t="s">
        <v>739</v>
      </c>
      <c r="V80" t="s">
        <v>1835</v>
      </c>
      <c r="W80" t="s">
        <v>139</v>
      </c>
      <c r="X80" t="s">
        <v>473</v>
      </c>
      <c r="Y80" t="s">
        <v>33</v>
      </c>
      <c r="Z80" t="s">
        <v>34</v>
      </c>
      <c r="AA80" t="s">
        <v>34</v>
      </c>
      <c r="AB80" t="s">
        <v>34</v>
      </c>
    </row>
    <row r="81" spans="1:28" x14ac:dyDescent="0.3">
      <c r="A81">
        <f t="shared" si="1"/>
        <v>80</v>
      </c>
      <c r="B81">
        <v>1252</v>
      </c>
      <c r="C81" t="s">
        <v>1879</v>
      </c>
      <c r="D81">
        <v>3663</v>
      </c>
      <c r="E81" t="s">
        <v>827</v>
      </c>
      <c r="F81" t="s">
        <v>22</v>
      </c>
      <c r="G81" t="s">
        <v>196</v>
      </c>
      <c r="H81" t="s">
        <v>1871</v>
      </c>
      <c r="I81" t="s">
        <v>1880</v>
      </c>
      <c r="J81" t="s">
        <v>26</v>
      </c>
      <c r="K81" s="1" t="s">
        <v>6081</v>
      </c>
      <c r="L81" s="1" t="s">
        <v>6078</v>
      </c>
      <c r="M81" s="1" t="s">
        <v>6078</v>
      </c>
      <c r="R81" t="s">
        <v>1688</v>
      </c>
      <c r="S81" t="s">
        <v>1811</v>
      </c>
      <c r="T81">
        <v>220</v>
      </c>
      <c r="U81" t="s">
        <v>1870</v>
      </c>
      <c r="V81" t="s">
        <v>645</v>
      </c>
      <c r="W81" t="s">
        <v>202</v>
      </c>
      <c r="X81" t="s">
        <v>778</v>
      </c>
      <c r="Y81" t="s">
        <v>33</v>
      </c>
      <c r="Z81" t="s">
        <v>34</v>
      </c>
      <c r="AA81" t="s">
        <v>34</v>
      </c>
      <c r="AB81" t="s">
        <v>34</v>
      </c>
    </row>
    <row r="82" spans="1:28" hidden="1" x14ac:dyDescent="0.3">
      <c r="A82">
        <f t="shared" si="1"/>
        <v>81</v>
      </c>
      <c r="B82">
        <v>1230</v>
      </c>
      <c r="C82" t="s">
        <v>1947</v>
      </c>
      <c r="D82">
        <v>3616</v>
      </c>
      <c r="E82" t="s">
        <v>87</v>
      </c>
      <c r="F82" t="s">
        <v>88</v>
      </c>
      <c r="G82" t="s">
        <v>243</v>
      </c>
      <c r="H82" t="s">
        <v>1948</v>
      </c>
      <c r="I82" t="s">
        <v>461</v>
      </c>
      <c r="J82" t="s">
        <v>26</v>
      </c>
      <c r="K82" s="1" t="s">
        <v>6081</v>
      </c>
      <c r="L82" s="1" t="s">
        <v>6078</v>
      </c>
      <c r="M82" s="1" t="s">
        <v>6081</v>
      </c>
      <c r="N82">
        <v>24</v>
      </c>
      <c r="O82">
        <f>80+24</f>
        <v>104</v>
      </c>
      <c r="Q82" s="4">
        <f>O82/N82</f>
        <v>4.333333333333333</v>
      </c>
      <c r="R82" t="s">
        <v>1688</v>
      </c>
      <c r="S82" t="s">
        <v>1949</v>
      </c>
      <c r="T82">
        <v>220</v>
      </c>
      <c r="U82" t="s">
        <v>1931</v>
      </c>
      <c r="V82" t="s">
        <v>1950</v>
      </c>
      <c r="W82" t="s">
        <v>139</v>
      </c>
      <c r="X82" t="s">
        <v>287</v>
      </c>
      <c r="Y82" t="s">
        <v>98</v>
      </c>
      <c r="Z82" t="s">
        <v>34</v>
      </c>
      <c r="AA82" t="s">
        <v>34</v>
      </c>
      <c r="AB82" t="s">
        <v>34</v>
      </c>
    </row>
    <row r="83" spans="1:28" hidden="1" x14ac:dyDescent="0.3">
      <c r="A83">
        <f t="shared" si="1"/>
        <v>82</v>
      </c>
      <c r="B83">
        <v>1183</v>
      </c>
      <c r="C83" t="s">
        <v>2164</v>
      </c>
      <c r="D83">
        <v>3496</v>
      </c>
      <c r="E83" t="s">
        <v>432</v>
      </c>
      <c r="F83" t="s">
        <v>22</v>
      </c>
      <c r="G83" t="s">
        <v>652</v>
      </c>
      <c r="H83" t="s">
        <v>2165</v>
      </c>
      <c r="I83" t="s">
        <v>871</v>
      </c>
      <c r="J83" t="s">
        <v>26</v>
      </c>
      <c r="K83" s="1" t="s">
        <v>6081</v>
      </c>
      <c r="L83" s="1" t="s">
        <v>6078</v>
      </c>
      <c r="M83" s="1" t="s">
        <v>6081</v>
      </c>
      <c r="N83">
        <v>200</v>
      </c>
      <c r="O83">
        <f>500+200</f>
        <v>700</v>
      </c>
      <c r="Q83">
        <f>O83/N83</f>
        <v>3.5</v>
      </c>
      <c r="R83" t="s">
        <v>1810</v>
      </c>
      <c r="S83" t="s">
        <v>2166</v>
      </c>
      <c r="T83">
        <v>220</v>
      </c>
      <c r="U83" t="s">
        <v>739</v>
      </c>
      <c r="V83" t="s">
        <v>2167</v>
      </c>
      <c r="W83" t="s">
        <v>114</v>
      </c>
      <c r="X83" t="s">
        <v>249</v>
      </c>
      <c r="Y83" t="s">
        <v>33</v>
      </c>
      <c r="Z83" t="s">
        <v>2168</v>
      </c>
      <c r="AA83" t="s">
        <v>1460</v>
      </c>
      <c r="AB83" t="s">
        <v>34</v>
      </c>
    </row>
    <row r="84" spans="1:28" hidden="1" x14ac:dyDescent="0.3">
      <c r="A84">
        <f t="shared" si="1"/>
        <v>83</v>
      </c>
      <c r="B84">
        <v>1177</v>
      </c>
      <c r="C84" t="s">
        <v>2195</v>
      </c>
      <c r="D84">
        <v>3477</v>
      </c>
      <c r="E84" t="s">
        <v>432</v>
      </c>
      <c r="F84" t="s">
        <v>88</v>
      </c>
      <c r="G84" t="s">
        <v>888</v>
      </c>
      <c r="H84" t="s">
        <v>2196</v>
      </c>
      <c r="I84" t="s">
        <v>111</v>
      </c>
      <c r="J84" t="s">
        <v>26</v>
      </c>
      <c r="K84" s="1" t="s">
        <v>6081</v>
      </c>
      <c r="L84" s="1" t="s">
        <v>6081</v>
      </c>
      <c r="M84" s="1" t="s">
        <v>6081</v>
      </c>
      <c r="R84" t="s">
        <v>2197</v>
      </c>
      <c r="S84" t="s">
        <v>2198</v>
      </c>
      <c r="T84">
        <v>154</v>
      </c>
      <c r="U84" t="s">
        <v>2199</v>
      </c>
      <c r="V84" t="s">
        <v>2200</v>
      </c>
      <c r="W84" t="s">
        <v>57</v>
      </c>
      <c r="X84" t="s">
        <v>491</v>
      </c>
      <c r="Y84" t="s">
        <v>98</v>
      </c>
      <c r="Z84" t="s">
        <v>2201</v>
      </c>
      <c r="AA84" t="s">
        <v>741</v>
      </c>
      <c r="AB84" t="s">
        <v>34</v>
      </c>
    </row>
    <row r="85" spans="1:28" hidden="1" x14ac:dyDescent="0.3">
      <c r="A85">
        <f t="shared" si="1"/>
        <v>84</v>
      </c>
      <c r="B85">
        <v>1117</v>
      </c>
      <c r="C85" t="s">
        <v>2421</v>
      </c>
      <c r="D85">
        <v>3337</v>
      </c>
      <c r="E85" t="s">
        <v>432</v>
      </c>
      <c r="F85" t="s">
        <v>161</v>
      </c>
      <c r="G85" t="s">
        <v>652</v>
      </c>
      <c r="H85" t="s">
        <v>2422</v>
      </c>
      <c r="I85" t="s">
        <v>821</v>
      </c>
      <c r="J85" t="s">
        <v>26</v>
      </c>
      <c r="K85" s="1" t="s">
        <v>6081</v>
      </c>
      <c r="L85" s="1" t="s">
        <v>6081</v>
      </c>
      <c r="M85" s="1" t="s">
        <v>6081</v>
      </c>
      <c r="R85" t="s">
        <v>2423</v>
      </c>
      <c r="S85" t="s">
        <v>2424</v>
      </c>
      <c r="T85">
        <v>33</v>
      </c>
      <c r="U85" t="s">
        <v>2425</v>
      </c>
      <c r="V85" t="s">
        <v>454</v>
      </c>
      <c r="W85" t="s">
        <v>114</v>
      </c>
      <c r="X85" t="s">
        <v>249</v>
      </c>
      <c r="Y85" t="s">
        <v>98</v>
      </c>
      <c r="Z85" t="s">
        <v>34</v>
      </c>
      <c r="AA85" t="s">
        <v>34</v>
      </c>
      <c r="AB85" t="s">
        <v>34</v>
      </c>
    </row>
    <row r="86" spans="1:28" hidden="1" x14ac:dyDescent="0.3">
      <c r="A86">
        <f t="shared" si="1"/>
        <v>85</v>
      </c>
      <c r="B86">
        <v>1112</v>
      </c>
      <c r="C86" t="s">
        <v>2448</v>
      </c>
      <c r="D86">
        <v>3330</v>
      </c>
      <c r="E86" t="s">
        <v>432</v>
      </c>
      <c r="F86" t="s">
        <v>161</v>
      </c>
      <c r="G86" t="s">
        <v>652</v>
      </c>
      <c r="H86" t="s">
        <v>2449</v>
      </c>
      <c r="I86" t="s">
        <v>2320</v>
      </c>
      <c r="J86" t="s">
        <v>26</v>
      </c>
      <c r="K86" s="1" t="s">
        <v>6081</v>
      </c>
      <c r="L86" s="1" t="s">
        <v>6081</v>
      </c>
      <c r="M86" s="1" t="s">
        <v>6081</v>
      </c>
      <c r="R86" t="s">
        <v>2450</v>
      </c>
      <c r="S86" t="s">
        <v>2451</v>
      </c>
      <c r="T86">
        <v>33</v>
      </c>
      <c r="U86" t="s">
        <v>2452</v>
      </c>
      <c r="V86" t="s">
        <v>2453</v>
      </c>
      <c r="W86" t="s">
        <v>46</v>
      </c>
      <c r="X86" t="s">
        <v>47</v>
      </c>
      <c r="Y86" t="s">
        <v>98</v>
      </c>
      <c r="Z86" t="s">
        <v>34</v>
      </c>
      <c r="AA86" t="s">
        <v>34</v>
      </c>
      <c r="AB86" t="s">
        <v>34</v>
      </c>
    </row>
    <row r="87" spans="1:28" hidden="1" x14ac:dyDescent="0.3">
      <c r="A87">
        <f t="shared" si="1"/>
        <v>86</v>
      </c>
      <c r="B87">
        <v>1106</v>
      </c>
      <c r="C87" t="s">
        <v>2482</v>
      </c>
      <c r="D87">
        <v>3325</v>
      </c>
      <c r="E87" t="s">
        <v>432</v>
      </c>
      <c r="F87" t="s">
        <v>161</v>
      </c>
      <c r="G87" t="s">
        <v>652</v>
      </c>
      <c r="H87" t="s">
        <v>2483</v>
      </c>
      <c r="I87" t="s">
        <v>124</v>
      </c>
      <c r="J87" t="s">
        <v>26</v>
      </c>
      <c r="K87" s="1" t="s">
        <v>6081</v>
      </c>
      <c r="L87" s="1" t="s">
        <v>6081</v>
      </c>
      <c r="M87" s="1" t="s">
        <v>6081</v>
      </c>
      <c r="R87" t="s">
        <v>2303</v>
      </c>
      <c r="S87" t="s">
        <v>2484</v>
      </c>
      <c r="T87">
        <v>33</v>
      </c>
      <c r="U87" t="s">
        <v>55</v>
      </c>
      <c r="V87" t="s">
        <v>2485</v>
      </c>
      <c r="W87" t="s">
        <v>129</v>
      </c>
      <c r="X87" t="s">
        <v>130</v>
      </c>
      <c r="Y87" t="s">
        <v>98</v>
      </c>
      <c r="Z87" t="s">
        <v>34</v>
      </c>
      <c r="AA87" t="s">
        <v>34</v>
      </c>
      <c r="AB87" t="s">
        <v>34</v>
      </c>
    </row>
    <row r="88" spans="1:28" x14ac:dyDescent="0.3">
      <c r="A88">
        <f t="shared" si="1"/>
        <v>87</v>
      </c>
      <c r="B88">
        <v>1103</v>
      </c>
      <c r="C88" t="s">
        <v>2493</v>
      </c>
      <c r="D88">
        <v>3301</v>
      </c>
      <c r="E88" t="s">
        <v>2494</v>
      </c>
      <c r="F88" t="s">
        <v>22</v>
      </c>
      <c r="G88" t="s">
        <v>678</v>
      </c>
      <c r="H88" t="s">
        <v>2495</v>
      </c>
      <c r="I88" t="s">
        <v>42</v>
      </c>
      <c r="J88" t="s">
        <v>26</v>
      </c>
      <c r="K88" s="1" t="s">
        <v>6081</v>
      </c>
      <c r="L88" s="1" t="s">
        <v>6078</v>
      </c>
      <c r="M88" s="1" t="s">
        <v>6078</v>
      </c>
      <c r="R88" t="s">
        <v>702</v>
      </c>
      <c r="S88" t="s">
        <v>2496</v>
      </c>
      <c r="T88">
        <v>110</v>
      </c>
      <c r="U88" t="s">
        <v>137</v>
      </c>
      <c r="V88" t="s">
        <v>2497</v>
      </c>
      <c r="W88" t="s">
        <v>96</v>
      </c>
      <c r="X88" t="s">
        <v>2498</v>
      </c>
      <c r="Y88" t="s">
        <v>33</v>
      </c>
      <c r="Z88" t="s">
        <v>34</v>
      </c>
      <c r="AA88" t="s">
        <v>34</v>
      </c>
      <c r="AB88" t="s">
        <v>34</v>
      </c>
    </row>
    <row r="89" spans="1:28" hidden="1" x14ac:dyDescent="0.3">
      <c r="A89">
        <f t="shared" si="1"/>
        <v>88</v>
      </c>
      <c r="B89">
        <v>1095</v>
      </c>
      <c r="C89" t="s">
        <v>2526</v>
      </c>
      <c r="D89">
        <v>3157</v>
      </c>
      <c r="E89" t="s">
        <v>432</v>
      </c>
      <c r="F89" t="s">
        <v>88</v>
      </c>
      <c r="G89" t="s">
        <v>962</v>
      </c>
      <c r="H89" t="s">
        <v>2527</v>
      </c>
      <c r="I89" t="s">
        <v>2528</v>
      </c>
      <c r="J89" t="s">
        <v>26</v>
      </c>
      <c r="K89" s="1" t="s">
        <v>6081</v>
      </c>
      <c r="L89" s="1" t="s">
        <v>6078</v>
      </c>
      <c r="M89" s="1" t="s">
        <v>6081</v>
      </c>
      <c r="R89" t="s">
        <v>2529</v>
      </c>
      <c r="S89" t="s">
        <v>2530</v>
      </c>
      <c r="T89">
        <v>220</v>
      </c>
      <c r="U89" t="s">
        <v>2531</v>
      </c>
      <c r="V89" t="s">
        <v>2532</v>
      </c>
      <c r="W89" t="s">
        <v>46</v>
      </c>
      <c r="X89" t="s">
        <v>120</v>
      </c>
      <c r="Y89" t="s">
        <v>98</v>
      </c>
      <c r="Z89" t="s">
        <v>34</v>
      </c>
      <c r="AA89" t="s">
        <v>34</v>
      </c>
      <c r="AB89" t="s">
        <v>34</v>
      </c>
    </row>
    <row r="90" spans="1:28" hidden="1" x14ac:dyDescent="0.3">
      <c r="A90">
        <f t="shared" si="1"/>
        <v>89</v>
      </c>
      <c r="B90">
        <v>1089</v>
      </c>
      <c r="C90" t="s">
        <v>2563</v>
      </c>
      <c r="D90">
        <v>3139</v>
      </c>
      <c r="E90" t="s">
        <v>432</v>
      </c>
      <c r="F90" t="s">
        <v>22</v>
      </c>
      <c r="G90" t="s">
        <v>227</v>
      </c>
      <c r="H90" t="s">
        <v>2564</v>
      </c>
      <c r="I90" t="s">
        <v>1880</v>
      </c>
      <c r="J90" t="s">
        <v>26</v>
      </c>
      <c r="K90" s="1" t="s">
        <v>6081</v>
      </c>
      <c r="L90" s="1" t="s">
        <v>6078</v>
      </c>
      <c r="M90" s="1" t="s">
        <v>6081</v>
      </c>
      <c r="N90">
        <v>100</v>
      </c>
      <c r="O90">
        <f>310+100</f>
        <v>410</v>
      </c>
      <c r="Q90">
        <f>O90/N90</f>
        <v>4.0999999999999996</v>
      </c>
      <c r="R90" t="s">
        <v>2480</v>
      </c>
      <c r="S90" t="s">
        <v>2565</v>
      </c>
      <c r="T90">
        <v>220</v>
      </c>
      <c r="U90" t="s">
        <v>1010</v>
      </c>
      <c r="V90" t="s">
        <v>2566</v>
      </c>
      <c r="W90" t="s">
        <v>46</v>
      </c>
      <c r="X90" t="s">
        <v>120</v>
      </c>
      <c r="Y90" t="s">
        <v>33</v>
      </c>
      <c r="Z90" t="s">
        <v>34</v>
      </c>
      <c r="AA90" t="s">
        <v>34</v>
      </c>
      <c r="AB90" t="s">
        <v>34</v>
      </c>
    </row>
    <row r="91" spans="1:28" x14ac:dyDescent="0.3">
      <c r="A91">
        <f t="shared" si="1"/>
        <v>90</v>
      </c>
      <c r="B91">
        <v>1077</v>
      </c>
      <c r="C91" t="s">
        <v>2623</v>
      </c>
      <c r="D91">
        <v>3124</v>
      </c>
      <c r="E91" t="s">
        <v>2624</v>
      </c>
      <c r="F91" t="s">
        <v>22</v>
      </c>
      <c r="G91" t="s">
        <v>652</v>
      </c>
      <c r="H91" t="s">
        <v>2625</v>
      </c>
      <c r="I91" t="s">
        <v>2626</v>
      </c>
      <c r="J91" t="s">
        <v>26</v>
      </c>
      <c r="K91" s="1" t="s">
        <v>6081</v>
      </c>
      <c r="L91" s="1" t="s">
        <v>6081</v>
      </c>
      <c r="M91" s="1" t="s">
        <v>6078</v>
      </c>
      <c r="N91">
        <v>70</v>
      </c>
      <c r="P91">
        <f>264+70</f>
        <v>334</v>
      </c>
      <c r="Q91" s="3">
        <f>P91/N91</f>
        <v>4.7714285714285714</v>
      </c>
      <c r="R91" t="s">
        <v>1798</v>
      </c>
      <c r="S91" t="s">
        <v>2336</v>
      </c>
      <c r="T91">
        <v>220</v>
      </c>
      <c r="U91" t="s">
        <v>137</v>
      </c>
      <c r="V91" t="s">
        <v>2627</v>
      </c>
      <c r="W91" t="s">
        <v>202</v>
      </c>
      <c r="X91" t="s">
        <v>555</v>
      </c>
      <c r="Y91" t="s">
        <v>33</v>
      </c>
      <c r="Z91" t="s">
        <v>2628</v>
      </c>
      <c r="AA91" t="s">
        <v>1340</v>
      </c>
      <c r="AB91" t="s">
        <v>34</v>
      </c>
    </row>
    <row r="92" spans="1:28" hidden="1" x14ac:dyDescent="0.3">
      <c r="A92">
        <f t="shared" si="1"/>
        <v>91</v>
      </c>
      <c r="B92">
        <v>1067</v>
      </c>
      <c r="C92" t="s">
        <v>2677</v>
      </c>
      <c r="D92">
        <v>3086</v>
      </c>
      <c r="E92" t="s">
        <v>432</v>
      </c>
      <c r="F92" t="s">
        <v>22</v>
      </c>
      <c r="G92" t="s">
        <v>227</v>
      </c>
      <c r="H92" t="s">
        <v>2678</v>
      </c>
      <c r="I92" t="s">
        <v>871</v>
      </c>
      <c r="J92" t="s">
        <v>26</v>
      </c>
      <c r="K92" s="1" t="s">
        <v>6081</v>
      </c>
      <c r="L92" s="1" t="s">
        <v>6078</v>
      </c>
      <c r="M92" s="1" t="s">
        <v>6081</v>
      </c>
      <c r="N92">
        <v>100</v>
      </c>
      <c r="O92">
        <f>400+100</f>
        <v>500</v>
      </c>
      <c r="Q92">
        <f>O92/N92</f>
        <v>5</v>
      </c>
      <c r="R92" t="s">
        <v>1572</v>
      </c>
      <c r="S92" t="s">
        <v>2679</v>
      </c>
      <c r="T92">
        <v>220</v>
      </c>
      <c r="U92" t="s">
        <v>2680</v>
      </c>
      <c r="V92" t="s">
        <v>2681</v>
      </c>
      <c r="W92" t="s">
        <v>139</v>
      </c>
      <c r="X92" t="s">
        <v>2682</v>
      </c>
      <c r="Y92" t="s">
        <v>33</v>
      </c>
      <c r="Z92" t="s">
        <v>34</v>
      </c>
      <c r="AA92" t="s">
        <v>34</v>
      </c>
      <c r="AB92" t="s">
        <v>34</v>
      </c>
    </row>
    <row r="93" spans="1:28" hidden="1" x14ac:dyDescent="0.3">
      <c r="A93">
        <f t="shared" si="1"/>
        <v>92</v>
      </c>
      <c r="B93">
        <v>1063</v>
      </c>
      <c r="C93" t="s">
        <v>2696</v>
      </c>
      <c r="D93">
        <v>3053</v>
      </c>
      <c r="E93" t="s">
        <v>432</v>
      </c>
      <c r="F93" t="s">
        <v>88</v>
      </c>
      <c r="G93" t="s">
        <v>243</v>
      </c>
      <c r="H93" t="s">
        <v>2697</v>
      </c>
      <c r="I93" t="s">
        <v>2698</v>
      </c>
      <c r="J93" t="s">
        <v>26</v>
      </c>
      <c r="K93" s="1" t="s">
        <v>6081</v>
      </c>
      <c r="L93" s="1" t="s">
        <v>6078</v>
      </c>
      <c r="M93" s="1" t="s">
        <v>6081</v>
      </c>
      <c r="R93" t="s">
        <v>1095</v>
      </c>
      <c r="S93" t="s">
        <v>2699</v>
      </c>
      <c r="T93">
        <v>220</v>
      </c>
      <c r="U93" t="s">
        <v>389</v>
      </c>
      <c r="V93" t="s">
        <v>1019</v>
      </c>
      <c r="W93" t="s">
        <v>114</v>
      </c>
      <c r="X93" t="s">
        <v>114</v>
      </c>
      <c r="Y93" t="s">
        <v>98</v>
      </c>
      <c r="Z93" t="s">
        <v>34</v>
      </c>
      <c r="AA93" t="s">
        <v>34</v>
      </c>
      <c r="AB93" t="s">
        <v>34</v>
      </c>
    </row>
  </sheetData>
  <autoFilter ref="A1:AB93" xr:uid="{D9F564C8-3C6A-4000-ACC8-51A63C129A7C}">
    <filterColumn colId="12">
      <filters>
        <filter val="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Solicitudes</vt:lpstr>
      <vt:lpstr>Solicitudes Filtradas (hibrido)</vt:lpstr>
      <vt:lpstr>Only BESS</vt:lpstr>
      <vt:lpstr>BESS+PV</vt:lpstr>
      <vt:lpstr>BESS+WIND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Allendes</dc:creator>
  <cp:lastModifiedBy>Nicolás Allendes Palomino</cp:lastModifiedBy>
  <dcterms:created xsi:type="dcterms:W3CDTF">2023-10-24T16:24:31Z</dcterms:created>
  <dcterms:modified xsi:type="dcterms:W3CDTF">2023-10-24T17:08:11Z</dcterms:modified>
</cp:coreProperties>
</file>