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icob\OneDrive\Documents\ilporco\gestor-de-informes\"/>
    </mc:Choice>
  </mc:AlternateContent>
  <xr:revisionPtr revIDLastSave="0" documentId="8_{BABDBF93-10B7-4FB7-B474-0EC8FD4AF258}" xr6:coauthVersionLast="47" xr6:coauthVersionMax="47" xr10:uidLastSave="{00000000-0000-0000-0000-000000000000}"/>
  <bookViews>
    <workbookView xWindow="-120" yWindow="-120" windowWidth="29040" windowHeight="15840"/>
  </bookViews>
  <sheets>
    <sheet name="CONS.PAGOS" sheetId="1" r:id="rId1"/>
  </sheets>
  <definedNames>
    <definedName name="_xlnm.Print_Area" localSheetId="0">'CONS.PAGOS'!$B$52:$E$114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4" i="1" l="1"/>
  <c r="E114" i="1"/>
  <c r="C76" i="1"/>
  <c r="E76" i="1"/>
  <c r="D50" i="1"/>
  <c r="E50" i="1"/>
  <c r="E116" i="1" s="1"/>
  <c r="H40" i="1"/>
  <c r="C50" i="1"/>
</calcChain>
</file>

<file path=xl/comments1.xml><?xml version="1.0" encoding="utf-8"?>
<comments xmlns="http://schemas.openxmlformats.org/spreadsheetml/2006/main">
  <authors>
    <author>Usuario</author>
  </authors>
  <commentList>
    <comment ref="C43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CÁMARA
</t>
        </r>
      </text>
    </comment>
    <comment ref="D43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IMPRESORA
</t>
        </r>
      </text>
    </comment>
  </commentList>
</comments>
</file>

<file path=xl/sharedStrings.xml><?xml version="1.0" encoding="utf-8"?>
<sst xmlns="http://schemas.openxmlformats.org/spreadsheetml/2006/main" count="188" uniqueCount="136">
  <si>
    <t xml:space="preserve"> </t>
  </si>
  <si>
    <t>LOCAL SAN RAFAEL</t>
  </si>
  <si>
    <t>LOCAL ALVEAR</t>
  </si>
  <si>
    <t>LOCAL SAN MARTÍN</t>
  </si>
  <si>
    <t>ALARMA</t>
  </si>
  <si>
    <t>GASTOS PARTICULARES</t>
  </si>
  <si>
    <t>ALQUILER</t>
  </si>
  <si>
    <t>AGUA CORRIENTE</t>
  </si>
  <si>
    <t>ALARMA ROCÍO</t>
  </si>
  <si>
    <t>ELECTRICIDAD</t>
  </si>
  <si>
    <t xml:space="preserve">AGUA </t>
  </si>
  <si>
    <t>INTERNET</t>
  </si>
  <si>
    <t>AGUAS MENDOCINAS MROSAS</t>
  </si>
  <si>
    <t>GAS</t>
  </si>
  <si>
    <t>AGUAS MENDOCINAS ROCÍO</t>
  </si>
  <si>
    <t>IMPUESTO MUNICIPAL</t>
  </si>
  <si>
    <t>AGUSTIN</t>
  </si>
  <si>
    <t>HABILITACIÓN</t>
  </si>
  <si>
    <t>ALM-FAR-VER</t>
  </si>
  <si>
    <t>ACCESORIOS CARNICERÍA</t>
  </si>
  <si>
    <t>ALQUILER ALVEAR</t>
  </si>
  <si>
    <t>AFILADOS</t>
  </si>
  <si>
    <t>ALQUILER MROSAS</t>
  </si>
  <si>
    <t>ARTÍCULOS DE LIBRERÍA</t>
  </si>
  <si>
    <t>ALQUILER ROCÍO</t>
  </si>
  <si>
    <t>ARTÍCULOS DE LIMPIEZA***</t>
  </si>
  <si>
    <t>AYSA</t>
  </si>
  <si>
    <t>CÁMARA DE COMERCIO</t>
  </si>
  <si>
    <t>CECSAGAL ROCÍO</t>
  </si>
  <si>
    <t>CARGAS SOCIALES</t>
  </si>
  <si>
    <t>CITROEN</t>
  </si>
  <si>
    <t>CERRAJERÍA</t>
  </si>
  <si>
    <t>CLARO BS AS</t>
  </si>
  <si>
    <t>COLABORACION INSTITUCIONAL</t>
  </si>
  <si>
    <t>COCHERA</t>
  </si>
  <si>
    <t>COMBUSTIBLE</t>
  </si>
  <si>
    <t>COMPENSACIONES</t>
  </si>
  <si>
    <t>ECOGAS ALVEAR</t>
  </si>
  <si>
    <t>CUOTA PARTNER</t>
  </si>
  <si>
    <t>ECOGAS MROSAS</t>
  </si>
  <si>
    <t>DESCARTABLES</t>
  </si>
  <si>
    <t>ECOGAS ROCÍO</t>
  </si>
  <si>
    <t>DESINFECCIÓN</t>
  </si>
  <si>
    <t>EDEMSA MROSAS</t>
  </si>
  <si>
    <t>FERRETERÍA</t>
  </si>
  <si>
    <t>EDENOR BS AS</t>
  </si>
  <si>
    <t>FLETES</t>
  </si>
  <si>
    <t>EDESUR</t>
  </si>
  <si>
    <t>HONORARIOS ABOGADO</t>
  </si>
  <si>
    <t>EDUCACIÓN</t>
  </si>
  <si>
    <t>HONORARIOS BROMATÓLOGO</t>
  </si>
  <si>
    <t>EXPENSAS MROSAS</t>
  </si>
  <si>
    <t>HONORARIOS CONTADOR</t>
  </si>
  <si>
    <t>JARDINERO BS AS</t>
  </si>
  <si>
    <t>HONORARIOS SEG E HIGIENE</t>
  </si>
  <si>
    <t>LIMPIEZA BS AS</t>
  </si>
  <si>
    <t>INDUMENTARIA</t>
  </si>
  <si>
    <t>MANTENIM PILETA</t>
  </si>
  <si>
    <t>INSUMOS</t>
  </si>
  <si>
    <t>METROGAS</t>
  </si>
  <si>
    <t>LAVADERO VEHÍCULO</t>
  </si>
  <si>
    <t>MUNICIPALIDAD MROSAS</t>
  </si>
  <si>
    <t>MANO DE OBRA CONTRATISTA</t>
  </si>
  <si>
    <t xml:space="preserve">NATURGY BS AS </t>
  </si>
  <si>
    <t>MATAFUEGOS</t>
  </si>
  <si>
    <t>NETFLIX</t>
  </si>
  <si>
    <t>MATERIALES DE CONSTRUCCIÓN</t>
  </si>
  <si>
    <t>ROCÍO</t>
  </si>
  <si>
    <t>MÉDICO LABORAL</t>
  </si>
  <si>
    <t>SERVICIO DE RASTREO</t>
  </si>
  <si>
    <t>MERCADERÍA PARA LA VENTA</t>
  </si>
  <si>
    <t>VITAL EMERGENCIAS</t>
  </si>
  <si>
    <t>PEAJE</t>
  </si>
  <si>
    <t>PUBLICIDAD</t>
  </si>
  <si>
    <t>CONSUMO PERSONAL</t>
  </si>
  <si>
    <t>REPARACIONES</t>
  </si>
  <si>
    <t>REPUESTOS Y REP. VEHÍCULOS</t>
  </si>
  <si>
    <t>SERVICIO DE RASTREO (STOPCAR)</t>
  </si>
  <si>
    <t>SINDICATOS</t>
  </si>
  <si>
    <t>SUELDOS</t>
  </si>
  <si>
    <t>TASA DE VETERINARIA</t>
  </si>
  <si>
    <t>TAXI</t>
  </si>
  <si>
    <t>GRANJA</t>
  </si>
  <si>
    <t>CAMPO</t>
  </si>
  <si>
    <t>ACEITE TRACTORES</t>
  </si>
  <si>
    <t>AGUA POTABLE</t>
  </si>
  <si>
    <t>COMBUSTIBLE TRACTORES</t>
  </si>
  <si>
    <t>COMBUSTIBLE HILUX</t>
  </si>
  <si>
    <t>FLETE BS AS - MZA</t>
  </si>
  <si>
    <t>VERDURAS (COMEDOR)</t>
  </si>
  <si>
    <t>DOSIS</t>
  </si>
  <si>
    <t>SEGURIDAD E HIGIENE</t>
  </si>
  <si>
    <t>MAÍZ</t>
  </si>
  <si>
    <t>SERVICIO TÉCNICO</t>
  </si>
  <si>
    <t>EXPELER</t>
  </si>
  <si>
    <t>GENÉTICA</t>
  </si>
  <si>
    <t>MEDICAMENTOS</t>
  </si>
  <si>
    <t>NUCLEOS</t>
  </si>
  <si>
    <t>FLETE</t>
  </si>
  <si>
    <t>HONORARIOS VETERINARIO</t>
  </si>
  <si>
    <t>LABORATORIO</t>
  </si>
  <si>
    <t>LIMPIEZA</t>
  </si>
  <si>
    <t>REPARACIÓN</t>
  </si>
  <si>
    <t>FRIGORÍFICO</t>
  </si>
  <si>
    <t>ADMINISTRACIÓN CASA CENTRAL</t>
  </si>
  <si>
    <t>CÁMARAS</t>
  </si>
  <si>
    <t>HON ABOGADO</t>
  </si>
  <si>
    <t>HON ALTIERI</t>
  </si>
  <si>
    <t>ADITIVOS</t>
  </si>
  <si>
    <t xml:space="preserve">IMPUESTOS </t>
  </si>
  <si>
    <t>AFILADO</t>
  </si>
  <si>
    <t>ARTÍCULOS DE LIMPIEZA</t>
  </si>
  <si>
    <t>HON SABATINI</t>
  </si>
  <si>
    <t>BROMATÓLOGO</t>
  </si>
  <si>
    <t>CINTA DE EMBALAR</t>
  </si>
  <si>
    <t>LIBRERÍA</t>
  </si>
  <si>
    <t>CLORO</t>
  </si>
  <si>
    <t>POSNET</t>
  </si>
  <si>
    <t>COMBUSTIBLE CAMIONES</t>
  </si>
  <si>
    <t>CONTRATISTA</t>
  </si>
  <si>
    <t>REC PROMO BNA</t>
  </si>
  <si>
    <t>CUCHILLAS DESCUEREADORA</t>
  </si>
  <si>
    <t>SEGUROS</t>
  </si>
  <si>
    <t>CUOTA IVECO</t>
  </si>
  <si>
    <t>SEGUROS FASA</t>
  </si>
  <si>
    <t>SIND SEOCA</t>
  </si>
  <si>
    <t>ETIQUETAS</t>
  </si>
  <si>
    <t>VEP FAENA</t>
  </si>
  <si>
    <t>FAENAS</t>
  </si>
  <si>
    <t>DISEÑADOR</t>
  </si>
  <si>
    <t>FERRETERÍA/PINTURERÍA</t>
  </si>
  <si>
    <t>GASTO PANADERÍA</t>
  </si>
  <si>
    <t>IMPUESTOS Y SERVICIOS FASA</t>
  </si>
  <si>
    <t>HILO-PRESCINTOS</t>
  </si>
  <si>
    <t>MEDICINA LABORAL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</si>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</sst>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\ * #,##0.00_-;\-&quot;$&quot;\ * #,##0.00_-;_-&quot;$&quot;\ * &quot;-&quot;??_-;_-@_-"/>
  </numFmts>
  <fonts count="5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33">
    <xf numFmtId="0" fontId="0" fillId="0" borderId="0" xfId="0"/>
    <xf numFmtId="44" fontId="3" fillId="0" borderId="0" xfId="1" applyFont="1"/>
    <xf numFmtId="0" fontId="0" fillId="0" borderId="0" xfId="0" applyBorder="1"/>
    <xf numFmtId="0" fontId="4" fillId="0" borderId="1" xfId="0" applyFont="1" applyBorder="1"/>
    <xf numFmtId="0" fontId="4" fillId="0" borderId="2" xfId="0" applyFont="1" applyBorder="1" applyAlignment="1">
      <alignment horizontal="center"/>
    </xf>
    <xf numFmtId="44" fontId="4" fillId="0" borderId="2" xfId="1" applyFont="1" applyBorder="1" applyAlignment="1">
      <alignment horizontal="center"/>
    </xf>
    <xf numFmtId="44" fontId="4" fillId="0" borderId="3" xfId="1" applyFont="1" applyBorder="1" applyAlignment="1">
      <alignment horizontal="center"/>
    </xf>
    <xf numFmtId="0" fontId="0" fillId="0" borderId="4" xfId="0" applyBorder="1"/>
    <xf numFmtId="44" fontId="3" fillId="0" borderId="4" xfId="1" applyFont="1" applyBorder="1"/>
    <xf numFmtId="0" fontId="4" fillId="0" borderId="5" xfId="0" applyFont="1" applyBorder="1"/>
    <xf numFmtId="44" fontId="3" fillId="0" borderId="3" xfId="1" applyFont="1" applyBorder="1"/>
    <xf numFmtId="0" fontId="0" fillId="0" borderId="6" xfId="0" applyBorder="1"/>
    <xf numFmtId="44" fontId="3" fillId="0" borderId="6" xfId="1" applyFont="1" applyBorder="1"/>
    <xf numFmtId="44" fontId="3" fillId="0" borderId="7" xfId="1" applyFont="1" applyFill="1" applyBorder="1"/>
    <xf numFmtId="44" fontId="3" fillId="0" borderId="8" xfId="1" applyFont="1" applyFill="1" applyBorder="1" applyAlignment="1">
      <alignment horizontal="center" vertical="center"/>
    </xf>
    <xf numFmtId="44" fontId="3" fillId="0" borderId="8" xfId="1" applyFont="1" applyFill="1" applyBorder="1"/>
    <xf numFmtId="44" fontId="3" fillId="0" borderId="8" xfId="1" applyFont="1" applyBorder="1"/>
    <xf numFmtId="44" fontId="3" fillId="0" borderId="9" xfId="1" applyFont="1" applyFill="1" applyBorder="1" applyAlignment="1">
      <alignment horizontal="center" vertical="center"/>
    </xf>
    <xf numFmtId="44" fontId="4" fillId="0" borderId="5" xfId="1" applyFont="1" applyFill="1" applyBorder="1"/>
    <xf numFmtId="44" fontId="3" fillId="0" borderId="10" xfId="1" applyFont="1" applyBorder="1"/>
    <xf numFmtId="0" fontId="0" fillId="0" borderId="11" xfId="0" applyBorder="1"/>
    <xf numFmtId="44" fontId="4" fillId="0" borderId="1" xfId="1" applyFont="1" applyBorder="1"/>
    <xf numFmtId="44" fontId="4" fillId="0" borderId="5" xfId="1" applyFont="1" applyBorder="1"/>
    <xf numFmtId="44" fontId="4" fillId="0" borderId="2" xfId="1" applyFont="1" applyBorder="1"/>
    <xf numFmtId="0" fontId="4" fillId="0" borderId="2" xfId="0" applyFont="1" applyBorder="1"/>
    <xf numFmtId="0" fontId="0" fillId="0" borderId="6" xfId="0" applyFill="1" applyBorder="1"/>
    <xf numFmtId="44" fontId="0" fillId="0" borderId="6" xfId="0" applyNumberFormat="1" applyBorder="1"/>
    <xf numFmtId="44" fontId="4" fillId="0" borderId="9" xfId="1" applyFont="1" applyBorder="1"/>
    <xf numFmtId="44" fontId="4" fillId="0" borderId="10" xfId="1" applyFont="1" applyBorder="1"/>
    <xf numFmtId="44" fontId="4" fillId="0" borderId="11" xfId="1" applyFont="1" applyBorder="1"/>
    <xf numFmtId="44" fontId="4" fillId="0" borderId="3" xfId="1" applyFont="1" applyBorder="1"/>
    <xf numFmtId="44" fontId="3" fillId="0" borderId="0" xfId="1" applyFont="1" applyBorder="1"/>
    <xf numFmtId="44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3:H121"/>
  <sheetViews>
    <sheetView tabSelected="1" zoomScale="90" zoomScaleNormal="90" workbookViewId="0">
      <selection activeCell="H41" sqref="H41"/>
    </sheetView>
  </sheetViews>
  <sheetFormatPr baseColWidth="10" defaultRowHeight="15" x14ac:dyDescent="0.25"/>
  <cols>
    <col min="2" max="2" width="32.140625" bestFit="1" customWidth="1"/>
    <col min="3" max="3" width="17.85546875" bestFit="1" customWidth="1"/>
    <col min="4" max="4" width="32.28515625" bestFit="1" customWidth="1"/>
    <col min="5" max="5" width="19.85546875" bestFit="1" customWidth="1"/>
    <col min="7" max="7" width="28.28515625" style="2" bestFit="1" customWidth="1"/>
    <col min="8" max="8" width="14.5703125" bestFit="1" customWidth="1"/>
  </cols>
  <sheetData>
    <row r="3" spans="2:8" ht="15.75" thickBot="1" x14ac:dyDescent="0.3">
      <c r="C3" s="1"/>
      <c r="D3" s="1"/>
      <c r="E3" s="1"/>
    </row>
    <row r="4" spans="2:8" ht="15.75" thickBot="1" x14ac:dyDescent="0.3">
      <c r="B4" s="3" t="s">
        <v>0</v>
      </c>
      <c r="C4" s="4" t="s">
        <v>1</v>
      </c>
      <c r="D4" s="5" t="s">
        <v>2</v>
      </c>
      <c r="E4" s="6" t="s">
        <v>3</v>
      </c>
      <c r="F4" t="s">
        <v>0</v>
      </c>
    </row>
    <row r="5" spans="2:8" ht="15.75" thickBot="1" x14ac:dyDescent="0.3">
      <c r="B5" s="7" t="s">
        <v>4</v>
      </c>
      <c r="C5" s="8"/>
      <c r="D5" s="8">
        <v>1180</v>
      </c>
      <c r="E5" s="8"/>
      <c r="F5" t="s">
        <v>0</v>
      </c>
      <c r="G5" s="9" t="s">
        <v>5</v>
      </c>
      <c r="H5" s="10"/>
    </row>
    <row r="6" spans="2:8" x14ac:dyDescent="0.25">
      <c r="B6" s="11" t="s">
        <v>6</v>
      </c>
      <c r="C6" s="12">
        <v>1109</v>
      </c>
      <c r="D6" s="12">
        <v>1802</v>
      </c>
      <c r="E6" s="12">
        <v>800</v>
      </c>
      <c r="G6" s="7" t="s">
        <v>0</v>
      </c>
      <c r="H6" s="13">
        <v>0</v>
      </c>
    </row>
    <row r="7" spans="2:8" x14ac:dyDescent="0.25">
      <c r="B7" s="11" t="s">
        <v>7</v>
      </c>
      <c r="C7" s="12"/>
      <c r="D7" s="12"/>
      <c r="E7" s="12"/>
      <c r="G7" s="11" t="s">
        <v>8</v>
      </c>
      <c r="H7" s="14">
        <v>100</v>
      </c>
    </row>
    <row r="8" spans="2:8" x14ac:dyDescent="0.25">
      <c r="B8" s="11" t="s">
        <v>9</v>
      </c>
      <c r="C8" s="12">
        <v>1000</v>
      </c>
      <c r="D8" s="12">
        <v>3000</v>
      </c>
      <c r="E8" s="12">
        <v>300</v>
      </c>
      <c r="G8" s="11" t="s">
        <v>10</v>
      </c>
      <c r="H8" s="15">
        <v>1600</v>
      </c>
    </row>
    <row r="9" spans="2:8" x14ac:dyDescent="0.25">
      <c r="B9" s="11" t="s">
        <v>11</v>
      </c>
      <c r="C9" s="12">
        <v>300</v>
      </c>
      <c r="D9" s="12">
        <v>2700</v>
      </c>
      <c r="E9" s="12">
        <v>500</v>
      </c>
      <c r="G9" s="11" t="s">
        <v>12</v>
      </c>
      <c r="H9" s="14">
        <v>3100</v>
      </c>
    </row>
    <row r="10" spans="2:8" x14ac:dyDescent="0.25">
      <c r="B10" s="11" t="s">
        <v>13</v>
      </c>
      <c r="C10" s="12"/>
      <c r="D10" s="12">
        <v>0</v>
      </c>
      <c r="E10" s="12"/>
      <c r="G10" s="11" t="s">
        <v>14</v>
      </c>
      <c r="H10" s="14">
        <v>6900</v>
      </c>
    </row>
    <row r="11" spans="2:8" x14ac:dyDescent="0.25">
      <c r="B11" s="11" t="s">
        <v>15</v>
      </c>
      <c r="C11" s="12"/>
      <c r="D11" s="12">
        <v>0</v>
      </c>
      <c r="E11" s="12"/>
      <c r="G11" s="11" t="s">
        <v>16</v>
      </c>
      <c r="H11" s="15">
        <v>2000</v>
      </c>
    </row>
    <row r="12" spans="2:8" x14ac:dyDescent="0.25">
      <c r="B12" s="11" t="s">
        <v>17</v>
      </c>
      <c r="C12" s="12"/>
      <c r="D12" s="12">
        <v>0</v>
      </c>
      <c r="E12" s="12"/>
      <c r="G12" s="11" t="s">
        <v>18</v>
      </c>
      <c r="H12" s="15">
        <v>2600</v>
      </c>
    </row>
    <row r="13" spans="2:8" x14ac:dyDescent="0.25">
      <c r="B13" s="11" t="s">
        <v>19</v>
      </c>
      <c r="C13" s="12"/>
      <c r="D13" s="12">
        <v>0</v>
      </c>
      <c r="E13" s="12">
        <v>1100</v>
      </c>
      <c r="G13" s="11" t="s">
        <v>20</v>
      </c>
      <c r="H13" s="14">
        <v>1600</v>
      </c>
    </row>
    <row r="14" spans="2:8" x14ac:dyDescent="0.25">
      <c r="B14" s="11" t="s">
        <v>21</v>
      </c>
      <c r="C14" s="12"/>
      <c r="D14" s="12">
        <v>0</v>
      </c>
      <c r="E14" s="12">
        <v>7000</v>
      </c>
      <c r="G14" s="11" t="s">
        <v>22</v>
      </c>
      <c r="H14" s="14">
        <v>3800</v>
      </c>
    </row>
    <row r="15" spans="2:8" x14ac:dyDescent="0.25">
      <c r="B15" s="11" t="s">
        <v>23</v>
      </c>
      <c r="C15" s="12">
        <v>500</v>
      </c>
      <c r="D15" s="12">
        <v>41</v>
      </c>
      <c r="E15" s="12">
        <v>15000</v>
      </c>
      <c r="G15" s="11" t="s">
        <v>24</v>
      </c>
      <c r="H15" s="14">
        <v>2000</v>
      </c>
    </row>
    <row r="16" spans="2:8" x14ac:dyDescent="0.25">
      <c r="B16" s="11" t="s">
        <v>25</v>
      </c>
      <c r="C16" s="12">
        <v>980</v>
      </c>
      <c r="D16" s="12">
        <v>5300</v>
      </c>
      <c r="E16" s="12">
        <v>2000</v>
      </c>
      <c r="G16" s="11" t="s">
        <v>26</v>
      </c>
      <c r="H16" s="16">
        <v>1200</v>
      </c>
    </row>
    <row r="17" spans="2:8" x14ac:dyDescent="0.25">
      <c r="B17" s="11" t="s">
        <v>27</v>
      </c>
      <c r="C17" s="12"/>
      <c r="D17" s="12"/>
      <c r="E17" s="12"/>
      <c r="G17" s="11" t="s">
        <v>28</v>
      </c>
      <c r="H17" s="14">
        <v>2800</v>
      </c>
    </row>
    <row r="18" spans="2:8" x14ac:dyDescent="0.25">
      <c r="B18" s="11" t="s">
        <v>29</v>
      </c>
      <c r="C18" s="12"/>
      <c r="D18" s="12"/>
      <c r="E18" s="12"/>
      <c r="G18" s="11" t="s">
        <v>30</v>
      </c>
      <c r="H18" s="15">
        <v>3600</v>
      </c>
    </row>
    <row r="19" spans="2:8" x14ac:dyDescent="0.25">
      <c r="B19" s="11" t="s">
        <v>31</v>
      </c>
      <c r="C19" s="12"/>
      <c r="D19" s="12">
        <v>3000</v>
      </c>
      <c r="E19" s="12"/>
      <c r="G19" s="11" t="s">
        <v>32</v>
      </c>
      <c r="H19" s="14">
        <v>1700</v>
      </c>
    </row>
    <row r="20" spans="2:8" x14ac:dyDescent="0.25">
      <c r="B20" s="11" t="s">
        <v>33</v>
      </c>
      <c r="C20" s="12"/>
      <c r="D20" s="12">
        <v>1500</v>
      </c>
      <c r="E20" s="12"/>
      <c r="G20" s="11" t="s">
        <v>34</v>
      </c>
      <c r="H20" s="14">
        <v>3000</v>
      </c>
    </row>
    <row r="21" spans="2:8" x14ac:dyDescent="0.25">
      <c r="B21" s="11" t="s">
        <v>35</v>
      </c>
      <c r="C21" s="12">
        <v>4400</v>
      </c>
      <c r="D21" s="12">
        <v>7600</v>
      </c>
      <c r="E21" s="12">
        <v>1000</v>
      </c>
      <c r="G21" s="11" t="s">
        <v>35</v>
      </c>
      <c r="H21" s="15">
        <v>1000</v>
      </c>
    </row>
    <row r="22" spans="2:8" x14ac:dyDescent="0.25">
      <c r="B22" s="11" t="s">
        <v>36</v>
      </c>
      <c r="C22" s="12">
        <v>600</v>
      </c>
      <c r="D22" s="12"/>
      <c r="E22" s="12"/>
      <c r="G22" s="11" t="s">
        <v>37</v>
      </c>
      <c r="H22" s="15">
        <v>3800</v>
      </c>
    </row>
    <row r="23" spans="2:8" x14ac:dyDescent="0.25">
      <c r="B23" s="12" t="s">
        <v>38</v>
      </c>
      <c r="C23" s="12">
        <v>8000</v>
      </c>
      <c r="D23" s="12"/>
      <c r="E23" s="12"/>
      <c r="G23" s="11" t="s">
        <v>39</v>
      </c>
      <c r="H23" s="15">
        <v>1400</v>
      </c>
    </row>
    <row r="24" spans="2:8" x14ac:dyDescent="0.25">
      <c r="B24" s="11" t="s">
        <v>40</v>
      </c>
      <c r="C24" s="12">
        <v>500</v>
      </c>
      <c r="D24" s="12">
        <v>1500</v>
      </c>
      <c r="E24" s="12">
        <v>2000</v>
      </c>
      <c r="G24" s="11" t="s">
        <v>41</v>
      </c>
      <c r="H24" s="14">
        <v>1100</v>
      </c>
    </row>
    <row r="25" spans="2:8" x14ac:dyDescent="0.25">
      <c r="B25" s="11" t="s">
        <v>42</v>
      </c>
      <c r="C25" s="12">
        <v>3000</v>
      </c>
      <c r="D25" s="12">
        <v>5000</v>
      </c>
      <c r="E25" s="12"/>
      <c r="G25" s="11" t="s">
        <v>43</v>
      </c>
      <c r="H25" s="14">
        <v>1500</v>
      </c>
    </row>
    <row r="26" spans="2:8" x14ac:dyDescent="0.25">
      <c r="B26" s="11" t="s">
        <v>44</v>
      </c>
      <c r="C26" s="12">
        <v>2300</v>
      </c>
      <c r="D26" s="12">
        <v>6380</v>
      </c>
      <c r="E26" s="12">
        <v>4400</v>
      </c>
      <c r="G26" s="11" t="s">
        <v>45</v>
      </c>
      <c r="H26" s="14">
        <v>0</v>
      </c>
    </row>
    <row r="27" spans="2:8" x14ac:dyDescent="0.25">
      <c r="B27" s="11" t="s">
        <v>46</v>
      </c>
      <c r="C27" s="12"/>
      <c r="D27" s="12">
        <v>9800</v>
      </c>
      <c r="E27" s="12"/>
      <c r="G27" s="11" t="s">
        <v>47</v>
      </c>
      <c r="H27" s="14">
        <v>2400</v>
      </c>
    </row>
    <row r="28" spans="2:8" x14ac:dyDescent="0.25">
      <c r="B28" s="11" t="s">
        <v>48</v>
      </c>
      <c r="C28" s="12"/>
      <c r="D28" s="12"/>
      <c r="E28" s="12"/>
      <c r="G28" s="11" t="s">
        <v>49</v>
      </c>
      <c r="H28" s="15">
        <v>3300</v>
      </c>
    </row>
    <row r="29" spans="2:8" x14ac:dyDescent="0.25">
      <c r="B29" s="11" t="s">
        <v>50</v>
      </c>
      <c r="C29" s="12">
        <v>7700</v>
      </c>
      <c r="D29" s="12">
        <v>4000</v>
      </c>
      <c r="E29" s="12">
        <v>7000</v>
      </c>
      <c r="G29" s="11" t="s">
        <v>51</v>
      </c>
      <c r="H29" s="14">
        <v>2400</v>
      </c>
    </row>
    <row r="30" spans="2:8" x14ac:dyDescent="0.25">
      <c r="B30" s="11" t="s">
        <v>52</v>
      </c>
      <c r="C30" s="12"/>
      <c r="D30" s="12"/>
      <c r="E30" s="12"/>
      <c r="G30" s="11" t="s">
        <v>53</v>
      </c>
      <c r="H30" s="14">
        <v>5200</v>
      </c>
    </row>
    <row r="31" spans="2:8" x14ac:dyDescent="0.25">
      <c r="B31" s="11" t="s">
        <v>54</v>
      </c>
      <c r="C31" s="12">
        <v>1000</v>
      </c>
      <c r="D31" s="12">
        <v>5000</v>
      </c>
      <c r="E31" s="12"/>
      <c r="G31" s="11" t="s">
        <v>55</v>
      </c>
      <c r="H31" s="14">
        <v>1200</v>
      </c>
    </row>
    <row r="32" spans="2:8" x14ac:dyDescent="0.25">
      <c r="B32" s="11" t="s">
        <v>56</v>
      </c>
      <c r="C32" s="12"/>
      <c r="D32" s="12"/>
      <c r="E32" s="12"/>
      <c r="G32" s="11" t="s">
        <v>57</v>
      </c>
      <c r="H32" s="14">
        <v>8800</v>
      </c>
    </row>
    <row r="33" spans="2:8" x14ac:dyDescent="0.25">
      <c r="B33" s="11" t="s">
        <v>58</v>
      </c>
      <c r="C33" s="12"/>
      <c r="D33" s="12"/>
      <c r="E33" s="12">
        <v>5400</v>
      </c>
      <c r="G33" s="11" t="s">
        <v>59</v>
      </c>
      <c r="H33" s="14">
        <v>1400</v>
      </c>
    </row>
    <row r="34" spans="2:8" x14ac:dyDescent="0.25">
      <c r="B34" s="11" t="s">
        <v>60</v>
      </c>
      <c r="C34" s="12"/>
      <c r="D34" s="12">
        <v>4560</v>
      </c>
      <c r="E34" s="12"/>
      <c r="G34" s="11" t="s">
        <v>61</v>
      </c>
      <c r="H34" s="14">
        <v>2100</v>
      </c>
    </row>
    <row r="35" spans="2:8" x14ac:dyDescent="0.25">
      <c r="B35" s="11" t="s">
        <v>62</v>
      </c>
      <c r="C35" s="12"/>
      <c r="D35" s="12"/>
      <c r="E35" s="12">
        <v>6600</v>
      </c>
      <c r="G35" s="11" t="s">
        <v>63</v>
      </c>
      <c r="H35" s="15">
        <v>6100</v>
      </c>
    </row>
    <row r="36" spans="2:8" x14ac:dyDescent="0.25">
      <c r="B36" s="11" t="s">
        <v>64</v>
      </c>
      <c r="C36" s="12"/>
      <c r="D36" s="12"/>
      <c r="E36" s="12"/>
      <c r="G36" s="11" t="s">
        <v>65</v>
      </c>
      <c r="H36" s="14">
        <v>1100</v>
      </c>
    </row>
    <row r="37" spans="2:8" x14ac:dyDescent="0.25">
      <c r="B37" s="11" t="s">
        <v>66</v>
      </c>
      <c r="C37" s="12"/>
      <c r="D37" s="12">
        <v>3100</v>
      </c>
      <c r="E37" s="12">
        <v>6100</v>
      </c>
      <c r="G37" s="11" t="s">
        <v>67</v>
      </c>
      <c r="H37" s="15">
        <v>3300</v>
      </c>
    </row>
    <row r="38" spans="2:8" x14ac:dyDescent="0.25">
      <c r="B38" s="11" t="s">
        <v>68</v>
      </c>
      <c r="C38" s="12"/>
      <c r="D38" s="12"/>
      <c r="E38" s="12">
        <v>27100</v>
      </c>
      <c r="G38" s="11" t="s">
        <v>69</v>
      </c>
      <c r="H38" s="14">
        <v>2500</v>
      </c>
    </row>
    <row r="39" spans="2:8" ht="15.75" thickBot="1" x14ac:dyDescent="0.3">
      <c r="B39" s="11" t="s">
        <v>70</v>
      </c>
      <c r="C39" s="12">
        <v>600</v>
      </c>
      <c r="D39" s="12">
        <v>4500</v>
      </c>
      <c r="E39" s="12">
        <v>11748983.75</v>
      </c>
      <c r="G39" s="11" t="s">
        <v>71</v>
      </c>
      <c r="H39" s="17">
        <v>900</v>
      </c>
    </row>
    <row r="40" spans="2:8" ht="15.75" thickBot="1" x14ac:dyDescent="0.3">
      <c r="B40" s="11" t="s">
        <v>72</v>
      </c>
      <c r="C40" s="12"/>
      <c r="D40" s="12">
        <v>2400</v>
      </c>
      <c r="E40" s="12"/>
      <c r="H40" s="18">
        <f>SUM(H6:H39)</f>
        <v>85500</v>
      </c>
    </row>
    <row r="41" spans="2:8" x14ac:dyDescent="0.25">
      <c r="B41" s="11" t="s">
        <v>73</v>
      </c>
      <c r="C41" s="12">
        <v>5000</v>
      </c>
      <c r="D41" s="12">
        <v>5560</v>
      </c>
      <c r="E41" s="12">
        <v>2200</v>
      </c>
    </row>
    <row r="42" spans="2:8" x14ac:dyDescent="0.25">
      <c r="B42" s="11" t="s">
        <v>74</v>
      </c>
      <c r="C42" s="12">
        <v>2400</v>
      </c>
      <c r="D42" s="12">
        <v>6540</v>
      </c>
      <c r="E42" s="12">
        <v>1200</v>
      </c>
    </row>
    <row r="43" spans="2:8" x14ac:dyDescent="0.25">
      <c r="B43" s="11" t="s">
        <v>75</v>
      </c>
      <c r="C43" s="12">
        <v>3000</v>
      </c>
      <c r="D43" s="12">
        <v>8520</v>
      </c>
      <c r="E43" s="12"/>
    </row>
    <row r="44" spans="2:8" x14ac:dyDescent="0.25">
      <c r="B44" s="11" t="s">
        <v>76</v>
      </c>
      <c r="C44" s="12">
        <v>4200</v>
      </c>
      <c r="D44" s="12">
        <v>9000</v>
      </c>
      <c r="E44" s="12"/>
    </row>
    <row r="45" spans="2:8" x14ac:dyDescent="0.25">
      <c r="B45" s="11" t="s">
        <v>77</v>
      </c>
      <c r="C45" s="12">
        <v>2500</v>
      </c>
      <c r="D45" s="12">
        <v>2500</v>
      </c>
      <c r="E45" s="12">
        <v>1100</v>
      </c>
    </row>
    <row r="46" spans="2:8" x14ac:dyDescent="0.25">
      <c r="B46" s="11" t="s">
        <v>78</v>
      </c>
      <c r="C46" s="12"/>
      <c r="D46" s="12"/>
      <c r="E46" s="12">
        <v>8900</v>
      </c>
    </row>
    <row r="47" spans="2:8" x14ac:dyDescent="0.25">
      <c r="B47" s="11" t="s">
        <v>79</v>
      </c>
      <c r="C47" s="12">
        <v>7300</v>
      </c>
      <c r="D47" s="12">
        <v>1200</v>
      </c>
      <c r="E47" s="12">
        <v>7600</v>
      </c>
    </row>
    <row r="48" spans="2:8" x14ac:dyDescent="0.25">
      <c r="B48" s="11" t="s">
        <v>80</v>
      </c>
      <c r="C48" s="19">
        <v>1200</v>
      </c>
      <c r="D48" s="19"/>
      <c r="E48" s="19"/>
    </row>
    <row r="49" spans="2:5" ht="15.75" thickBot="1" x14ac:dyDescent="0.3">
      <c r="B49" s="11" t="s">
        <v>81</v>
      </c>
      <c r="C49" s="19"/>
      <c r="D49" s="19">
        <v>8150</v>
      </c>
      <c r="E49" s="19"/>
    </row>
    <row r="50" spans="2:5" ht="15.75" thickBot="1" x14ac:dyDescent="0.3">
      <c r="B50" s="20"/>
      <c r="C50" s="21">
        <f>SUM(C6:C49)</f>
        <v>57589</v>
      </c>
      <c r="D50" s="22">
        <f>SUM(D5:D49)</f>
        <v>113833</v>
      </c>
      <c r="E50" s="22">
        <f>SUM(E6:E47)</f>
        <v>11856283.75</v>
      </c>
    </row>
    <row r="51" spans="2:5" ht="15.75" thickBot="1" x14ac:dyDescent="0.3">
      <c r="C51" s="1"/>
      <c r="D51" s="1"/>
      <c r="E51" s="1"/>
    </row>
    <row r="52" spans="2:5" ht="15.75" thickBot="1" x14ac:dyDescent="0.3">
      <c r="B52" s="3"/>
      <c r="C52" s="23" t="s">
        <v>82</v>
      </c>
      <c r="D52" s="24"/>
      <c r="E52" s="6" t="s">
        <v>83</v>
      </c>
    </row>
    <row r="53" spans="2:5" x14ac:dyDescent="0.25">
      <c r="B53" s="7" t="s">
        <v>6</v>
      </c>
      <c r="C53" s="8">
        <v>2500</v>
      </c>
      <c r="D53" s="7" t="s">
        <v>9</v>
      </c>
      <c r="E53" s="8">
        <v>2100</v>
      </c>
    </row>
    <row r="54" spans="2:5" x14ac:dyDescent="0.25">
      <c r="B54" s="11" t="s">
        <v>7</v>
      </c>
      <c r="C54" s="12"/>
      <c r="D54" s="11" t="s">
        <v>84</v>
      </c>
      <c r="E54" s="12"/>
    </row>
    <row r="55" spans="2:5" x14ac:dyDescent="0.25">
      <c r="B55" s="11" t="s">
        <v>85</v>
      </c>
      <c r="C55" s="12"/>
      <c r="D55" s="11" t="s">
        <v>86</v>
      </c>
      <c r="E55" s="12">
        <v>1100</v>
      </c>
    </row>
    <row r="56" spans="2:5" x14ac:dyDescent="0.25">
      <c r="B56" s="11" t="s">
        <v>9</v>
      </c>
      <c r="C56" s="12">
        <v>6500</v>
      </c>
      <c r="D56" s="11" t="s">
        <v>87</v>
      </c>
      <c r="E56" s="12"/>
    </row>
    <row r="57" spans="2:5" x14ac:dyDescent="0.25">
      <c r="B57" s="11" t="s">
        <v>11</v>
      </c>
      <c r="C57" s="12">
        <v>9600</v>
      </c>
      <c r="D57" s="11" t="s">
        <v>88</v>
      </c>
      <c r="E57" s="12"/>
    </row>
    <row r="58" spans="2:5" x14ac:dyDescent="0.25">
      <c r="B58" s="11" t="s">
        <v>13</v>
      </c>
      <c r="C58" s="12">
        <v>7600</v>
      </c>
      <c r="D58" s="12" t="s">
        <v>89</v>
      </c>
      <c r="E58" s="12"/>
    </row>
    <row r="59" spans="2:5" x14ac:dyDescent="0.25">
      <c r="B59" s="11" t="s">
        <v>15</v>
      </c>
      <c r="C59" s="12"/>
      <c r="D59" s="12" t="s">
        <v>44</v>
      </c>
      <c r="E59" s="12">
        <v>5800</v>
      </c>
    </row>
    <row r="60" spans="2:5" x14ac:dyDescent="0.25">
      <c r="B60" s="11" t="s">
        <v>90</v>
      </c>
      <c r="C60" s="1">
        <v>1100</v>
      </c>
      <c r="D60" s="25" t="s">
        <v>91</v>
      </c>
      <c r="E60" s="26">
        <v>3200</v>
      </c>
    </row>
    <row r="61" spans="2:5" x14ac:dyDescent="0.25">
      <c r="B61" s="11" t="s">
        <v>92</v>
      </c>
      <c r="C61" s="12">
        <v>2100</v>
      </c>
      <c r="D61" s="12" t="s">
        <v>93</v>
      </c>
      <c r="E61" s="12">
        <v>2500</v>
      </c>
    </row>
    <row r="62" spans="2:5" x14ac:dyDescent="0.25">
      <c r="B62" s="11" t="s">
        <v>94</v>
      </c>
      <c r="C62" s="12">
        <v>4500</v>
      </c>
      <c r="D62" s="11" t="s">
        <v>79</v>
      </c>
      <c r="E62" s="12">
        <v>6300</v>
      </c>
    </row>
    <row r="63" spans="2:5" x14ac:dyDescent="0.25">
      <c r="B63" s="11" t="s">
        <v>95</v>
      </c>
      <c r="C63" s="12">
        <v>6900</v>
      </c>
      <c r="D63" s="11"/>
      <c r="E63" s="12"/>
    </row>
    <row r="64" spans="2:5" x14ac:dyDescent="0.25">
      <c r="B64" s="11" t="s">
        <v>96</v>
      </c>
      <c r="C64" s="12">
        <v>1300</v>
      </c>
      <c r="D64" s="12"/>
      <c r="E64" s="12"/>
    </row>
    <row r="65" spans="2:7" x14ac:dyDescent="0.25">
      <c r="B65" s="11" t="s">
        <v>97</v>
      </c>
      <c r="C65" s="12">
        <v>1100</v>
      </c>
      <c r="D65" s="12"/>
      <c r="E65" s="12"/>
    </row>
    <row r="66" spans="2:7" x14ac:dyDescent="0.25">
      <c r="B66" s="11" t="s">
        <v>98</v>
      </c>
      <c r="C66" s="12">
        <v>1000</v>
      </c>
      <c r="D66" s="12"/>
      <c r="E66" s="12"/>
    </row>
    <row r="67" spans="2:7" x14ac:dyDescent="0.25">
      <c r="B67" s="11" t="s">
        <v>91</v>
      </c>
      <c r="C67" s="12">
        <v>3200</v>
      </c>
      <c r="D67" s="12"/>
      <c r="E67" s="12"/>
    </row>
    <row r="68" spans="2:7" x14ac:dyDescent="0.25">
      <c r="B68" s="11" t="s">
        <v>69</v>
      </c>
      <c r="C68" s="12">
        <v>2500</v>
      </c>
      <c r="D68" s="11"/>
      <c r="E68" s="12"/>
    </row>
    <row r="69" spans="2:7" x14ac:dyDescent="0.25">
      <c r="B69" s="11" t="s">
        <v>79</v>
      </c>
      <c r="C69" s="12">
        <v>7400</v>
      </c>
      <c r="D69" s="11"/>
      <c r="E69" s="12"/>
    </row>
    <row r="70" spans="2:7" x14ac:dyDescent="0.25">
      <c r="B70" s="11" t="s">
        <v>99</v>
      </c>
      <c r="C70" s="19">
        <v>8900</v>
      </c>
      <c r="D70" s="11"/>
      <c r="E70" s="12"/>
    </row>
    <row r="71" spans="2:7" x14ac:dyDescent="0.25">
      <c r="B71" s="11" t="s">
        <v>100</v>
      </c>
      <c r="C71" s="19">
        <v>1400</v>
      </c>
      <c r="D71" s="11"/>
      <c r="E71" s="12"/>
    </row>
    <row r="72" spans="2:7" x14ac:dyDescent="0.25">
      <c r="B72" s="11" t="s">
        <v>42</v>
      </c>
      <c r="C72" s="19">
        <v>3200</v>
      </c>
      <c r="D72" s="11"/>
      <c r="E72" s="12"/>
    </row>
    <row r="73" spans="2:7" x14ac:dyDescent="0.25">
      <c r="B73" s="11" t="s">
        <v>101</v>
      </c>
      <c r="C73" s="19">
        <v>1300</v>
      </c>
      <c r="D73" s="11"/>
      <c r="E73" s="12"/>
    </row>
    <row r="74" spans="2:7" x14ac:dyDescent="0.25">
      <c r="B74" s="11" t="s">
        <v>102</v>
      </c>
      <c r="C74" s="19">
        <v>1500</v>
      </c>
      <c r="D74" s="12"/>
      <c r="E74" s="12"/>
    </row>
    <row r="75" spans="2:7" ht="15.75" thickBot="1" x14ac:dyDescent="0.3">
      <c r="B75" s="11"/>
      <c r="C75" s="19">
        <v>0</v>
      </c>
      <c r="D75" s="27"/>
      <c r="E75" s="28">
        <v>0</v>
      </c>
    </row>
    <row r="76" spans="2:7" ht="15.75" thickBot="1" x14ac:dyDescent="0.3">
      <c r="B76" s="20"/>
      <c r="C76" s="22">
        <f>SUM(C53:C75)</f>
        <v>73600</v>
      </c>
      <c r="D76" s="29"/>
      <c r="E76" s="22">
        <f>SUM(E53:E74)</f>
        <v>21000</v>
      </c>
    </row>
    <row r="77" spans="2:7" ht="15.75" thickBot="1" x14ac:dyDescent="0.3">
      <c r="C77" s="1"/>
      <c r="D77" s="1"/>
      <c r="E77" s="1"/>
    </row>
    <row r="78" spans="2:7" ht="15.75" thickBot="1" x14ac:dyDescent="0.3">
      <c r="B78" s="3"/>
      <c r="C78" s="5" t="s">
        <v>103</v>
      </c>
      <c r="D78" s="23" t="s">
        <v>104</v>
      </c>
      <c r="E78" s="30"/>
      <c r="G78" s="2" t="s">
        <v>0</v>
      </c>
    </row>
    <row r="79" spans="2:7" x14ac:dyDescent="0.25">
      <c r="B79" s="7" t="s">
        <v>6</v>
      </c>
      <c r="C79" s="8">
        <v>2500</v>
      </c>
      <c r="D79" s="7" t="s">
        <v>7</v>
      </c>
      <c r="E79" s="8">
        <v>4510</v>
      </c>
    </row>
    <row r="80" spans="2:7" x14ac:dyDescent="0.25">
      <c r="B80" s="11" t="s">
        <v>7</v>
      </c>
      <c r="C80" s="12"/>
      <c r="D80" s="11" t="s">
        <v>85</v>
      </c>
      <c r="E80" s="12">
        <v>7000</v>
      </c>
    </row>
    <row r="81" spans="2:5" x14ac:dyDescent="0.25">
      <c r="B81" s="11" t="s">
        <v>85</v>
      </c>
      <c r="C81" s="12"/>
      <c r="D81" s="11" t="s">
        <v>6</v>
      </c>
      <c r="E81" s="12"/>
    </row>
    <row r="82" spans="2:5" x14ac:dyDescent="0.25">
      <c r="B82" s="11" t="s">
        <v>9</v>
      </c>
      <c r="C82" s="12">
        <v>1300</v>
      </c>
      <c r="D82" s="11" t="s">
        <v>9</v>
      </c>
      <c r="E82" s="12">
        <v>6800</v>
      </c>
    </row>
    <row r="83" spans="2:5" x14ac:dyDescent="0.25">
      <c r="B83" s="11" t="s">
        <v>11</v>
      </c>
      <c r="C83" s="12">
        <v>9000</v>
      </c>
      <c r="D83" s="11" t="s">
        <v>13</v>
      </c>
      <c r="E83" s="12">
        <v>3100</v>
      </c>
    </row>
    <row r="84" spans="2:5" x14ac:dyDescent="0.25">
      <c r="B84" s="11" t="s">
        <v>105</v>
      </c>
      <c r="C84" s="12">
        <v>3300</v>
      </c>
      <c r="D84" s="11" t="s">
        <v>17</v>
      </c>
      <c r="E84" s="12"/>
    </row>
    <row r="85" spans="2:5" x14ac:dyDescent="0.25">
      <c r="B85" s="11" t="s">
        <v>13</v>
      </c>
      <c r="C85" s="12">
        <v>7600</v>
      </c>
      <c r="D85" s="31"/>
      <c r="E85" s="12"/>
    </row>
    <row r="86" spans="2:5" x14ac:dyDescent="0.25">
      <c r="B86" s="11" t="s">
        <v>15</v>
      </c>
      <c r="C86" s="12"/>
      <c r="D86" s="12" t="s">
        <v>106</v>
      </c>
      <c r="E86" s="12"/>
    </row>
    <row r="87" spans="2:5" x14ac:dyDescent="0.25">
      <c r="B87" s="11" t="s">
        <v>17</v>
      </c>
      <c r="C87" s="12"/>
      <c r="D87" s="12" t="s">
        <v>107</v>
      </c>
      <c r="E87" s="12">
        <v>2500</v>
      </c>
    </row>
    <row r="88" spans="2:5" x14ac:dyDescent="0.25">
      <c r="B88" s="11"/>
      <c r="C88" s="12"/>
      <c r="D88" s="11" t="s">
        <v>15</v>
      </c>
      <c r="E88" s="12"/>
    </row>
    <row r="89" spans="2:5" x14ac:dyDescent="0.25">
      <c r="B89" s="11" t="s">
        <v>108</v>
      </c>
      <c r="C89" s="12">
        <v>1900</v>
      </c>
      <c r="D89" s="12" t="s">
        <v>109</v>
      </c>
      <c r="E89" s="12">
        <v>1300</v>
      </c>
    </row>
    <row r="90" spans="2:5" x14ac:dyDescent="0.25">
      <c r="B90" s="11" t="s">
        <v>110</v>
      </c>
      <c r="C90" s="12">
        <v>7600</v>
      </c>
      <c r="D90" s="12" t="s">
        <v>0</v>
      </c>
      <c r="E90" s="12"/>
    </row>
    <row r="91" spans="2:5" x14ac:dyDescent="0.25">
      <c r="B91" s="11" t="s">
        <v>111</v>
      </c>
      <c r="C91" s="12">
        <v>2200</v>
      </c>
      <c r="D91" s="12" t="s">
        <v>112</v>
      </c>
      <c r="E91" s="12">
        <v>2300</v>
      </c>
    </row>
    <row r="92" spans="2:5" x14ac:dyDescent="0.25">
      <c r="B92" s="11" t="s">
        <v>113</v>
      </c>
      <c r="C92" s="12">
        <v>3300</v>
      </c>
      <c r="D92" s="11" t="s">
        <v>11</v>
      </c>
      <c r="E92" s="12">
        <v>1600</v>
      </c>
    </row>
    <row r="93" spans="2:5" x14ac:dyDescent="0.25">
      <c r="B93" s="11" t="s">
        <v>114</v>
      </c>
      <c r="C93" s="12">
        <v>1100</v>
      </c>
      <c r="D93" s="12" t="s">
        <v>115</v>
      </c>
      <c r="E93" s="12">
        <v>1500</v>
      </c>
    </row>
    <row r="94" spans="2:5" x14ac:dyDescent="0.25">
      <c r="B94" s="11" t="s">
        <v>116</v>
      </c>
      <c r="C94" s="12">
        <v>1200</v>
      </c>
      <c r="D94" s="12" t="s">
        <v>117</v>
      </c>
      <c r="E94" s="12"/>
    </row>
    <row r="95" spans="2:5" x14ac:dyDescent="0.25">
      <c r="B95" s="11" t="s">
        <v>118</v>
      </c>
      <c r="C95" s="12">
        <v>1600</v>
      </c>
      <c r="D95" s="12" t="s">
        <v>73</v>
      </c>
      <c r="E95" s="12">
        <v>1800</v>
      </c>
    </row>
    <row r="96" spans="2:5" x14ac:dyDescent="0.25">
      <c r="B96" s="11" t="s">
        <v>119</v>
      </c>
      <c r="C96" s="12">
        <v>9700</v>
      </c>
      <c r="D96" s="12" t="s">
        <v>120</v>
      </c>
      <c r="E96" s="12">
        <v>1500</v>
      </c>
    </row>
    <row r="97" spans="2:5" x14ac:dyDescent="0.25">
      <c r="B97" s="11" t="s">
        <v>121</v>
      </c>
      <c r="C97" s="12"/>
      <c r="D97" s="12" t="s">
        <v>122</v>
      </c>
      <c r="E97" s="12">
        <v>1200</v>
      </c>
    </row>
    <row r="98" spans="2:5" x14ac:dyDescent="0.25">
      <c r="B98" s="11" t="s">
        <v>123</v>
      </c>
      <c r="C98" s="12">
        <v>7400</v>
      </c>
      <c r="D98" s="12" t="s">
        <v>124</v>
      </c>
      <c r="E98" s="12">
        <v>2400</v>
      </c>
    </row>
    <row r="99" spans="2:5" x14ac:dyDescent="0.25">
      <c r="B99" s="11" t="s">
        <v>40</v>
      </c>
      <c r="C99" s="12">
        <v>1200</v>
      </c>
      <c r="D99" s="12" t="s">
        <v>125</v>
      </c>
      <c r="E99" s="12">
        <v>2000</v>
      </c>
    </row>
    <row r="100" spans="2:5" x14ac:dyDescent="0.25">
      <c r="B100" s="11" t="s">
        <v>42</v>
      </c>
      <c r="C100" s="12">
        <v>3000</v>
      </c>
      <c r="D100" s="12" t="s">
        <v>79</v>
      </c>
      <c r="E100" s="12">
        <v>3500</v>
      </c>
    </row>
    <row r="101" spans="2:5" x14ac:dyDescent="0.25">
      <c r="B101" s="11" t="s">
        <v>126</v>
      </c>
      <c r="C101" s="12"/>
      <c r="D101" s="12" t="s">
        <v>127</v>
      </c>
      <c r="E101" s="12">
        <v>8900</v>
      </c>
    </row>
    <row r="102" spans="2:5" x14ac:dyDescent="0.25">
      <c r="B102" s="11" t="s">
        <v>128</v>
      </c>
      <c r="C102" s="12">
        <v>6400</v>
      </c>
      <c r="D102" s="12" t="s">
        <v>129</v>
      </c>
      <c r="E102" s="12">
        <v>2000</v>
      </c>
    </row>
    <row r="103" spans="2:5" x14ac:dyDescent="0.25">
      <c r="B103" s="11" t="s">
        <v>130</v>
      </c>
      <c r="C103" s="12">
        <v>1300</v>
      </c>
      <c r="D103" s="12" t="s">
        <v>131</v>
      </c>
      <c r="E103" s="12">
        <v>1000</v>
      </c>
    </row>
    <row r="104" spans="2:5" x14ac:dyDescent="0.25">
      <c r="B104" s="11" t="s">
        <v>46</v>
      </c>
      <c r="C104" s="12">
        <v>6900</v>
      </c>
      <c r="D104" s="12" t="s">
        <v>132</v>
      </c>
      <c r="E104" s="12">
        <v>2100</v>
      </c>
    </row>
    <row r="105" spans="2:5" x14ac:dyDescent="0.25">
      <c r="B105" s="11" t="s">
        <v>133</v>
      </c>
      <c r="C105" s="12">
        <v>2000</v>
      </c>
      <c r="E105" s="11"/>
    </row>
    <row r="106" spans="2:5" x14ac:dyDescent="0.25">
      <c r="B106" s="11" t="s">
        <v>58</v>
      </c>
      <c r="C106" s="12">
        <v>6900</v>
      </c>
      <c r="D106" s="12"/>
      <c r="E106" s="12"/>
    </row>
    <row r="107" spans="2:5" x14ac:dyDescent="0.25">
      <c r="B107" s="11" t="s">
        <v>115</v>
      </c>
      <c r="C107" s="12">
        <v>4400</v>
      </c>
      <c r="D107" s="12"/>
      <c r="E107" s="12"/>
    </row>
    <row r="108" spans="2:5" x14ac:dyDescent="0.25">
      <c r="B108" s="11" t="s">
        <v>101</v>
      </c>
      <c r="C108" s="12">
        <v>22</v>
      </c>
      <c r="D108" s="12"/>
      <c r="E108" s="12"/>
    </row>
    <row r="109" spans="2:5" x14ac:dyDescent="0.25">
      <c r="B109" s="11" t="s">
        <v>134</v>
      </c>
      <c r="C109" s="12"/>
      <c r="D109" s="12"/>
      <c r="E109" s="12"/>
    </row>
    <row r="110" spans="2:5" x14ac:dyDescent="0.25">
      <c r="B110" s="11" t="s">
        <v>75</v>
      </c>
      <c r="C110" s="12">
        <v>4200</v>
      </c>
      <c r="D110" s="12"/>
      <c r="E110" s="12"/>
    </row>
    <row r="111" spans="2:5" x14ac:dyDescent="0.25">
      <c r="B111" s="11" t="s">
        <v>91</v>
      </c>
      <c r="C111" s="19">
        <v>3200</v>
      </c>
      <c r="D111" s="12"/>
      <c r="E111" s="19"/>
    </row>
    <row r="112" spans="2:5" x14ac:dyDescent="0.25">
      <c r="B112" s="11" t="s">
        <v>69</v>
      </c>
      <c r="C112" s="19">
        <v>2500</v>
      </c>
      <c r="D112" s="12"/>
      <c r="E112" s="19"/>
    </row>
    <row r="113" spans="2:5" ht="15.75" thickBot="1" x14ac:dyDescent="0.3">
      <c r="B113" s="11" t="s">
        <v>79</v>
      </c>
      <c r="C113" s="19">
        <v>1600</v>
      </c>
      <c r="D113" s="19"/>
      <c r="E113" s="19"/>
    </row>
    <row r="114" spans="2:5" ht="15.75" thickBot="1" x14ac:dyDescent="0.3">
      <c r="B114" s="20"/>
      <c r="C114" s="22">
        <f>SUM(C79:C113)</f>
        <v>103322</v>
      </c>
      <c r="D114" s="29"/>
      <c r="E114" s="22">
        <f>SUM(E79:E104)</f>
        <v>57010</v>
      </c>
    </row>
    <row r="115" spans="2:5" ht="15.75" thickBot="1" x14ac:dyDescent="0.3">
      <c r="C115" s="1"/>
      <c r="D115" s="1"/>
      <c r="E115" s="1"/>
    </row>
    <row r="116" spans="2:5" ht="15.75" thickBot="1" x14ac:dyDescent="0.3">
      <c r="C116" s="1"/>
      <c r="D116" s="21" t="s">
        <v>135</v>
      </c>
      <c r="E116" s="30">
        <f>C50+D50+E50+C76+E76+C114+E114+H40</f>
        <v>12368137.75</v>
      </c>
    </row>
    <row r="117" spans="2:5" x14ac:dyDescent="0.25">
      <c r="C117" s="1" t="s">
        <v>0</v>
      </c>
      <c r="D117" s="1"/>
      <c r="E117" s="1"/>
    </row>
    <row r="118" spans="2:5" x14ac:dyDescent="0.25">
      <c r="C118" s="1" t="s">
        <v>0</v>
      </c>
      <c r="D118" s="1"/>
      <c r="E118" s="1"/>
    </row>
    <row r="119" spans="2:5" x14ac:dyDescent="0.25">
      <c r="C119" s="1" t="s">
        <v>0</v>
      </c>
      <c r="D119" s="1"/>
      <c r="E119" s="1"/>
    </row>
    <row r="120" spans="2:5" x14ac:dyDescent="0.25">
      <c r="C120" s="1" t="s">
        <v>0</v>
      </c>
      <c r="D120" s="1"/>
      <c r="E120" s="1"/>
    </row>
    <row r="121" spans="2:5" x14ac:dyDescent="0.25">
      <c r="E121" s="32" t="s">
        <v>0</v>
      </c>
    </row>
  </sheetData>
  <pageMargins left="1.1023622047244095" right="0.70866141732283472" top="0.74803149606299213" bottom="0.74803149606299213" header="0.31496062992125984" footer="0.31496062992125984"/>
  <pageSetup paperSize="9" scale="80" orientation="portrait" r:id="rId1"/>
  <headerFooter>
    <oddHeader>&amp;F</oddHeader>
    <oddFooter>&amp;L&amp;B Confidencial&amp;B&amp;C&amp;D&amp;RPágina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CONS.PAGOS</vt:lpstr>
      <vt:lpstr>CONS.PAGOS!Área_de_impresión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Nicolás Bartolomeo</cp:lastModifiedBy>
  <dcterms:created xsi:type="dcterms:W3CDTF">2024-11-19T14:22:50Z</dcterms:created>
  <dcterms:modified xsi:type="dcterms:W3CDTF">2024-11-27T20:13:10Z</dcterms:modified>
</cp:coreProperties>
</file>