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updateLinks="always"/>
  <mc:AlternateContent xmlns:mc="http://schemas.openxmlformats.org/markup-compatibility/2006">
    <mc:Choice Requires="x15">
      <x15ac:absPath xmlns:x15ac="http://schemas.microsoft.com/office/spreadsheetml/2010/11/ac" url="G:\My Drive\Research\ENGR492\Data\Current-Simulation\"/>
    </mc:Choice>
  </mc:AlternateContent>
  <xr:revisionPtr revIDLastSave="13" documentId="13_ncr:1_{7DBE283E-0BA5-42C6-9B82-3A8972738136}" xr6:coauthVersionLast="47" xr6:coauthVersionMax="47" xr10:uidLastSave="{EB80C8D0-7596-42AD-9B30-2AE51ABFC3A3}"/>
  <bookViews>
    <workbookView xWindow="-110" yWindow="-110" windowWidth="22780" windowHeight="14540" xr2:uid="{00000000-000D-0000-FFFF-FFFF00000000}"/>
  </bookViews>
  <sheets>
    <sheet name="graph-dat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chart.v1.0" hidden="1">'graph-data'!$A$1</definedName>
    <definedName name="_xlchart.v1.1" hidden="1">'graph-data'!$A$2:$A$13</definedName>
    <definedName name="_xlchart.v1.2" hidden="1">'graph-data'!$B$1</definedName>
    <definedName name="_xlchart.v1.3" hidden="1">'graph-data'!$B$2:$B$13</definedName>
    <definedName name="_xlchart.v1.4" hidden="1">'graph-data'!$C$1</definedName>
    <definedName name="_xlchart.v1.5" hidden="1">'graph-data'!$C$2:$C$13</definedName>
    <definedName name="_xlchart.v1.6" hidden="1">'graph-data'!$D$1</definedName>
    <definedName name="_xlchart.v1.7" hidden="1">'graph-data'!$D$2:$D$13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C2" i="1" a="1"/>
  <c r="C2" i="1"/>
  <c r="B2" i="1" a="1"/>
  <c r="B2" i="1"/>
  <c r="A2" i="1" a="1"/>
  <c r="A2" i="1"/>
  <c r="B15" i="1"/>
  <c r="C15" i="1"/>
  <c r="D15" i="1"/>
  <c r="A15" i="1"/>
  <c r="F15" i="1" l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<sst xmlns="http://schemas.openxmlformats.org/spreadsheetml/2006/main" count="4" uniqueCount="4">
  <si>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Pub</t>
  </si>
  <si>
    <t>Topic</t>
  </si>
  <si>
    <t>Sub</t>
  </si>
  <si>
    <t>Tail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</si>
</sst>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39A60639-2427-4917-80EC-56BC00F0922F}">
          <cx:tx>
            <cx:txData>
              <cx:f>_xlchart.v1.0</cx:f>
              <cx:v>Pub</cx:v>
            </cx:txData>
          </cx:tx>
          <cx:spPr>
            <a:ln w="28575">
              <a:solidFill>
                <a:schemeClr val="tx1"/>
              </a:solidFill>
            </a:ln>
          </cx:spPr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170C84CA-0FC6-4398-AFA1-057EF2B780CA}">
          <cx:tx>
            <cx:txData>
              <cx:f>_xlchart.v1.2</cx:f>
              <cx:v>Topic</cx:v>
            </cx:txData>
          </cx:tx>
          <cx:spPr>
            <a:ln w="28575"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0566910-E9A2-4921-BD6D-41206E16E42E}">
          <cx:tx>
            <cx:txData>
              <cx:f>_xlchart.v1.4</cx:f>
              <cx:v>Sub</cx:v>
            </cx:txData>
          </cx:tx>
          <cx:spPr>
            <a:ln w="28575"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E8B7A33-FDE4-46B1-8106-25964F39F690}">
          <cx:tx>
            <cx:txData>
              <cx:f>_xlchart.v1.6</cx:f>
              <cx:v>Tail Window</cx:v>
            </cx:txData>
          </cx:tx>
          <cx:spPr>
            <a:ln w="28575"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 b="1"/>
          </a:p>
        </cx:txPr>
      </cx:axis>
      <cx:axis id="1">
        <cx:valScaling/>
        <cx:title>
          <cx:tx>
            <cx:txData>
              <cx:v>Average Energy Reduction (%)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1" i="0">
                  <a:solidFill>
                    <a:srgbClr val="595959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200" b="1"/>
                <a:t>Average Energy Reduction (%)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 b="1"/>
          </a:p>
        </cx:txPr>
      </cx:axis>
    </cx:plotArea>
    <cx:legend pos="r" align="min" overlay="1">
      <cx:spPr>
        <a:solidFill>
          <a:schemeClr val="bg2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 b="1"/>
          </a:pPr>
          <a:endParaRPr lang="en-US" sz="13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1349374</xdr:colOff>
      <xdr:row>15</xdr:row>
      <xdr:rowOff>111613</xdr:rowOff>
    </xdr:from>
    <xdr:to>
      <xdr:col>5</xdr:col>
      <xdr:colOff>592258</xdr:colOff>
      <xdr:row>30</xdr:row>
      <xdr:rowOff>92563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815A5A-7A38-EFE3-AA15-B6A9CB565F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cb291a32c9cf1/Documents/mqtt-ees-raw-data/Current-Simulation/pub-graphs.xlsx" TargetMode="External"/><Relationship Id="rId1" Type="http://schemas.openxmlformats.org/officeDocument/2006/relationships/externalLinkPath" Target="pub-graph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cb291a32c9cf1/Documents/mqtt-ees-raw-data/Current-Simulation/topic-graphs.xlsx" TargetMode="External"/><Relationship Id="rId1" Type="http://schemas.openxmlformats.org/officeDocument/2006/relationships/externalLinkPath" Target="topic-graph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cb291a32c9cf1/Documents/mqtt-ees-raw-data/Current-Simulation/sub-graphs.xlsx" TargetMode="External"/><Relationship Id="rId1" Type="http://schemas.openxmlformats.org/officeDocument/2006/relationships/externalLinkPath" Target="sub-graph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cb291a32c9cf1/Documents/mqtt-ees-raw-data/Current-Simulation/All-Threshold-Graphs.xlsx" TargetMode="External"/><Relationship Id="rId1" Type="http://schemas.openxmlformats.org/officeDocument/2006/relationships/externalLinkPath" Target="All-Threshold-Graph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cb291a32c9cf1/Documents/mqtt-ees-raw-data/Current-Simulation/All-Threshold-Data.xlsx" TargetMode="External"/><Relationship Id="rId1" Type="http://schemas.openxmlformats.org/officeDocument/2006/relationships/externalLinkPath" Target="All-Threshold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88cb291a32c9cf1" itemId="A88CB291A32C9CF1!s144699692cb3499d9a1127f6707baa33">
      <xxl21:absoluteUrl r:id="rId2"/>
    </xxl21:alternateUrls>
    <sheetNames>
      <sheetName val="results_pub"/>
      <sheetName val="RR"/>
      <sheetName val="Random"/>
      <sheetName val="graph-data"/>
      <sheetName val="CC"/>
      <sheetName val="Diff"/>
    </sheetNames>
    <sheetDataSet>
      <sheetData sheetId="0"/>
      <sheetData sheetId="1"/>
      <sheetData sheetId="2"/>
      <sheetData sheetId="3">
        <row r="2">
          <cell r="C2">
            <v>3.917500000000004</v>
          </cell>
        </row>
        <row r="3">
          <cell r="C3">
            <v>5.1425000000000054</v>
          </cell>
        </row>
        <row r="4">
          <cell r="C4">
            <v>7.2847499999999989</v>
          </cell>
        </row>
        <row r="5">
          <cell r="C5">
            <v>15.474166666666669</v>
          </cell>
        </row>
        <row r="6">
          <cell r="C6">
            <v>2.3814285714285717</v>
          </cell>
        </row>
        <row r="7">
          <cell r="C7">
            <v>1.7800000000000011</v>
          </cell>
        </row>
        <row r="8">
          <cell r="C8">
            <v>4.1633333333333375</v>
          </cell>
        </row>
        <row r="9">
          <cell r="C9">
            <v>7.7284999999999986</v>
          </cell>
        </row>
        <row r="10">
          <cell r="C10">
            <v>3.3015454545454563</v>
          </cell>
        </row>
        <row r="11">
          <cell r="C11">
            <v>5.3099166666666697</v>
          </cell>
        </row>
        <row r="12">
          <cell r="C12">
            <v>11.204642857142854</v>
          </cell>
        </row>
        <row r="13">
          <cell r="C13">
            <v>2.7013333333333325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88cb291a32c9cf1" itemId="A88CB291A32C9CF1!s0f15dc4c56e44b30a062739755dfcf85">
      <xxl21:absoluteUrl r:id="rId2"/>
    </xxl21:alternateUrls>
    <sheetNames>
      <sheetName val="results_topic"/>
      <sheetName val="RR-topic"/>
      <sheetName val="graph-data"/>
      <sheetName val="Random-topic"/>
      <sheetName val="CC-topic"/>
      <sheetName val="Diff"/>
    </sheetNames>
    <sheetDataSet>
      <sheetData sheetId="0"/>
      <sheetData sheetId="1"/>
      <sheetData sheetId="2">
        <row r="2">
          <cell r="C2">
            <v>1.2752083333333317</v>
          </cell>
        </row>
        <row r="3">
          <cell r="C3">
            <v>5.5999999999999979</v>
          </cell>
        </row>
        <row r="4">
          <cell r="C4">
            <v>4.4887499999999978</v>
          </cell>
        </row>
        <row r="5">
          <cell r="C5">
            <v>2.4949999999999992</v>
          </cell>
        </row>
        <row r="6">
          <cell r="C6">
            <v>8.5483333333333391</v>
          </cell>
        </row>
        <row r="7">
          <cell r="C7">
            <v>5.3254999999999981</v>
          </cell>
        </row>
        <row r="8">
          <cell r="C8">
            <v>9.463124999999998</v>
          </cell>
        </row>
        <row r="9">
          <cell r="C9">
            <v>8.7227499999999978</v>
          </cell>
        </row>
        <row r="10">
          <cell r="C10">
            <v>11.991875000000004</v>
          </cell>
        </row>
        <row r="11">
          <cell r="C11">
            <v>8.3893749999999976</v>
          </cell>
        </row>
        <row r="12">
          <cell r="C12">
            <v>10.786875000000013</v>
          </cell>
        </row>
        <row r="13">
          <cell r="C13">
            <v>9.331041666666664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88cb291a32c9cf1" itemId="A88CB291A32C9CF1!s4b52f1365aba4eec9270e8061f18aa39">
      <xxl21:absoluteUrl r:id="rId2"/>
    </xxl21:alternateUrls>
    <sheetNames>
      <sheetName val="results_sub"/>
      <sheetName val="RR"/>
      <sheetName val="graph-data"/>
      <sheetName val="Random"/>
      <sheetName val="CC"/>
      <sheetName val="Diff"/>
    </sheetNames>
    <sheetDataSet>
      <sheetData sheetId="0"/>
      <sheetData sheetId="1"/>
      <sheetData sheetId="2">
        <row r="2">
          <cell r="C2">
            <v>1.2315625000000008</v>
          </cell>
        </row>
        <row r="3">
          <cell r="C3">
            <v>0.83666666666666423</v>
          </cell>
        </row>
        <row r="4">
          <cell r="C4">
            <v>1.7431250000000027</v>
          </cell>
        </row>
        <row r="5">
          <cell r="C5">
            <v>1.9425000000000008</v>
          </cell>
        </row>
        <row r="6">
          <cell r="C6">
            <v>8.7418749999999967</v>
          </cell>
        </row>
        <row r="7">
          <cell r="C7">
            <v>6.4441249999999997</v>
          </cell>
        </row>
        <row r="8">
          <cell r="C8">
            <v>7.4600000000000044</v>
          </cell>
        </row>
        <row r="9">
          <cell r="C9">
            <v>9.5734374999999972</v>
          </cell>
        </row>
        <row r="10">
          <cell r="C10">
            <v>3.9681250000000041</v>
          </cell>
        </row>
        <row r="11">
          <cell r="C11">
            <v>8.8599999999999923</v>
          </cell>
        </row>
        <row r="12">
          <cell r="C12">
            <v>8.1768750000000026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88cb291a32c9cf1" itemId="A88CB291A32C9CF1!sed2ff5c0aa584696b05da896962b74d6">
      <xxl21:absoluteUrl r:id="rId2"/>
    </xxl21:alternateUrls>
    <sheetNames>
      <sheetName val="Graphs"/>
      <sheetName val="Diff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a88cb291a32c9cf1" itemId="A88CB291A32C9CF1!sed2ff5c0aa584696b05da896962b74d6">
      <xxl21:absoluteUrl r:id="rId2"/>
    </xxl21:alternateUrls>
    <sheetNames>
      <sheetName val="Graphs"/>
      <sheetName val="graph-data"/>
      <sheetName val="Diff"/>
    </sheetNames>
    <sheetDataSet>
      <sheetData sheetId="0"/>
      <sheetData sheetId="1">
        <row r="2">
          <cell r="D2">
            <v>2.8441041666666678</v>
          </cell>
        </row>
        <row r="3">
          <cell r="D3">
            <v>5.4228541666666672</v>
          </cell>
        </row>
        <row r="4">
          <cell r="D4">
            <v>5.1497916666666708</v>
          </cell>
        </row>
        <row r="5">
          <cell r="D5">
            <v>3.8742291666666695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D3" sqref="D3"/>
    </sheetView>
  </sheetViews>
  <sheetFormatPr defaultRowHeight="14.45"/>
  <cols>
    <col min="1" max="1" width="21" customWidth="1"/>
    <col min="2" max="2" width="19.85546875" customWidth="1"/>
    <col min="3" max="3" width="20" customWidth="1"/>
    <col min="4" max="4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cm="1">
        <f t="array" ref="A2:A13">'[1]graph-data'!$C$2:$C$13</f>
        <v>3.917500000000004</v>
      </c>
      <c r="B2" cm="1">
        <f t="array" ref="B2:B13">'[2]graph-data'!$C$2:$C$13</f>
        <v>1.2752083333333317</v>
      </c>
      <c r="C2" cm="1">
        <f t="array" ref="C2:C12">'[3]graph-data'!$C$2:$C$12</f>
        <v>1.2315625000000008</v>
      </c>
      <c r="D2" cm="1">
        <f t="array" ref="D2:D5">'[5]graph-data'!$D$2:$D$5</f>
        <v>2.8441041666666678</v>
      </c>
    </row>
    <row r="3" spans="1:7">
      <c r="A3">
        <v>5.1425000000000054</v>
      </c>
      <c r="B3">
        <v>5.5999999999999979</v>
      </c>
      <c r="C3">
        <v>0.83666666666666423</v>
      </c>
      <c r="D3">
        <v>5.4228541666666672</v>
      </c>
    </row>
    <row r="4" spans="1:7">
      <c r="A4">
        <v>7.2847499999999989</v>
      </c>
      <c r="B4">
        <v>4.4887499999999978</v>
      </c>
      <c r="C4">
        <v>1.7431250000000027</v>
      </c>
      <c r="D4">
        <v>5.1497916666666708</v>
      </c>
      <c r="G4">
        <f>AVERAGE(_xlfn.ANCHORARRAY(A2),_xlfn.ANCHORARRAY( B2),_xlfn.ANCHORARRAY(C2),_xlfn.ANCHORARRAY( D2))</f>
        <v>5.9763261807636816</v>
      </c>
    </row>
    <row r="5" spans="1:7">
      <c r="A5">
        <v>15.474166666666669</v>
      </c>
      <c r="B5">
        <v>2.4949999999999992</v>
      </c>
      <c r="C5">
        <v>1.9425000000000008</v>
      </c>
      <c r="D5">
        <v>3.8742291666666695</v>
      </c>
    </row>
    <row r="6" spans="1:7">
      <c r="A6">
        <v>2.3814285714285717</v>
      </c>
      <c r="B6">
        <v>8.5483333333333391</v>
      </c>
      <c r="C6">
        <v>8.7418749999999967</v>
      </c>
    </row>
    <row r="7" spans="1:7">
      <c r="A7">
        <v>1.7800000000000011</v>
      </c>
      <c r="B7">
        <v>5.3254999999999981</v>
      </c>
      <c r="C7">
        <v>6.4441249999999997</v>
      </c>
    </row>
    <row r="8" spans="1:7">
      <c r="A8">
        <v>4.1633333333333375</v>
      </c>
      <c r="B8">
        <v>9.463124999999998</v>
      </c>
      <c r="C8">
        <v>7.4600000000000044</v>
      </c>
    </row>
    <row r="9" spans="1:7">
      <c r="A9">
        <v>7.7284999999999986</v>
      </c>
      <c r="B9">
        <v>8.7227499999999978</v>
      </c>
      <c r="C9">
        <v>9.5734374999999972</v>
      </c>
    </row>
    <row r="10" spans="1:7">
      <c r="A10">
        <v>3.3015454545454563</v>
      </c>
      <c r="B10">
        <v>11.991875000000004</v>
      </c>
      <c r="C10">
        <v>3.9681250000000041</v>
      </c>
    </row>
    <row r="11" spans="1:7">
      <c r="A11">
        <v>5.3099166666666697</v>
      </c>
      <c r="B11">
        <v>8.3893749999999976</v>
      </c>
      <c r="C11">
        <v>8.8599999999999923</v>
      </c>
    </row>
    <row r="12" spans="1:7">
      <c r="A12">
        <v>11.204642857142854</v>
      </c>
      <c r="B12">
        <v>10.786875000000013</v>
      </c>
      <c r="C12">
        <v>8.1768750000000026</v>
      </c>
    </row>
    <row r="13" spans="1:7">
      <c r="A13">
        <v>2.7013333333333325</v>
      </c>
      <c r="B13">
        <v>9.331041666666664</v>
      </c>
    </row>
    <row r="15" spans="1:7">
      <c r="A15">
        <f>AVERAGE(_xlfn.ANCHORARRAY(A2))</f>
        <v>5.8658014069264093</v>
      </c>
      <c r="B15">
        <f>AVERAGE(_xlfn.ANCHORARRAY(B2))</f>
        <v>7.2014861111111115</v>
      </c>
      <c r="C15">
        <f>AVERAGE(_xlfn.ANCHORARRAY(C2))</f>
        <v>5.3616628787878788</v>
      </c>
      <c r="D15">
        <f>AVERAGE(_xlfn.ANCHORARRAY(D2))</f>
        <v>4.3227447916666684</v>
      </c>
      <c r="F15">
        <f>AVERAGE(A15:D15)</f>
        <v>5.687923797123017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Bokhari</dc:creator>
  <cp:keywords/>
  <dc:description/>
  <cp:lastModifiedBy>Nico Bokhari</cp:lastModifiedBy>
  <cp:revision/>
  <dcterms:created xsi:type="dcterms:W3CDTF">2015-06-05T18:17:20Z</dcterms:created>
  <dcterms:modified xsi:type="dcterms:W3CDTF">2024-08-08T15:58:20Z</dcterms:modified>
  <cp:category/>
  <cp:contentStatus/>
</cp:coreProperties>
</file>