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Bachelor's Degree Final Project\CAT1\"/>
    </mc:Choice>
  </mc:AlternateContent>
  <xr:revisionPtr revIDLastSave="0" documentId="13_ncr:1_{E73C5F46-FA92-4170-8945-9AE5ECF18B52}" xr6:coauthVersionLast="47" xr6:coauthVersionMax="47" xr10:uidLastSave="{00000000-0000-0000-0000-000000000000}"/>
  <bookViews>
    <workbookView xWindow="-90" yWindow="0" windowWidth="12980" windowHeight="15370" xr2:uid="{00000000-000D-0000-FFFF-FFFF00000000}"/>
  </bookViews>
  <sheets>
    <sheet name="TFG-DalessandroNicol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10" i="1"/>
  <c r="F11" i="1"/>
  <c r="F12" i="1"/>
  <c r="F13" i="1"/>
  <c r="F14" i="1"/>
  <c r="F15" i="1"/>
  <c r="F16" i="1"/>
  <c r="F17" i="1"/>
  <c r="F8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G6" i="1"/>
  <c r="F9" i="1"/>
</calcChain>
</file>

<file path=xl/sharedStrings.xml><?xml version="1.0" encoding="utf-8"?>
<sst xmlns="http://schemas.openxmlformats.org/spreadsheetml/2006/main" count="328" uniqueCount="111">
  <si>
    <t>Start date</t>
  </si>
  <si>
    <t>End date</t>
  </si>
  <si>
    <t>Activity</t>
  </si>
  <si>
    <t>.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</si>
  <si>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</si>
  <si>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</si>
  <si>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</si>
  <si>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</si>
  <si>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</si>
  <si>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</si>
  <si>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</si>
  <si>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</si>
  <si>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</si>
  <si>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</si>
  <si>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</si>
  <si>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</si>
  <si>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</si>
  <si>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</si>
  <si>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</si>
  <si>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</si>
  <si>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</si>
  <si>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</si>
  <si>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</si>
  <si>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</si>
  <si>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</si>
  <si>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</si>
  <si>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</si>
  <si>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</si>
  <si>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Define project scope and objectives</t>
  </si>
  <si>
    <t>Research available open geospatial datasets</t>
  </si>
  <si>
    <t>Identify key visualization requirements</t>
  </si>
  <si>
    <t>Define technology stack and architecture</t>
  </si>
  <si>
    <t>Assess integration challenges</t>
  </si>
  <si>
    <t>Create detailed project timeline</t>
  </si>
  <si>
    <t>Document sustainability, ethics, and diversity</t>
  </si>
  <si>
    <t>Set up development environment</t>
  </si>
  <si>
    <t>Compile comprehensive CAT1 documentation</t>
  </si>
  <si>
    <t>Review and finalize CAT1 documentation</t>
  </si>
  <si>
    <t>Define user stories and use cases</t>
  </si>
  <si>
    <t>Create database schema</t>
  </si>
  <si>
    <t>Design UI wireframes</t>
  </si>
  <si>
    <t>Design system architecture diagram</t>
  </si>
  <si>
    <t>Research filtering algorithms</t>
  </si>
  <si>
    <t>Create frontend class diagrams</t>
  </si>
  <si>
    <t>Design API endpoints</t>
  </si>
  <si>
    <t>Implement login screen prototype</t>
  </si>
  <si>
    <t>Implement basic map visualization prototype</t>
  </si>
  <si>
    <t>Document state of the art</t>
  </si>
  <si>
    <t>Compile and review CAT2 documentation</t>
  </si>
  <si>
    <t>Set up backend database with PostGIS</t>
  </si>
  <si>
    <t>Implement data ingestion pipeline for Barcelona</t>
  </si>
  <si>
    <t>Implement data ingestion pipeline for Madrid</t>
  </si>
  <si>
    <t>Develop FastAPI backend services</t>
  </si>
  <si>
    <t>Implement authentication and user management</t>
  </si>
  <si>
    <t>Develop React frontend components</t>
  </si>
  <si>
    <t>Implement filtering and querying functionalities</t>
  </si>
  <si>
    <t>Integrate Leaflet.js for mapping</t>
  </si>
  <si>
    <t>Implement visualization components</t>
  </si>
  <si>
    <t>Conduct backend unit testing</t>
  </si>
  <si>
    <t>Perform frontend-backend integration testing</t>
  </si>
  <si>
    <t>Deploy prototype to development</t>
  </si>
  <si>
    <t>Compile implementation documentation</t>
  </si>
  <si>
    <t>Review and finalize CAT3 documentation</t>
  </si>
  <si>
    <t>Refine UI based on feedback</t>
  </si>
  <si>
    <t>Implement advanced filtering capabilities</t>
  </si>
  <si>
    <t>Add economic visualization features</t>
  </si>
  <si>
    <t>Optimize database queries</t>
  </si>
  <si>
    <t>Implement NLP for natural queries (optional)</t>
  </si>
  <si>
    <t>Conduct system testing</t>
  </si>
  <si>
    <t>Fix bugs and performance issues</t>
  </si>
  <si>
    <t>Prepare final deployment</t>
  </si>
  <si>
    <t>Create user documentation</t>
  </si>
  <si>
    <t>Write results and analysis section</t>
  </si>
  <si>
    <t>Draft conclusions and future work</t>
  </si>
  <si>
    <t>Compile project bibliography</t>
  </si>
  <si>
    <t>Finalize complete report</t>
  </si>
  <si>
    <t>Review and submit CAT4</t>
  </si>
  <si>
    <t>Create presentation outline</t>
  </si>
  <si>
    <t>Design presentation slides</t>
  </si>
  <si>
    <t>Prepare demonstration script</t>
  </si>
  <si>
    <t>Record demo</t>
  </si>
  <si>
    <t>Create narrated presentation</t>
  </si>
  <si>
    <t>Finalize presentation</t>
  </si>
  <si>
    <t>Project Planning</t>
  </si>
  <si>
    <t>Design Phase</t>
  </si>
  <si>
    <t>Implementation Phase</t>
  </si>
  <si>
    <t>Final Product &amp; Report</t>
  </si>
  <si>
    <t>Presentation</t>
  </si>
  <si>
    <t>x</t>
  </si>
  <si>
    <t>Status</t>
  </si>
  <si>
    <t>Dependencies</t>
  </si>
  <si>
    <r>
      <t xml:space="preserve">UOC TFG: Are u query-ous? Web-App - Planning
</t>
    </r>
    <r>
      <rPr>
        <sz val="14"/>
        <color theme="1"/>
        <rFont val="Calibri"/>
        <family val="2"/>
        <scheme val="minor"/>
      </rPr>
      <t>Nicolas Dalessandro Calderon</t>
    </r>
  </si>
  <si>
    <t>-</t>
  </si>
  <si>
    <t>1.1., 1.2</t>
  </si>
  <si>
    <t>1.1, 1.4</t>
  </si>
  <si>
    <t>1.1, 1.8</t>
  </si>
  <si>
    <t>2.1, 2.2</t>
  </si>
  <si>
    <t>2.3, 2.4</t>
  </si>
  <si>
    <t>2.3, 2.6</t>
  </si>
  <si>
    <t>2.1, 2.10</t>
  </si>
  <si>
    <t>3.4, 3.6</t>
  </si>
  <si>
    <t>3.6, 3.8</t>
  </si>
  <si>
    <t>3.6, 3.9</t>
  </si>
  <si>
    <t>3.10, 3.11</t>
  </si>
  <si>
    <t>3.1, 3.12</t>
  </si>
  <si>
    <t>4.2, 4.5</t>
  </si>
  <si>
    <t>4.10, 4.11</t>
  </si>
  <si>
    <t>4.9, 4.12</t>
  </si>
  <si>
    <t>4.8, 4.13</t>
  </si>
  <si>
    <t>5.2, 5.3</t>
  </si>
  <si>
    <t>5.2, 5.4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</si>
</sst>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7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3C3C3C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/>
      <diagonal/>
    </border>
    <border>
      <left style="thin">
        <color theme="0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16" fontId="3" fillId="2" borderId="2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5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6" fontId="3" fillId="2" borderId="8" xfId="0" applyNumberFormat="1" applyFont="1" applyFill="1" applyBorder="1" applyAlignment="1">
      <alignment horizontal="left" vertical="center" indent="1"/>
    </xf>
    <xf numFmtId="0" fontId="5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64" fontId="6" fillId="3" borderId="16" xfId="0" applyNumberFormat="1" applyFont="1" applyFill="1" applyBorder="1" applyAlignment="1">
      <alignment horizontal="center" vertical="center"/>
    </xf>
    <xf numFmtId="16" fontId="3" fillId="4" borderId="8" xfId="0" applyNumberFormat="1" applyFont="1" applyFill="1" applyBorder="1" applyAlignment="1">
      <alignment horizontal="center" vertical="center"/>
    </xf>
    <xf numFmtId="16" fontId="3" fillId="4" borderId="8" xfId="0" applyNumberFormat="1" applyFont="1" applyFill="1" applyBorder="1" applyAlignment="1">
      <alignment horizontal="left" vertical="center" indent="1"/>
    </xf>
    <xf numFmtId="164" fontId="6" fillId="3" borderId="17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6" borderId="16" xfId="0" applyFont="1" applyFill="1" applyBorder="1" applyAlignment="1">
      <alignment horizontal="left" vertical="center" indent="1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 indent="1"/>
    </xf>
    <xf numFmtId="0" fontId="0" fillId="6" borderId="13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 indent="1"/>
    </xf>
    <xf numFmtId="0" fontId="2" fillId="3" borderId="17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 wrapText="1" indent="1"/>
    </xf>
    <xf numFmtId="0" fontId="10" fillId="0" borderId="20" xfId="0" applyFont="1" applyBorder="1" applyAlignment="1">
      <alignment horizontal="left" vertical="center" indent="1"/>
    </xf>
    <xf numFmtId="0" fontId="10" fillId="0" borderId="21" xfId="0" applyFont="1" applyBorder="1" applyAlignment="1">
      <alignment horizontal="left" vertical="center" indent="1"/>
    </xf>
    <xf numFmtId="0" fontId="3" fillId="2" borderId="9" xfId="0" applyNumberFormat="1" applyFont="1" applyFill="1" applyBorder="1" applyAlignment="1">
      <alignment horizontal="right" vertical="center"/>
    </xf>
    <xf numFmtId="0" fontId="3" fillId="4" borderId="9" xfId="0" applyNumberFormat="1" applyFont="1" applyFill="1" applyBorder="1" applyAlignment="1">
      <alignment horizontal="right" vertical="center"/>
    </xf>
    <xf numFmtId="0" fontId="2" fillId="3" borderId="16" xfId="0" applyNumberFormat="1" applyFont="1" applyFill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3" borderId="22" xfId="0" applyNumberFormat="1" applyFont="1" applyFill="1" applyBorder="1" applyAlignment="1">
      <alignment horizontal="center" vertical="center"/>
    </xf>
    <xf numFmtId="0" fontId="2" fillId="3" borderId="23" xfId="0" applyNumberFormat="1" applyFont="1" applyFill="1" applyBorder="1" applyAlignment="1">
      <alignment horizontal="center" vertical="center"/>
    </xf>
    <xf numFmtId="0" fontId="2" fillId="3" borderId="24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4" borderId="3" xfId="0" applyFont="1" applyFill="1" applyBorder="1" applyAlignment="1">
      <alignment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73EDFF"/>
      <color rgb="FF3C3C3C"/>
      <color rgb="FFFFD9DB"/>
      <color rgb="FFFFF5B2"/>
      <color rgb="FFEBE3FF"/>
      <color rgb="FFC2FF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A66"/>
  <sheetViews>
    <sheetView tabSelected="1" zoomScale="85" zoomScaleNormal="85" workbookViewId="0">
      <pane xSplit="6" ySplit="6" topLeftCell="G7" activePane="bottomRight" state="frozen"/>
      <selection pane="topRight" activeCell="I1" sqref="I1"/>
      <selection pane="bottomLeft" activeCell="A5" sqref="A5"/>
      <selection pane="bottomRight" activeCell="B14" sqref="B14"/>
    </sheetView>
  </sheetViews>
  <sheetFormatPr defaultColWidth="8.6328125" defaultRowHeight="14.5" x14ac:dyDescent="0.35"/>
  <cols>
    <col min="1" max="1" width="7.26953125" style="51" customWidth="1"/>
    <col min="2" max="2" width="57.08984375" style="2" bestFit="1" customWidth="1"/>
    <col min="3" max="4" width="10.81640625" style="2" customWidth="1"/>
    <col min="5" max="5" width="13" style="46" bestFit="1" customWidth="1"/>
    <col min="6" max="6" width="10.81640625" style="2" customWidth="1"/>
    <col min="7" max="130" width="3.81640625" style="6" customWidth="1"/>
    <col min="131" max="16384" width="8.6328125" style="2"/>
  </cols>
  <sheetData>
    <row r="2" spans="1:131" ht="63.5" customHeight="1" x14ac:dyDescent="0.35">
      <c r="B2" s="40" t="s">
        <v>91</v>
      </c>
      <c r="C2" s="41"/>
      <c r="D2" s="41"/>
      <c r="E2" s="41"/>
      <c r="F2" s="42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</row>
    <row r="3" spans="1:131" ht="20" customHeight="1" x14ac:dyDescent="0.35">
      <c r="B3" s="35" t="s">
        <v>2</v>
      </c>
      <c r="C3" s="35" t="s">
        <v>0</v>
      </c>
      <c r="D3" s="35" t="s">
        <v>1</v>
      </c>
      <c r="E3" s="47" t="s">
        <v>90</v>
      </c>
      <c r="F3" s="35" t="s">
        <v>89</v>
      </c>
      <c r="G3" s="37" t="s">
        <v>5</v>
      </c>
      <c r="H3" s="35"/>
      <c r="I3" s="35"/>
      <c r="J3" s="35"/>
      <c r="K3" s="35"/>
      <c r="L3" s="35"/>
      <c r="M3" s="35"/>
      <c r="N3" s="35"/>
      <c r="O3" s="35"/>
      <c r="P3" s="35"/>
      <c r="Q3" s="35" t="s">
        <v>6</v>
      </c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 t="s">
        <v>7</v>
      </c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 t="s">
        <v>8</v>
      </c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 t="s">
        <v>9</v>
      </c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1"/>
    </row>
    <row r="4" spans="1:131" s="29" customFormat="1" ht="20" customHeight="1" x14ac:dyDescent="0.35">
      <c r="A4" s="51"/>
      <c r="B4" s="35"/>
      <c r="C4" s="35"/>
      <c r="D4" s="35"/>
      <c r="E4" s="48"/>
      <c r="F4" s="35"/>
      <c r="G4" s="38" t="s">
        <v>10</v>
      </c>
      <c r="H4" s="39"/>
      <c r="I4" s="39"/>
      <c r="J4" s="39"/>
      <c r="K4" s="39"/>
      <c r="L4" s="39" t="s">
        <v>11</v>
      </c>
      <c r="M4" s="39"/>
      <c r="N4" s="39"/>
      <c r="O4" s="39"/>
      <c r="P4" s="39"/>
      <c r="Q4" s="39"/>
      <c r="R4" s="39"/>
      <c r="S4" s="39" t="s">
        <v>12</v>
      </c>
      <c r="T4" s="39"/>
      <c r="U4" s="39"/>
      <c r="V4" s="39"/>
      <c r="W4" s="39"/>
      <c r="X4" s="39"/>
      <c r="Y4" s="39"/>
      <c r="Z4" s="39" t="s">
        <v>13</v>
      </c>
      <c r="AA4" s="39"/>
      <c r="AB4" s="39"/>
      <c r="AC4" s="39"/>
      <c r="AD4" s="39"/>
      <c r="AE4" s="39"/>
      <c r="AF4" s="39"/>
      <c r="AG4" s="39" t="s">
        <v>14</v>
      </c>
      <c r="AH4" s="39"/>
      <c r="AI4" s="39"/>
      <c r="AJ4" s="39"/>
      <c r="AK4" s="39"/>
      <c r="AL4" s="39"/>
      <c r="AM4" s="39"/>
      <c r="AN4" s="39" t="s">
        <v>15</v>
      </c>
      <c r="AO4" s="39"/>
      <c r="AP4" s="39"/>
      <c r="AQ4" s="39"/>
      <c r="AR4" s="39"/>
      <c r="AS4" s="39"/>
      <c r="AT4" s="39"/>
      <c r="AU4" s="39" t="s">
        <v>16</v>
      </c>
      <c r="AV4" s="39"/>
      <c r="AW4" s="39"/>
      <c r="AX4" s="39"/>
      <c r="AY4" s="39"/>
      <c r="AZ4" s="39"/>
      <c r="BA4" s="39"/>
      <c r="BB4" s="39" t="s">
        <v>17</v>
      </c>
      <c r="BC4" s="39"/>
      <c r="BD4" s="39"/>
      <c r="BE4" s="39"/>
      <c r="BF4" s="39"/>
      <c r="BG4" s="39"/>
      <c r="BH4" s="39"/>
      <c r="BI4" s="39" t="s">
        <v>18</v>
      </c>
      <c r="BJ4" s="39"/>
      <c r="BK4" s="39"/>
      <c r="BL4" s="39"/>
      <c r="BM4" s="39"/>
      <c r="BN4" s="39"/>
      <c r="BO4" s="39"/>
      <c r="BP4" s="39" t="s">
        <v>19</v>
      </c>
      <c r="BQ4" s="39"/>
      <c r="BR4" s="39"/>
      <c r="BS4" s="39"/>
      <c r="BT4" s="39"/>
      <c r="BU4" s="39"/>
      <c r="BV4" s="39"/>
      <c r="BW4" s="39" t="s">
        <v>20</v>
      </c>
      <c r="BX4" s="39"/>
      <c r="BY4" s="39"/>
      <c r="BZ4" s="39"/>
      <c r="CA4" s="39"/>
      <c r="CB4" s="39"/>
      <c r="CC4" s="39"/>
      <c r="CD4" s="39" t="s">
        <v>21</v>
      </c>
      <c r="CE4" s="39"/>
      <c r="CF4" s="39"/>
      <c r="CG4" s="39"/>
      <c r="CH4" s="39"/>
      <c r="CI4" s="39"/>
      <c r="CJ4" s="39"/>
      <c r="CK4" s="39" t="s">
        <v>22</v>
      </c>
      <c r="CL4" s="39"/>
      <c r="CM4" s="39"/>
      <c r="CN4" s="39"/>
      <c r="CO4" s="39"/>
      <c r="CP4" s="39"/>
      <c r="CQ4" s="39"/>
      <c r="CR4" s="39" t="s">
        <v>23</v>
      </c>
      <c r="CS4" s="39"/>
      <c r="CT4" s="39"/>
      <c r="CU4" s="39"/>
      <c r="CV4" s="39"/>
      <c r="CW4" s="39"/>
      <c r="CX4" s="39"/>
      <c r="CY4" s="39" t="s">
        <v>24</v>
      </c>
      <c r="CZ4" s="39"/>
      <c r="DA4" s="39"/>
      <c r="DB4" s="39"/>
      <c r="DC4" s="39"/>
      <c r="DD4" s="39"/>
      <c r="DE4" s="39"/>
      <c r="DF4" s="39" t="s">
        <v>25</v>
      </c>
      <c r="DG4" s="39"/>
      <c r="DH4" s="39"/>
      <c r="DI4" s="39"/>
      <c r="DJ4" s="39"/>
      <c r="DK4" s="39"/>
      <c r="DL4" s="39"/>
      <c r="DM4" s="39" t="s">
        <v>26</v>
      </c>
      <c r="DN4" s="39"/>
      <c r="DO4" s="39"/>
      <c r="DP4" s="39"/>
      <c r="DQ4" s="39"/>
      <c r="DR4" s="39"/>
      <c r="DS4" s="39"/>
      <c r="DT4" s="39" t="s">
        <v>27</v>
      </c>
      <c r="DU4" s="39"/>
      <c r="DV4" s="39"/>
      <c r="DW4" s="39"/>
      <c r="DX4" s="39"/>
      <c r="DY4" s="39"/>
      <c r="DZ4" s="39"/>
      <c r="EA4" s="28"/>
    </row>
    <row r="5" spans="1:131" s="5" customFormat="1" ht="20" customHeight="1" x14ac:dyDescent="0.35">
      <c r="A5" s="51"/>
      <c r="B5" s="35"/>
      <c r="C5" s="35"/>
      <c r="D5" s="35"/>
      <c r="E5" s="49"/>
      <c r="F5" s="35"/>
      <c r="G5" s="26">
        <v>45707</v>
      </c>
      <c r="H5" s="23">
        <v>45708</v>
      </c>
      <c r="I5" s="23">
        <v>45709</v>
      </c>
      <c r="J5" s="23">
        <v>45710</v>
      </c>
      <c r="K5" s="23">
        <v>45711</v>
      </c>
      <c r="L5" s="23">
        <v>45712</v>
      </c>
      <c r="M5" s="23">
        <v>45713</v>
      </c>
      <c r="N5" s="23">
        <v>45714</v>
      </c>
      <c r="O5" s="23">
        <v>45715</v>
      </c>
      <c r="P5" s="23">
        <v>45716</v>
      </c>
      <c r="Q5" s="23">
        <v>45717</v>
      </c>
      <c r="R5" s="23">
        <v>45718</v>
      </c>
      <c r="S5" s="23">
        <v>45719</v>
      </c>
      <c r="T5" s="23">
        <v>45720</v>
      </c>
      <c r="U5" s="23">
        <v>45721</v>
      </c>
      <c r="V5" s="23">
        <v>45722</v>
      </c>
      <c r="W5" s="23">
        <v>45723</v>
      </c>
      <c r="X5" s="23">
        <v>45724</v>
      </c>
      <c r="Y5" s="23">
        <v>45725</v>
      </c>
      <c r="Z5" s="23">
        <v>45726</v>
      </c>
      <c r="AA5" s="23">
        <v>45727</v>
      </c>
      <c r="AB5" s="23">
        <v>45728</v>
      </c>
      <c r="AC5" s="23">
        <v>45729</v>
      </c>
      <c r="AD5" s="23">
        <v>45730</v>
      </c>
      <c r="AE5" s="23">
        <v>45731</v>
      </c>
      <c r="AF5" s="23">
        <v>45732</v>
      </c>
      <c r="AG5" s="23">
        <v>45733</v>
      </c>
      <c r="AH5" s="23">
        <v>45734</v>
      </c>
      <c r="AI5" s="23">
        <v>45735</v>
      </c>
      <c r="AJ5" s="23">
        <v>45736</v>
      </c>
      <c r="AK5" s="23">
        <v>45737</v>
      </c>
      <c r="AL5" s="23">
        <v>45738</v>
      </c>
      <c r="AM5" s="23">
        <v>45739</v>
      </c>
      <c r="AN5" s="23">
        <v>45740</v>
      </c>
      <c r="AO5" s="23">
        <v>45741</v>
      </c>
      <c r="AP5" s="23">
        <v>45742</v>
      </c>
      <c r="AQ5" s="23">
        <v>45743</v>
      </c>
      <c r="AR5" s="23">
        <v>45744</v>
      </c>
      <c r="AS5" s="23">
        <v>45745</v>
      </c>
      <c r="AT5" s="23">
        <v>45746</v>
      </c>
      <c r="AU5" s="23">
        <v>45747</v>
      </c>
      <c r="AV5" s="23">
        <v>45748</v>
      </c>
      <c r="AW5" s="23">
        <v>45749</v>
      </c>
      <c r="AX5" s="23">
        <v>45750</v>
      </c>
      <c r="AY5" s="23">
        <v>45751</v>
      </c>
      <c r="AZ5" s="23">
        <v>45752</v>
      </c>
      <c r="BA5" s="23">
        <v>45753</v>
      </c>
      <c r="BB5" s="23">
        <v>45754</v>
      </c>
      <c r="BC5" s="23">
        <v>45755</v>
      </c>
      <c r="BD5" s="23">
        <v>45756</v>
      </c>
      <c r="BE5" s="23">
        <v>45757</v>
      </c>
      <c r="BF5" s="23">
        <v>45758</v>
      </c>
      <c r="BG5" s="23">
        <v>45759</v>
      </c>
      <c r="BH5" s="23">
        <v>45760</v>
      </c>
      <c r="BI5" s="23">
        <v>45761</v>
      </c>
      <c r="BJ5" s="23">
        <v>45762</v>
      </c>
      <c r="BK5" s="23">
        <v>45763</v>
      </c>
      <c r="BL5" s="23">
        <v>45764</v>
      </c>
      <c r="BM5" s="23">
        <v>45765</v>
      </c>
      <c r="BN5" s="23">
        <v>45766</v>
      </c>
      <c r="BO5" s="23">
        <v>45767</v>
      </c>
      <c r="BP5" s="23">
        <v>45768</v>
      </c>
      <c r="BQ5" s="23">
        <v>45769</v>
      </c>
      <c r="BR5" s="23">
        <v>45770</v>
      </c>
      <c r="BS5" s="23">
        <v>45771</v>
      </c>
      <c r="BT5" s="23">
        <v>45772</v>
      </c>
      <c r="BU5" s="23">
        <v>45773</v>
      </c>
      <c r="BV5" s="23">
        <v>45774</v>
      </c>
      <c r="BW5" s="23">
        <v>45775</v>
      </c>
      <c r="BX5" s="23">
        <v>45776</v>
      </c>
      <c r="BY5" s="23">
        <v>45777</v>
      </c>
      <c r="BZ5" s="23">
        <v>45778</v>
      </c>
      <c r="CA5" s="23">
        <v>45779</v>
      </c>
      <c r="CB5" s="23">
        <v>45780</v>
      </c>
      <c r="CC5" s="23">
        <v>45781</v>
      </c>
      <c r="CD5" s="23">
        <v>45782</v>
      </c>
      <c r="CE5" s="23">
        <v>45783</v>
      </c>
      <c r="CF5" s="23">
        <v>45784</v>
      </c>
      <c r="CG5" s="23">
        <v>45785</v>
      </c>
      <c r="CH5" s="23">
        <v>45786</v>
      </c>
      <c r="CI5" s="23">
        <v>45787</v>
      </c>
      <c r="CJ5" s="23">
        <v>45788</v>
      </c>
      <c r="CK5" s="23">
        <v>45789</v>
      </c>
      <c r="CL5" s="23">
        <v>45790</v>
      </c>
      <c r="CM5" s="23">
        <v>45791</v>
      </c>
      <c r="CN5" s="23">
        <v>45792</v>
      </c>
      <c r="CO5" s="23">
        <v>45793</v>
      </c>
      <c r="CP5" s="23">
        <v>45794</v>
      </c>
      <c r="CQ5" s="23">
        <v>45795</v>
      </c>
      <c r="CR5" s="23">
        <v>45796</v>
      </c>
      <c r="CS5" s="23">
        <v>45797</v>
      </c>
      <c r="CT5" s="23">
        <v>45798</v>
      </c>
      <c r="CU5" s="23">
        <v>45799</v>
      </c>
      <c r="CV5" s="23">
        <v>45800</v>
      </c>
      <c r="CW5" s="23">
        <v>45801</v>
      </c>
      <c r="CX5" s="23">
        <v>45802</v>
      </c>
      <c r="CY5" s="23">
        <v>45803</v>
      </c>
      <c r="CZ5" s="23">
        <v>45804</v>
      </c>
      <c r="DA5" s="23">
        <v>45805</v>
      </c>
      <c r="DB5" s="23">
        <v>45806</v>
      </c>
      <c r="DC5" s="23">
        <v>45807</v>
      </c>
      <c r="DD5" s="23">
        <v>45808</v>
      </c>
      <c r="DE5" s="23">
        <v>45809</v>
      </c>
      <c r="DF5" s="23">
        <v>45810</v>
      </c>
      <c r="DG5" s="23">
        <v>45811</v>
      </c>
      <c r="DH5" s="23">
        <v>45812</v>
      </c>
      <c r="DI5" s="23">
        <v>45813</v>
      </c>
      <c r="DJ5" s="23">
        <v>45814</v>
      </c>
      <c r="DK5" s="23">
        <v>45815</v>
      </c>
      <c r="DL5" s="23">
        <v>45816</v>
      </c>
      <c r="DM5" s="23">
        <v>45817</v>
      </c>
      <c r="DN5" s="23">
        <v>45818</v>
      </c>
      <c r="DO5" s="23">
        <v>45819</v>
      </c>
      <c r="DP5" s="23">
        <v>45820</v>
      </c>
      <c r="DQ5" s="23">
        <v>45821</v>
      </c>
      <c r="DR5" s="23">
        <v>45822</v>
      </c>
      <c r="DS5" s="23">
        <v>45823</v>
      </c>
      <c r="DT5" s="23">
        <v>45824</v>
      </c>
      <c r="DU5" s="23">
        <v>45825</v>
      </c>
      <c r="DV5" s="23">
        <v>45826</v>
      </c>
      <c r="DW5" s="23">
        <v>45827</v>
      </c>
      <c r="DX5" s="23">
        <v>45828</v>
      </c>
      <c r="DY5" s="23">
        <v>45829</v>
      </c>
      <c r="DZ5" s="23">
        <v>45830</v>
      </c>
      <c r="EA5" s="4"/>
    </row>
    <row r="6" spans="1:131" ht="14.5" hidden="1" customHeight="1" x14ac:dyDescent="0.35">
      <c r="A6" s="50"/>
      <c r="B6" s="35"/>
      <c r="C6" s="35"/>
      <c r="D6" s="35"/>
      <c r="E6" s="45"/>
      <c r="F6" s="22" t="s">
        <v>4</v>
      </c>
      <c r="G6" s="27">
        <f t="shared" ref="G6:AL6" si="0">COUNTIF(G8:G13, ".")</f>
        <v>0</v>
      </c>
      <c r="H6" s="21">
        <f t="shared" si="0"/>
        <v>0</v>
      </c>
      <c r="I6" s="21">
        <f t="shared" si="0"/>
        <v>0</v>
      </c>
      <c r="J6" s="21">
        <f t="shared" si="0"/>
        <v>0</v>
      </c>
      <c r="K6" s="21">
        <f t="shared" si="0"/>
        <v>0</v>
      </c>
      <c r="L6" s="21">
        <f t="shared" si="0"/>
        <v>0</v>
      </c>
      <c r="M6" s="21">
        <f t="shared" si="0"/>
        <v>0</v>
      </c>
      <c r="N6" s="21">
        <f t="shared" si="0"/>
        <v>0</v>
      </c>
      <c r="O6" s="21">
        <f t="shared" si="0"/>
        <v>0</v>
      </c>
      <c r="P6" s="21">
        <f t="shared" si="0"/>
        <v>0</v>
      </c>
      <c r="Q6" s="21">
        <f t="shared" si="0"/>
        <v>0</v>
      </c>
      <c r="R6" s="21">
        <f t="shared" si="0"/>
        <v>0</v>
      </c>
      <c r="S6" s="21">
        <f t="shared" si="0"/>
        <v>0</v>
      </c>
      <c r="T6" s="21">
        <f t="shared" si="0"/>
        <v>0</v>
      </c>
      <c r="U6" s="21">
        <f t="shared" si="0"/>
        <v>0</v>
      </c>
      <c r="V6" s="21">
        <f t="shared" si="0"/>
        <v>0</v>
      </c>
      <c r="W6" s="21">
        <f t="shared" si="0"/>
        <v>0</v>
      </c>
      <c r="X6" s="21">
        <f t="shared" si="0"/>
        <v>0</v>
      </c>
      <c r="Y6" s="21">
        <f t="shared" si="0"/>
        <v>0</v>
      </c>
      <c r="Z6" s="21">
        <f t="shared" si="0"/>
        <v>0</v>
      </c>
      <c r="AA6" s="21">
        <f t="shared" si="0"/>
        <v>0</v>
      </c>
      <c r="AB6" s="21">
        <f t="shared" si="0"/>
        <v>0</v>
      </c>
      <c r="AC6" s="21">
        <f t="shared" si="0"/>
        <v>0</v>
      </c>
      <c r="AD6" s="21">
        <f t="shared" si="0"/>
        <v>0</v>
      </c>
      <c r="AE6" s="21">
        <f t="shared" si="0"/>
        <v>0</v>
      </c>
      <c r="AF6" s="21">
        <f t="shared" si="0"/>
        <v>0</v>
      </c>
      <c r="AG6" s="21">
        <f t="shared" si="0"/>
        <v>0</v>
      </c>
      <c r="AH6" s="21">
        <f t="shared" si="0"/>
        <v>0</v>
      </c>
      <c r="AI6" s="21">
        <f t="shared" si="0"/>
        <v>0</v>
      </c>
      <c r="AJ6" s="21">
        <f t="shared" si="0"/>
        <v>0</v>
      </c>
      <c r="AK6" s="21">
        <f t="shared" si="0"/>
        <v>0</v>
      </c>
      <c r="AL6" s="21">
        <f t="shared" si="0"/>
        <v>0</v>
      </c>
      <c r="AM6" s="21">
        <f t="shared" ref="AM6:BR6" si="1">COUNTIF(AM8:AM13, ".")</f>
        <v>0</v>
      </c>
      <c r="AN6" s="21">
        <f t="shared" si="1"/>
        <v>0</v>
      </c>
      <c r="AO6" s="21">
        <f t="shared" si="1"/>
        <v>0</v>
      </c>
      <c r="AP6" s="21">
        <f t="shared" si="1"/>
        <v>0</v>
      </c>
      <c r="AQ6" s="21">
        <f t="shared" si="1"/>
        <v>0</v>
      </c>
      <c r="AR6" s="21">
        <f t="shared" si="1"/>
        <v>0</v>
      </c>
      <c r="AS6" s="21">
        <f t="shared" si="1"/>
        <v>0</v>
      </c>
      <c r="AT6" s="21">
        <f t="shared" si="1"/>
        <v>0</v>
      </c>
      <c r="AU6" s="21">
        <f t="shared" si="1"/>
        <v>0</v>
      </c>
      <c r="AV6" s="21">
        <f t="shared" si="1"/>
        <v>0</v>
      </c>
      <c r="AW6" s="21">
        <f t="shared" si="1"/>
        <v>0</v>
      </c>
      <c r="AX6" s="21">
        <f t="shared" si="1"/>
        <v>0</v>
      </c>
      <c r="AY6" s="21">
        <f t="shared" si="1"/>
        <v>0</v>
      </c>
      <c r="AZ6" s="21">
        <f t="shared" si="1"/>
        <v>0</v>
      </c>
      <c r="BA6" s="21">
        <f t="shared" si="1"/>
        <v>0</v>
      </c>
      <c r="BB6" s="21">
        <f t="shared" si="1"/>
        <v>0</v>
      </c>
      <c r="BC6" s="21">
        <f t="shared" si="1"/>
        <v>0</v>
      </c>
      <c r="BD6" s="21">
        <f t="shared" si="1"/>
        <v>0</v>
      </c>
      <c r="BE6" s="21">
        <f t="shared" si="1"/>
        <v>0</v>
      </c>
      <c r="BF6" s="21">
        <f t="shared" si="1"/>
        <v>0</v>
      </c>
      <c r="BG6" s="21">
        <f t="shared" si="1"/>
        <v>0</v>
      </c>
      <c r="BH6" s="21">
        <f t="shared" si="1"/>
        <v>0</v>
      </c>
      <c r="BI6" s="21">
        <f t="shared" si="1"/>
        <v>0</v>
      </c>
      <c r="BJ6" s="21">
        <f t="shared" si="1"/>
        <v>0</v>
      </c>
      <c r="BK6" s="21">
        <f t="shared" si="1"/>
        <v>0</v>
      </c>
      <c r="BL6" s="21">
        <f t="shared" si="1"/>
        <v>0</v>
      </c>
      <c r="BM6" s="21">
        <f t="shared" si="1"/>
        <v>0</v>
      </c>
      <c r="BN6" s="21">
        <f t="shared" si="1"/>
        <v>0</v>
      </c>
      <c r="BO6" s="21">
        <f t="shared" si="1"/>
        <v>0</v>
      </c>
      <c r="BP6" s="21">
        <f t="shared" si="1"/>
        <v>0</v>
      </c>
      <c r="BQ6" s="21">
        <f t="shared" si="1"/>
        <v>0</v>
      </c>
      <c r="BR6" s="21">
        <f t="shared" si="1"/>
        <v>0</v>
      </c>
      <c r="BS6" s="21">
        <f t="shared" ref="BS6:CX6" si="2">COUNTIF(BS8:BS13, ".")</f>
        <v>0</v>
      </c>
      <c r="BT6" s="21">
        <f t="shared" si="2"/>
        <v>0</v>
      </c>
      <c r="BU6" s="21">
        <f t="shared" si="2"/>
        <v>0</v>
      </c>
      <c r="BV6" s="21">
        <f t="shared" si="2"/>
        <v>0</v>
      </c>
      <c r="BW6" s="21">
        <f t="shared" si="2"/>
        <v>0</v>
      </c>
      <c r="BX6" s="21">
        <f t="shared" si="2"/>
        <v>0</v>
      </c>
      <c r="BY6" s="21">
        <f t="shared" si="2"/>
        <v>0</v>
      </c>
      <c r="BZ6" s="21">
        <f t="shared" si="2"/>
        <v>0</v>
      </c>
      <c r="CA6" s="21">
        <f t="shared" si="2"/>
        <v>0</v>
      </c>
      <c r="CB6" s="21">
        <f t="shared" si="2"/>
        <v>0</v>
      </c>
      <c r="CC6" s="21">
        <f t="shared" si="2"/>
        <v>0</v>
      </c>
      <c r="CD6" s="21">
        <f t="shared" si="2"/>
        <v>0</v>
      </c>
      <c r="CE6" s="21">
        <f t="shared" si="2"/>
        <v>0</v>
      </c>
      <c r="CF6" s="21">
        <f t="shared" si="2"/>
        <v>0</v>
      </c>
      <c r="CG6" s="21">
        <f t="shared" si="2"/>
        <v>0</v>
      </c>
      <c r="CH6" s="21">
        <f t="shared" si="2"/>
        <v>0</v>
      </c>
      <c r="CI6" s="21">
        <f t="shared" si="2"/>
        <v>0</v>
      </c>
      <c r="CJ6" s="21">
        <f t="shared" si="2"/>
        <v>0</v>
      </c>
      <c r="CK6" s="21">
        <f t="shared" si="2"/>
        <v>0</v>
      </c>
      <c r="CL6" s="21">
        <f t="shared" si="2"/>
        <v>0</v>
      </c>
      <c r="CM6" s="21">
        <f t="shared" si="2"/>
        <v>0</v>
      </c>
      <c r="CN6" s="21">
        <f t="shared" si="2"/>
        <v>0</v>
      </c>
      <c r="CO6" s="21">
        <f t="shared" si="2"/>
        <v>0</v>
      </c>
      <c r="CP6" s="21">
        <f t="shared" si="2"/>
        <v>0</v>
      </c>
      <c r="CQ6" s="21">
        <f t="shared" si="2"/>
        <v>0</v>
      </c>
      <c r="CR6" s="21">
        <f t="shared" si="2"/>
        <v>0</v>
      </c>
      <c r="CS6" s="21">
        <f t="shared" si="2"/>
        <v>0</v>
      </c>
      <c r="CT6" s="21">
        <f t="shared" si="2"/>
        <v>0</v>
      </c>
      <c r="CU6" s="21">
        <f t="shared" si="2"/>
        <v>0</v>
      </c>
      <c r="CV6" s="21">
        <f t="shared" si="2"/>
        <v>0</v>
      </c>
      <c r="CW6" s="21">
        <f t="shared" si="2"/>
        <v>0</v>
      </c>
      <c r="CX6" s="21">
        <f t="shared" si="2"/>
        <v>0</v>
      </c>
      <c r="CY6" s="21">
        <f t="shared" ref="CY6:DZ6" si="3">COUNTIF(CY8:CY13, ".")</f>
        <v>0</v>
      </c>
      <c r="CZ6" s="21">
        <f t="shared" si="3"/>
        <v>0</v>
      </c>
      <c r="DA6" s="21">
        <f t="shared" si="3"/>
        <v>0</v>
      </c>
      <c r="DB6" s="21">
        <f t="shared" si="3"/>
        <v>0</v>
      </c>
      <c r="DC6" s="21">
        <f t="shared" si="3"/>
        <v>0</v>
      </c>
      <c r="DD6" s="21">
        <f t="shared" si="3"/>
        <v>0</v>
      </c>
      <c r="DE6" s="21">
        <f t="shared" si="3"/>
        <v>0</v>
      </c>
      <c r="DF6" s="21">
        <f t="shared" si="3"/>
        <v>0</v>
      </c>
      <c r="DG6" s="21">
        <f t="shared" si="3"/>
        <v>0</v>
      </c>
      <c r="DH6" s="21">
        <f t="shared" si="3"/>
        <v>0</v>
      </c>
      <c r="DI6" s="21">
        <f t="shared" si="3"/>
        <v>0</v>
      </c>
      <c r="DJ6" s="21">
        <f t="shared" si="3"/>
        <v>0</v>
      </c>
      <c r="DK6" s="21">
        <f t="shared" si="3"/>
        <v>0</v>
      </c>
      <c r="DL6" s="21">
        <f t="shared" si="3"/>
        <v>0</v>
      </c>
      <c r="DM6" s="21">
        <f t="shared" si="3"/>
        <v>0</v>
      </c>
      <c r="DN6" s="21">
        <f t="shared" si="3"/>
        <v>0</v>
      </c>
      <c r="DO6" s="21">
        <f t="shared" si="3"/>
        <v>0</v>
      </c>
      <c r="DP6" s="21">
        <f t="shared" si="3"/>
        <v>0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0</v>
      </c>
      <c r="DY6" s="21">
        <f t="shared" si="3"/>
        <v>0</v>
      </c>
      <c r="DZ6" s="21">
        <f t="shared" si="3"/>
        <v>0</v>
      </c>
      <c r="EA6" s="1"/>
    </row>
    <row r="7" spans="1:131" s="14" customFormat="1" ht="20" customHeight="1" x14ac:dyDescent="0.35">
      <c r="A7" s="52">
        <v>1</v>
      </c>
      <c r="B7" s="36" t="s">
        <v>83</v>
      </c>
      <c r="C7" s="36"/>
      <c r="D7" s="36"/>
      <c r="E7" s="36"/>
      <c r="F7" s="36"/>
      <c r="G7" s="34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2"/>
      <c r="EA7" s="12"/>
    </row>
    <row r="8" spans="1:131" ht="18" customHeight="1" x14ac:dyDescent="0.35">
      <c r="A8" s="51">
        <v>1.1000000000000001</v>
      </c>
      <c r="B8" s="20" t="s">
        <v>28</v>
      </c>
      <c r="C8" s="18">
        <v>45707</v>
      </c>
      <c r="D8" s="18">
        <v>45708</v>
      </c>
      <c r="E8" s="43" t="s">
        <v>92</v>
      </c>
      <c r="F8" s="19" t="str">
        <f ca="1">IF(C8&gt;TODAY(), "Not Started", IF(TODAY()&gt;D8, "Finished", IF(D8=TODAY(), "Due Today", D8-TODAY())))</f>
        <v>Finished</v>
      </c>
      <c r="G8" s="8" t="s">
        <v>88</v>
      </c>
      <c r="H8" s="8" t="s">
        <v>88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1"/>
    </row>
    <row r="9" spans="1:131" s="14" customFormat="1" ht="18" customHeight="1" x14ac:dyDescent="0.35">
      <c r="A9" s="52">
        <v>1.2</v>
      </c>
      <c r="B9" s="10" t="s">
        <v>29</v>
      </c>
      <c r="C9" s="7">
        <v>45708</v>
      </c>
      <c r="D9" s="7">
        <v>45710</v>
      </c>
      <c r="E9" s="44">
        <v>1.1000000000000001</v>
      </c>
      <c r="F9" s="19" t="str">
        <f t="shared" ref="F9:F66" ca="1" si="4">IF(C9&gt;TODAY(), "Not Started", IF(TODAY()&gt;D9, "Finished", IF(D9=TODAY(), "Due Today", D9-TODAY())))</f>
        <v>Finished</v>
      </c>
      <c r="G9" s="16"/>
      <c r="H9" s="16" t="s">
        <v>88</v>
      </c>
      <c r="I9" s="16" t="s">
        <v>88</v>
      </c>
      <c r="J9" s="16" t="s">
        <v>88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3"/>
    </row>
    <row r="10" spans="1:131" ht="18" customHeight="1" x14ac:dyDescent="0.35">
      <c r="A10" s="51">
        <v>1.3</v>
      </c>
      <c r="B10" s="9" t="s">
        <v>30</v>
      </c>
      <c r="C10" s="3">
        <v>45709</v>
      </c>
      <c r="D10" s="3">
        <v>45710</v>
      </c>
      <c r="E10" s="43">
        <v>1.1000000000000001</v>
      </c>
      <c r="F10" s="19" t="str">
        <f t="shared" ca="1" si="4"/>
        <v>Finished</v>
      </c>
      <c r="G10" s="15"/>
      <c r="H10" s="15"/>
      <c r="I10" s="15" t="s">
        <v>88</v>
      </c>
      <c r="J10" s="15" t="s">
        <v>88</v>
      </c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"/>
    </row>
    <row r="11" spans="1:131" s="14" customFormat="1" ht="18" customHeight="1" x14ac:dyDescent="0.35">
      <c r="A11" s="52">
        <v>1.4</v>
      </c>
      <c r="B11" s="10" t="s">
        <v>31</v>
      </c>
      <c r="C11" s="7">
        <v>45710</v>
      </c>
      <c r="D11" s="7">
        <v>45712</v>
      </c>
      <c r="E11" s="44" t="s">
        <v>93</v>
      </c>
      <c r="F11" s="19" t="str">
        <f t="shared" ca="1" si="4"/>
        <v>Finished</v>
      </c>
      <c r="G11" s="16"/>
      <c r="H11" s="16"/>
      <c r="I11" s="16"/>
      <c r="J11" s="16" t="s">
        <v>88</v>
      </c>
      <c r="K11" s="16" t="s">
        <v>88</v>
      </c>
      <c r="L11" s="16" t="s">
        <v>88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3"/>
    </row>
    <row r="12" spans="1:131" ht="18" customHeight="1" x14ac:dyDescent="0.35">
      <c r="A12" s="51">
        <v>1.5</v>
      </c>
      <c r="B12" s="9" t="s">
        <v>32</v>
      </c>
      <c r="C12" s="3">
        <v>45711</v>
      </c>
      <c r="D12" s="3">
        <v>45712</v>
      </c>
      <c r="E12" s="43">
        <v>1.2</v>
      </c>
      <c r="F12" s="19" t="str">
        <f t="shared" ca="1" si="4"/>
        <v>Finished</v>
      </c>
      <c r="G12" s="15"/>
      <c r="H12" s="15"/>
      <c r="I12" s="15"/>
      <c r="J12" s="15"/>
      <c r="K12" s="15" t="s">
        <v>88</v>
      </c>
      <c r="L12" s="15" t="s">
        <v>88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"/>
    </row>
    <row r="13" spans="1:131" s="14" customFormat="1" ht="18" customHeight="1" x14ac:dyDescent="0.35">
      <c r="A13" s="52">
        <v>1.6</v>
      </c>
      <c r="B13" s="10" t="s">
        <v>33</v>
      </c>
      <c r="C13" s="7">
        <v>45712</v>
      </c>
      <c r="D13" s="7">
        <v>45714</v>
      </c>
      <c r="E13" s="44" t="s">
        <v>94</v>
      </c>
      <c r="F13" s="19" t="str">
        <f t="shared" ca="1" si="4"/>
        <v>Finished</v>
      </c>
      <c r="G13" s="16"/>
      <c r="H13" s="16"/>
      <c r="I13" s="16"/>
      <c r="J13" s="16"/>
      <c r="K13" s="16" t="s">
        <v>88</v>
      </c>
      <c r="L13" s="16" t="s">
        <v>88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3"/>
    </row>
    <row r="14" spans="1:131" ht="18" customHeight="1" x14ac:dyDescent="0.35">
      <c r="A14" s="51">
        <v>1.7</v>
      </c>
      <c r="B14" s="9" t="s">
        <v>34</v>
      </c>
      <c r="C14" s="3">
        <v>45714</v>
      </c>
      <c r="D14" s="3">
        <v>45715</v>
      </c>
      <c r="E14" s="43">
        <v>1.1000000000000001</v>
      </c>
      <c r="F14" s="19" t="str">
        <f t="shared" ca="1" si="4"/>
        <v>Finished</v>
      </c>
      <c r="G14" s="15"/>
      <c r="H14" s="15"/>
      <c r="I14" s="15"/>
      <c r="J14" s="15"/>
      <c r="K14" s="15"/>
      <c r="L14" s="15"/>
      <c r="M14" s="15"/>
      <c r="N14" s="15" t="s">
        <v>88</v>
      </c>
      <c r="O14" s="15" t="s">
        <v>88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"/>
    </row>
    <row r="15" spans="1:131" s="14" customFormat="1" ht="18" customHeight="1" x14ac:dyDescent="0.35">
      <c r="A15" s="52">
        <v>1.8</v>
      </c>
      <c r="B15" s="10" t="s">
        <v>35</v>
      </c>
      <c r="C15" s="7">
        <v>45715</v>
      </c>
      <c r="D15" s="7">
        <v>45716</v>
      </c>
      <c r="E15" s="44">
        <v>1.4</v>
      </c>
      <c r="F15" s="19" t="str">
        <f t="shared" ca="1" si="4"/>
        <v>Finished</v>
      </c>
      <c r="G15" s="16"/>
      <c r="H15" s="16"/>
      <c r="I15" s="16"/>
      <c r="J15" s="16"/>
      <c r="K15" s="16"/>
      <c r="L15" s="16"/>
      <c r="M15" s="16"/>
      <c r="N15" s="16"/>
      <c r="O15" s="16" t="s">
        <v>88</v>
      </c>
      <c r="P15" s="16" t="s">
        <v>88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3"/>
    </row>
    <row r="16" spans="1:131" ht="18" customHeight="1" x14ac:dyDescent="0.35">
      <c r="A16" s="51">
        <v>1.9</v>
      </c>
      <c r="B16" s="9" t="s">
        <v>36</v>
      </c>
      <c r="C16" s="3">
        <v>45716</v>
      </c>
      <c r="D16" s="3">
        <v>45718</v>
      </c>
      <c r="E16" s="43" t="s">
        <v>95</v>
      </c>
      <c r="F16" s="19" t="str">
        <f t="shared" ca="1" si="4"/>
        <v>Finished</v>
      </c>
      <c r="G16" s="15"/>
      <c r="H16" s="15"/>
      <c r="I16" s="15"/>
      <c r="J16" s="15"/>
      <c r="K16" s="15"/>
      <c r="L16" s="15"/>
      <c r="M16" s="15"/>
      <c r="N16" s="15"/>
      <c r="O16" s="15"/>
      <c r="P16" s="15" t="s">
        <v>88</v>
      </c>
      <c r="Q16" s="15" t="s">
        <v>88</v>
      </c>
      <c r="R16" s="15" t="s">
        <v>88</v>
      </c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"/>
    </row>
    <row r="17" spans="1:131" s="14" customFormat="1" ht="18" customHeight="1" x14ac:dyDescent="0.35">
      <c r="A17" s="52">
        <v>1.1000000000000001</v>
      </c>
      <c r="B17" s="10" t="s">
        <v>37</v>
      </c>
      <c r="C17" s="7">
        <v>45718</v>
      </c>
      <c r="D17" s="7">
        <v>45720</v>
      </c>
      <c r="E17" s="44">
        <v>1.9</v>
      </c>
      <c r="F17" s="19">
        <f t="shared" ca="1" si="4"/>
        <v>1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 t="s">
        <v>88</v>
      </c>
      <c r="S17" s="17" t="s">
        <v>88</v>
      </c>
      <c r="T17" s="17" t="s">
        <v>88</v>
      </c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3"/>
    </row>
    <row r="18" spans="1:131" s="14" customFormat="1" ht="20" customHeight="1" x14ac:dyDescent="0.35">
      <c r="A18" s="52">
        <v>2</v>
      </c>
      <c r="B18" s="30" t="s">
        <v>84</v>
      </c>
      <c r="C18" s="30"/>
      <c r="D18" s="30"/>
      <c r="E18" s="30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2"/>
      <c r="EA18" s="12"/>
    </row>
    <row r="19" spans="1:131" ht="18" customHeight="1" x14ac:dyDescent="0.35">
      <c r="A19" s="51">
        <v>2.1</v>
      </c>
      <c r="B19" s="20" t="s">
        <v>38</v>
      </c>
      <c r="C19" s="18">
        <v>45721</v>
      </c>
      <c r="D19" s="18">
        <v>45724</v>
      </c>
      <c r="E19" s="43">
        <v>1.1000000000000001</v>
      </c>
      <c r="F19" s="19" t="str">
        <f t="shared" ca="1" si="4"/>
        <v>Not Started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 t="s">
        <v>3</v>
      </c>
      <c r="V19" s="15" t="s">
        <v>3</v>
      </c>
      <c r="W19" s="15" t="s">
        <v>3</v>
      </c>
      <c r="X19" s="15" t="s">
        <v>3</v>
      </c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"/>
    </row>
    <row r="20" spans="1:131" s="14" customFormat="1" ht="18" customHeight="1" x14ac:dyDescent="0.35">
      <c r="A20" s="52">
        <v>2.2000000000000002</v>
      </c>
      <c r="B20" s="10" t="s">
        <v>39</v>
      </c>
      <c r="C20" s="7">
        <v>45724</v>
      </c>
      <c r="D20" s="7">
        <v>45727</v>
      </c>
      <c r="E20" s="44">
        <v>2.1</v>
      </c>
      <c r="F20" s="19" t="str">
        <f t="shared" ca="1" si="4"/>
        <v>Not Started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 t="s">
        <v>3</v>
      </c>
      <c r="Y20" s="16" t="s">
        <v>3</v>
      </c>
      <c r="Z20" s="16" t="s">
        <v>3</v>
      </c>
      <c r="AA20" s="16" t="s">
        <v>3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3"/>
    </row>
    <row r="21" spans="1:131" ht="18" customHeight="1" x14ac:dyDescent="0.35">
      <c r="A21" s="51">
        <v>2.2999999999999998</v>
      </c>
      <c r="B21" s="9" t="s">
        <v>40</v>
      </c>
      <c r="C21" s="3">
        <v>45725</v>
      </c>
      <c r="D21" s="3">
        <v>45728</v>
      </c>
      <c r="E21" s="43">
        <v>2.1</v>
      </c>
      <c r="F21" s="19" t="str">
        <f t="shared" ca="1" si="4"/>
        <v>Not Started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 t="s">
        <v>3</v>
      </c>
      <c r="Z21" s="15" t="s">
        <v>3</v>
      </c>
      <c r="AA21" s="15" t="s">
        <v>3</v>
      </c>
      <c r="AB21" s="15" t="s">
        <v>3</v>
      </c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"/>
    </row>
    <row r="22" spans="1:131" s="14" customFormat="1" ht="18" customHeight="1" x14ac:dyDescent="0.35">
      <c r="A22" s="52">
        <v>2.4</v>
      </c>
      <c r="B22" s="10" t="s">
        <v>41</v>
      </c>
      <c r="C22" s="7">
        <v>45728</v>
      </c>
      <c r="D22" s="7">
        <v>45730</v>
      </c>
      <c r="E22" s="44" t="s">
        <v>96</v>
      </c>
      <c r="F22" s="19" t="str">
        <f t="shared" ca="1" si="4"/>
        <v>Not Started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 t="s">
        <v>3</v>
      </c>
      <c r="AC22" s="16" t="s">
        <v>3</v>
      </c>
      <c r="AD22" s="16" t="s">
        <v>3</v>
      </c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3"/>
    </row>
    <row r="23" spans="1:131" ht="18" customHeight="1" x14ac:dyDescent="0.35">
      <c r="A23" s="51">
        <v>2.5</v>
      </c>
      <c r="B23" s="9" t="s">
        <v>42</v>
      </c>
      <c r="C23" s="3">
        <v>45730</v>
      </c>
      <c r="D23" s="3">
        <v>45733</v>
      </c>
      <c r="E23" s="43">
        <v>2.1</v>
      </c>
      <c r="F23" s="19" t="str">
        <f t="shared" ca="1" si="4"/>
        <v>Not Started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 t="s">
        <v>3</v>
      </c>
      <c r="AE23" s="15" t="s">
        <v>3</v>
      </c>
      <c r="AF23" s="15" t="s">
        <v>3</v>
      </c>
      <c r="AG23" s="15" t="s">
        <v>3</v>
      </c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"/>
    </row>
    <row r="24" spans="1:131" s="14" customFormat="1" ht="18" customHeight="1" x14ac:dyDescent="0.35">
      <c r="A24" s="52">
        <v>2.6</v>
      </c>
      <c r="B24" s="10" t="s">
        <v>43</v>
      </c>
      <c r="C24" s="7">
        <v>45733</v>
      </c>
      <c r="D24" s="7">
        <v>45735</v>
      </c>
      <c r="E24" s="44" t="s">
        <v>97</v>
      </c>
      <c r="F24" s="19" t="str">
        <f t="shared" ca="1" si="4"/>
        <v>Not Started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 t="s">
        <v>3</v>
      </c>
      <c r="AH24" s="16" t="s">
        <v>3</v>
      </c>
      <c r="AI24" s="16" t="s">
        <v>3</v>
      </c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3"/>
    </row>
    <row r="25" spans="1:131" ht="18" customHeight="1" x14ac:dyDescent="0.35">
      <c r="A25" s="51">
        <v>2.7</v>
      </c>
      <c r="B25" s="9" t="s">
        <v>44</v>
      </c>
      <c r="C25" s="3">
        <v>45735</v>
      </c>
      <c r="D25" s="3">
        <v>45737</v>
      </c>
      <c r="E25" s="43">
        <v>2.4</v>
      </c>
      <c r="F25" s="19" t="str">
        <f t="shared" ca="1" si="4"/>
        <v>Not Started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 t="s">
        <v>3</v>
      </c>
      <c r="AJ25" s="15" t="s">
        <v>3</v>
      </c>
      <c r="AK25" s="15" t="s">
        <v>3</v>
      </c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"/>
    </row>
    <row r="26" spans="1:131" s="14" customFormat="1" ht="18" customHeight="1" x14ac:dyDescent="0.35">
      <c r="A26" s="52">
        <v>2.8</v>
      </c>
      <c r="B26" s="10" t="s">
        <v>45</v>
      </c>
      <c r="C26" s="7">
        <v>45737</v>
      </c>
      <c r="D26" s="7">
        <v>45740</v>
      </c>
      <c r="E26" s="44" t="s">
        <v>98</v>
      </c>
      <c r="F26" s="19" t="str">
        <f t="shared" ca="1" si="4"/>
        <v>Not Started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 t="s">
        <v>3</v>
      </c>
      <c r="AL26" s="16" t="s">
        <v>3</v>
      </c>
      <c r="AM26" s="16" t="s">
        <v>3</v>
      </c>
      <c r="AN26" s="16" t="s">
        <v>3</v>
      </c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3"/>
    </row>
    <row r="27" spans="1:131" ht="18" customHeight="1" x14ac:dyDescent="0.35">
      <c r="A27" s="51">
        <v>2.9</v>
      </c>
      <c r="B27" s="9" t="s">
        <v>46</v>
      </c>
      <c r="C27" s="3">
        <v>45740</v>
      </c>
      <c r="D27" s="3">
        <v>45744</v>
      </c>
      <c r="E27" s="43">
        <v>2.8</v>
      </c>
      <c r="F27" s="19" t="str">
        <f t="shared" ca="1" si="4"/>
        <v>Not Started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 t="s">
        <v>3</v>
      </c>
      <c r="AO27" s="15" t="s">
        <v>3</v>
      </c>
      <c r="AP27" s="15" t="s">
        <v>3</v>
      </c>
      <c r="AQ27" s="15" t="s">
        <v>3</v>
      </c>
      <c r="AR27" s="15" t="s">
        <v>3</v>
      </c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"/>
    </row>
    <row r="28" spans="1:131" s="14" customFormat="1" ht="18" customHeight="1" x14ac:dyDescent="0.35">
      <c r="A28" s="52">
        <v>2.1</v>
      </c>
      <c r="B28" s="10" t="s">
        <v>47</v>
      </c>
      <c r="C28" s="7">
        <v>45732</v>
      </c>
      <c r="D28" s="7">
        <v>45739</v>
      </c>
      <c r="E28" s="44" t="s">
        <v>92</v>
      </c>
      <c r="F28" s="19" t="str">
        <f t="shared" ca="1" si="4"/>
        <v>Not Started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 t="s">
        <v>3</v>
      </c>
      <c r="AG28" s="16" t="s">
        <v>3</v>
      </c>
      <c r="AH28" s="16" t="s">
        <v>3</v>
      </c>
      <c r="AI28" s="16" t="s">
        <v>3</v>
      </c>
      <c r="AJ28" s="16" t="s">
        <v>3</v>
      </c>
      <c r="AK28" s="16" t="s">
        <v>3</v>
      </c>
      <c r="AL28" s="16" t="s">
        <v>3</v>
      </c>
      <c r="AM28" s="16" t="s">
        <v>3</v>
      </c>
      <c r="AN28" s="16" t="s">
        <v>3</v>
      </c>
      <c r="AO28" s="16" t="s">
        <v>3</v>
      </c>
      <c r="AP28" s="16" t="s">
        <v>3</v>
      </c>
      <c r="AQ28" s="16" t="s">
        <v>3</v>
      </c>
      <c r="AR28" s="16" t="s">
        <v>3</v>
      </c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3"/>
    </row>
    <row r="29" spans="1:131" ht="18" customHeight="1" x14ac:dyDescent="0.35">
      <c r="A29" s="51">
        <v>2.11</v>
      </c>
      <c r="B29" s="9" t="s">
        <v>48</v>
      </c>
      <c r="C29" s="3">
        <v>45744</v>
      </c>
      <c r="D29" s="3">
        <v>45748</v>
      </c>
      <c r="E29" s="43" t="s">
        <v>99</v>
      </c>
      <c r="F29" s="19" t="str">
        <f t="shared" ca="1" si="4"/>
        <v>Not Started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 t="s">
        <v>3</v>
      </c>
      <c r="AT29" s="15" t="s">
        <v>3</v>
      </c>
      <c r="AU29" s="15" t="s">
        <v>3</v>
      </c>
      <c r="AV29" s="15" t="s">
        <v>3</v>
      </c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"/>
    </row>
    <row r="30" spans="1:131" s="14" customFormat="1" ht="20" customHeight="1" x14ac:dyDescent="0.35">
      <c r="A30" s="52">
        <v>3</v>
      </c>
      <c r="B30" s="30" t="s">
        <v>85</v>
      </c>
      <c r="C30" s="30"/>
      <c r="D30" s="30"/>
      <c r="E30" s="30"/>
      <c r="F30" s="30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2"/>
      <c r="EA30" s="12"/>
    </row>
    <row r="31" spans="1:131" s="14" customFormat="1" ht="18" customHeight="1" x14ac:dyDescent="0.35">
      <c r="A31" s="52">
        <v>3.1</v>
      </c>
      <c r="B31" s="25" t="s">
        <v>49</v>
      </c>
      <c r="C31" s="24">
        <v>45749</v>
      </c>
      <c r="D31" s="24">
        <v>45751</v>
      </c>
      <c r="E31" s="44">
        <v>2.11</v>
      </c>
      <c r="F31" s="19" t="str">
        <f t="shared" ca="1" si="4"/>
        <v>Not Started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 t="s">
        <v>3</v>
      </c>
      <c r="AX31" s="16" t="s">
        <v>3</v>
      </c>
      <c r="AY31" s="16" t="s">
        <v>3</v>
      </c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3"/>
    </row>
    <row r="32" spans="1:131" ht="18" customHeight="1" x14ac:dyDescent="0.35">
      <c r="A32" s="51">
        <v>3.2</v>
      </c>
      <c r="B32" s="9" t="s">
        <v>50</v>
      </c>
      <c r="C32" s="3">
        <v>45751</v>
      </c>
      <c r="D32" s="3">
        <v>45755</v>
      </c>
      <c r="E32" s="43">
        <v>3.1</v>
      </c>
      <c r="F32" s="19" t="str">
        <f t="shared" ca="1" si="4"/>
        <v>Not Started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 t="s">
        <v>3</v>
      </c>
      <c r="AZ32" s="15" t="s">
        <v>3</v>
      </c>
      <c r="BA32" s="15" t="s">
        <v>3</v>
      </c>
      <c r="BB32" s="15" t="s">
        <v>3</v>
      </c>
      <c r="BC32" s="15" t="s">
        <v>3</v>
      </c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"/>
    </row>
    <row r="33" spans="1:131" s="14" customFormat="1" ht="18" customHeight="1" x14ac:dyDescent="0.35">
      <c r="A33" s="52">
        <v>3.3</v>
      </c>
      <c r="B33" s="10" t="s">
        <v>51</v>
      </c>
      <c r="C33" s="7">
        <v>45755</v>
      </c>
      <c r="D33" s="7">
        <v>45759</v>
      </c>
      <c r="E33" s="44">
        <v>3.1</v>
      </c>
      <c r="F33" s="19" t="str">
        <f t="shared" ca="1" si="4"/>
        <v>Not Started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 t="s">
        <v>3</v>
      </c>
      <c r="BD33" s="16" t="s">
        <v>3</v>
      </c>
      <c r="BE33" s="16" t="s">
        <v>3</v>
      </c>
      <c r="BF33" s="16" t="s">
        <v>3</v>
      </c>
      <c r="BG33" s="16" t="s">
        <v>3</v>
      </c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3"/>
    </row>
    <row r="34" spans="1:131" ht="18" customHeight="1" x14ac:dyDescent="0.35">
      <c r="A34" s="51">
        <v>3.4</v>
      </c>
      <c r="B34" s="9" t="s">
        <v>52</v>
      </c>
      <c r="C34" s="3">
        <v>45752</v>
      </c>
      <c r="D34" s="3">
        <v>45761</v>
      </c>
      <c r="E34" s="43">
        <v>3.1</v>
      </c>
      <c r="F34" s="19" t="str">
        <f t="shared" ca="1" si="4"/>
        <v>Not Started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 t="s">
        <v>3</v>
      </c>
      <c r="BA34" s="15" t="s">
        <v>3</v>
      </c>
      <c r="BB34" s="15" t="s">
        <v>3</v>
      </c>
      <c r="BC34" s="15" t="s">
        <v>3</v>
      </c>
      <c r="BD34" s="15" t="s">
        <v>3</v>
      </c>
      <c r="BE34" s="15" t="s">
        <v>3</v>
      </c>
      <c r="BF34" s="15" t="s">
        <v>3</v>
      </c>
      <c r="BG34" s="15" t="s">
        <v>3</v>
      </c>
      <c r="BH34" s="15" t="s">
        <v>3</v>
      </c>
      <c r="BI34" s="15" t="s">
        <v>3</v>
      </c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"/>
    </row>
    <row r="35" spans="1:131" s="14" customFormat="1" ht="18" customHeight="1" x14ac:dyDescent="0.35">
      <c r="A35" s="52">
        <v>3.5</v>
      </c>
      <c r="B35" s="10" t="s">
        <v>53</v>
      </c>
      <c r="C35" s="7">
        <v>45761</v>
      </c>
      <c r="D35" s="7">
        <v>45764</v>
      </c>
      <c r="E35" s="44">
        <v>3.4</v>
      </c>
      <c r="F35" s="19" t="str">
        <f t="shared" ca="1" si="4"/>
        <v>Not Started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 t="s">
        <v>3</v>
      </c>
      <c r="BJ35" s="16" t="s">
        <v>3</v>
      </c>
      <c r="BK35" s="16" t="s">
        <v>3</v>
      </c>
      <c r="BL35" s="16" t="s">
        <v>3</v>
      </c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3"/>
    </row>
    <row r="36" spans="1:131" ht="18" customHeight="1" x14ac:dyDescent="0.35">
      <c r="A36" s="51">
        <v>3.6</v>
      </c>
      <c r="B36" s="9" t="s">
        <v>54</v>
      </c>
      <c r="C36" s="3">
        <v>45757</v>
      </c>
      <c r="D36" s="3">
        <v>45765</v>
      </c>
      <c r="E36" s="43">
        <v>2.9</v>
      </c>
      <c r="F36" s="19" t="str">
        <f t="shared" ca="1" si="4"/>
        <v>Not Started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 t="s">
        <v>3</v>
      </c>
      <c r="BF36" s="15" t="s">
        <v>3</v>
      </c>
      <c r="BG36" s="15" t="s">
        <v>3</v>
      </c>
      <c r="BH36" s="15" t="s">
        <v>3</v>
      </c>
      <c r="BI36" s="15" t="s">
        <v>3</v>
      </c>
      <c r="BJ36" s="15" t="s">
        <v>3</v>
      </c>
      <c r="BK36" s="15" t="s">
        <v>3</v>
      </c>
      <c r="BL36" s="15" t="s">
        <v>3</v>
      </c>
      <c r="BM36" s="15" t="s">
        <v>3</v>
      </c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"/>
    </row>
    <row r="37" spans="1:131" s="14" customFormat="1" ht="18" customHeight="1" x14ac:dyDescent="0.35">
      <c r="A37" s="52">
        <v>3.7</v>
      </c>
      <c r="B37" s="10" t="s">
        <v>55</v>
      </c>
      <c r="C37" s="7">
        <v>45765</v>
      </c>
      <c r="D37" s="7">
        <v>45769</v>
      </c>
      <c r="E37" s="44" t="s">
        <v>100</v>
      </c>
      <c r="F37" s="19" t="str">
        <f t="shared" ca="1" si="4"/>
        <v>Not Started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 t="s">
        <v>3</v>
      </c>
      <c r="BN37" s="16" t="s">
        <v>3</v>
      </c>
      <c r="BO37" s="16" t="s">
        <v>3</v>
      </c>
      <c r="BP37" s="16" t="s">
        <v>3</v>
      </c>
      <c r="BQ37" s="16" t="s">
        <v>3</v>
      </c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3"/>
    </row>
    <row r="38" spans="1:131" ht="18" customHeight="1" x14ac:dyDescent="0.35">
      <c r="A38" s="51">
        <v>3.8</v>
      </c>
      <c r="B38" s="9" t="s">
        <v>56</v>
      </c>
      <c r="C38" s="3">
        <v>45769</v>
      </c>
      <c r="D38" s="3">
        <v>45772</v>
      </c>
      <c r="E38" s="43">
        <v>3.6</v>
      </c>
      <c r="F38" s="19" t="str">
        <f t="shared" ca="1" si="4"/>
        <v>Not Started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 t="s">
        <v>3</v>
      </c>
      <c r="BU38" s="15" t="s">
        <v>3</v>
      </c>
      <c r="BV38" s="15" t="s">
        <v>3</v>
      </c>
      <c r="BW38" s="15" t="s">
        <v>3</v>
      </c>
      <c r="BX38" s="15" t="s">
        <v>3</v>
      </c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"/>
    </row>
    <row r="39" spans="1:131" s="14" customFormat="1" ht="18" customHeight="1" x14ac:dyDescent="0.35">
      <c r="A39" s="52">
        <v>3.9</v>
      </c>
      <c r="B39" s="10" t="s">
        <v>57</v>
      </c>
      <c r="C39" s="7">
        <v>45772</v>
      </c>
      <c r="D39" s="7">
        <v>45776</v>
      </c>
      <c r="E39" s="44" t="s">
        <v>101</v>
      </c>
      <c r="F39" s="19" t="str">
        <f t="shared" ca="1" si="4"/>
        <v>Not Started</v>
      </c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 t="s">
        <v>3</v>
      </c>
      <c r="BY39" s="16" t="s">
        <v>3</v>
      </c>
      <c r="BZ39" s="16" t="s">
        <v>3</v>
      </c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3"/>
    </row>
    <row r="40" spans="1:131" ht="18" customHeight="1" x14ac:dyDescent="0.35">
      <c r="A40" s="51">
        <v>3.1</v>
      </c>
      <c r="B40" s="9" t="s">
        <v>58</v>
      </c>
      <c r="C40" s="3">
        <v>45776</v>
      </c>
      <c r="D40" s="3">
        <v>45778</v>
      </c>
      <c r="E40" s="43">
        <v>3.4</v>
      </c>
      <c r="F40" s="19" t="str">
        <f t="shared" ca="1" si="4"/>
        <v>Not Started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 t="s">
        <v>3</v>
      </c>
      <c r="CD40" s="15" t="s">
        <v>3</v>
      </c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"/>
    </row>
    <row r="41" spans="1:131" s="14" customFormat="1" ht="18" customHeight="1" x14ac:dyDescent="0.35">
      <c r="A41" s="52">
        <v>3.11</v>
      </c>
      <c r="B41" s="10" t="s">
        <v>59</v>
      </c>
      <c r="C41" s="7">
        <v>45778</v>
      </c>
      <c r="D41" s="7">
        <v>45781</v>
      </c>
      <c r="E41" s="44" t="s">
        <v>102</v>
      </c>
      <c r="F41" s="19" t="str">
        <f t="shared" ca="1" si="4"/>
        <v>Not Started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 t="s">
        <v>3</v>
      </c>
      <c r="CA41" s="16" t="s">
        <v>3</v>
      </c>
      <c r="CB41" s="16" t="s">
        <v>3</v>
      </c>
      <c r="CC41" s="16" t="s">
        <v>3</v>
      </c>
      <c r="CD41" s="16" t="s">
        <v>3</v>
      </c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3"/>
    </row>
    <row r="42" spans="1:131" ht="18" customHeight="1" x14ac:dyDescent="0.35">
      <c r="A42" s="51">
        <v>3.12</v>
      </c>
      <c r="B42" s="9" t="s">
        <v>60</v>
      </c>
      <c r="C42" s="3">
        <v>45781</v>
      </c>
      <c r="D42" s="3">
        <v>45782</v>
      </c>
      <c r="E42" s="43" t="s">
        <v>103</v>
      </c>
      <c r="F42" s="19" t="str">
        <f t="shared" ca="1" si="4"/>
        <v>Not Started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 t="s">
        <v>3</v>
      </c>
      <c r="CD42" s="15" t="s">
        <v>3</v>
      </c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"/>
    </row>
    <row r="43" spans="1:131" s="14" customFormat="1" ht="18" customHeight="1" x14ac:dyDescent="0.35">
      <c r="A43" s="52">
        <v>3.13</v>
      </c>
      <c r="B43" s="10" t="s">
        <v>61</v>
      </c>
      <c r="C43" s="7">
        <v>45778</v>
      </c>
      <c r="D43" s="7">
        <v>45782</v>
      </c>
      <c r="E43" s="44" t="s">
        <v>104</v>
      </c>
      <c r="F43" s="19" t="str">
        <f t="shared" ca="1" si="4"/>
        <v>Not Started</v>
      </c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 t="s">
        <v>3</v>
      </c>
      <c r="CA43" s="16" t="s">
        <v>3</v>
      </c>
      <c r="CB43" s="16" t="s">
        <v>3</v>
      </c>
      <c r="CC43" s="16" t="s">
        <v>3</v>
      </c>
      <c r="CD43" s="16" t="s">
        <v>3</v>
      </c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3"/>
    </row>
    <row r="44" spans="1:131" ht="18" customHeight="1" x14ac:dyDescent="0.35">
      <c r="A44" s="51">
        <v>3.14</v>
      </c>
      <c r="B44" s="9" t="s">
        <v>62</v>
      </c>
      <c r="C44" s="3">
        <v>45782</v>
      </c>
      <c r="D44" s="3">
        <v>45783</v>
      </c>
      <c r="E44" s="43">
        <v>3.13</v>
      </c>
      <c r="F44" s="19" t="str">
        <f t="shared" ca="1" si="4"/>
        <v>Not Started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 t="s">
        <v>3</v>
      </c>
      <c r="CE44" s="15" t="s">
        <v>3</v>
      </c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"/>
    </row>
    <row r="45" spans="1:131" s="14" customFormat="1" ht="20" customHeight="1" x14ac:dyDescent="0.35">
      <c r="A45" s="52">
        <v>4</v>
      </c>
      <c r="B45" s="30" t="s">
        <v>86</v>
      </c>
      <c r="C45" s="30"/>
      <c r="D45" s="30"/>
      <c r="E45" s="30"/>
      <c r="F45" s="30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2"/>
      <c r="EA45" s="12"/>
    </row>
    <row r="46" spans="1:131" s="14" customFormat="1" ht="18" customHeight="1" x14ac:dyDescent="0.35">
      <c r="A46" s="52">
        <v>4.0999999999999996</v>
      </c>
      <c r="B46" s="25" t="s">
        <v>63</v>
      </c>
      <c r="C46" s="24">
        <v>45784</v>
      </c>
      <c r="D46" s="24">
        <v>45787</v>
      </c>
      <c r="E46" s="44">
        <v>3.14</v>
      </c>
      <c r="F46" s="19" t="str">
        <f t="shared" ca="1" si="4"/>
        <v>Not Started</v>
      </c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 t="s">
        <v>3</v>
      </c>
      <c r="CG46" s="16" t="s">
        <v>3</v>
      </c>
      <c r="CH46" s="16" t="s">
        <v>3</v>
      </c>
      <c r="CI46" s="16" t="s">
        <v>3</v>
      </c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3"/>
    </row>
    <row r="47" spans="1:131" ht="18" customHeight="1" x14ac:dyDescent="0.35">
      <c r="A47" s="51">
        <v>4.2</v>
      </c>
      <c r="B47" s="9" t="s">
        <v>64</v>
      </c>
      <c r="C47" s="3">
        <v>45787</v>
      </c>
      <c r="D47" s="3">
        <v>45791</v>
      </c>
      <c r="E47" s="43">
        <v>4.0999999999999996</v>
      </c>
      <c r="F47" s="19" t="str">
        <f t="shared" ca="1" si="4"/>
        <v>Not Started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 t="s">
        <v>3</v>
      </c>
      <c r="CJ47" s="15" t="s">
        <v>3</v>
      </c>
      <c r="CK47" s="15" t="s">
        <v>3</v>
      </c>
      <c r="CL47" s="15" t="s">
        <v>3</v>
      </c>
      <c r="CM47" s="15" t="s">
        <v>3</v>
      </c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"/>
    </row>
    <row r="48" spans="1:131" s="14" customFormat="1" ht="18" customHeight="1" x14ac:dyDescent="0.35">
      <c r="A48" s="52">
        <v>4.3</v>
      </c>
      <c r="B48" s="10" t="s">
        <v>65</v>
      </c>
      <c r="C48" s="7">
        <v>45791</v>
      </c>
      <c r="D48" s="7">
        <v>45794</v>
      </c>
      <c r="E48" s="44">
        <v>4.0999999999999996</v>
      </c>
      <c r="F48" s="19" t="str">
        <f t="shared" ca="1" si="4"/>
        <v>Not Started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 t="s">
        <v>3</v>
      </c>
      <c r="CN48" s="16" t="s">
        <v>3</v>
      </c>
      <c r="CO48" s="16" t="s">
        <v>3</v>
      </c>
      <c r="CP48" s="16" t="s">
        <v>3</v>
      </c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3"/>
    </row>
    <row r="49" spans="1:131" ht="18" customHeight="1" x14ac:dyDescent="0.35">
      <c r="A49" s="51">
        <v>4.4000000000000004</v>
      </c>
      <c r="B49" s="9" t="s">
        <v>66</v>
      </c>
      <c r="C49" s="3">
        <v>45794</v>
      </c>
      <c r="D49" s="3">
        <v>45797</v>
      </c>
      <c r="E49" s="43">
        <v>4.0999999999999996</v>
      </c>
      <c r="F49" s="19" t="str">
        <f t="shared" ca="1" si="4"/>
        <v>Not Started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 t="s">
        <v>3</v>
      </c>
      <c r="CQ49" s="15" t="s">
        <v>3</v>
      </c>
      <c r="CR49" s="15" t="s">
        <v>3</v>
      </c>
      <c r="CS49" s="15" t="s">
        <v>3</v>
      </c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"/>
    </row>
    <row r="50" spans="1:131" s="14" customFormat="1" ht="18" customHeight="1" x14ac:dyDescent="0.35">
      <c r="A50" s="52">
        <v>4.5</v>
      </c>
      <c r="B50" s="10" t="s">
        <v>67</v>
      </c>
      <c r="C50" s="7">
        <v>45797</v>
      </c>
      <c r="D50" s="7">
        <v>45801</v>
      </c>
      <c r="E50" s="44">
        <v>4.0999999999999996</v>
      </c>
      <c r="F50" s="19" t="str">
        <f t="shared" ca="1" si="4"/>
        <v>Not Started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 t="s">
        <v>3</v>
      </c>
      <c r="CT50" s="16" t="s">
        <v>3</v>
      </c>
      <c r="CU50" s="16" t="s">
        <v>3</v>
      </c>
      <c r="CV50" s="16" t="s">
        <v>3</v>
      </c>
      <c r="CW50" s="16" t="s">
        <v>3</v>
      </c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3"/>
    </row>
    <row r="51" spans="1:131" ht="18" customHeight="1" x14ac:dyDescent="0.35">
      <c r="A51" s="51">
        <v>4.5999999999999996</v>
      </c>
      <c r="B51" s="9" t="s">
        <v>68</v>
      </c>
      <c r="C51" s="3">
        <v>45801</v>
      </c>
      <c r="D51" s="3">
        <v>45804</v>
      </c>
      <c r="E51" s="43" t="s">
        <v>105</v>
      </c>
      <c r="F51" s="19" t="str">
        <f t="shared" ca="1" si="4"/>
        <v>Not Started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 t="s">
        <v>3</v>
      </c>
      <c r="CX51" s="15" t="s">
        <v>3</v>
      </c>
      <c r="CY51" s="15" t="s">
        <v>3</v>
      </c>
      <c r="CZ51" s="15" t="s">
        <v>3</v>
      </c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"/>
    </row>
    <row r="52" spans="1:131" s="14" customFormat="1" ht="18" customHeight="1" x14ac:dyDescent="0.35">
      <c r="A52" s="52">
        <v>4.7</v>
      </c>
      <c r="B52" s="10" t="s">
        <v>69</v>
      </c>
      <c r="C52" s="7">
        <v>45804</v>
      </c>
      <c r="D52" s="7">
        <v>45806</v>
      </c>
      <c r="E52" s="44">
        <v>4.5999999999999996</v>
      </c>
      <c r="F52" s="19" t="str">
        <f t="shared" ca="1" si="4"/>
        <v>Not Started</v>
      </c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 t="s">
        <v>3</v>
      </c>
      <c r="DA52" s="16" t="s">
        <v>3</v>
      </c>
      <c r="DB52" s="16" t="s">
        <v>3</v>
      </c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3"/>
    </row>
    <row r="53" spans="1:131" ht="18" customHeight="1" x14ac:dyDescent="0.35">
      <c r="A53" s="51">
        <v>4.8</v>
      </c>
      <c r="B53" s="9" t="s">
        <v>70</v>
      </c>
      <c r="C53" s="3">
        <v>45806</v>
      </c>
      <c r="D53" s="3">
        <v>45807</v>
      </c>
      <c r="E53" s="43">
        <v>4.7</v>
      </c>
      <c r="F53" s="19" t="str">
        <f t="shared" ca="1" si="4"/>
        <v>Not Started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 t="s">
        <v>3</v>
      </c>
      <c r="DC53" s="15" t="s">
        <v>3</v>
      </c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"/>
    </row>
    <row r="54" spans="1:131" s="14" customFormat="1" ht="18" customHeight="1" x14ac:dyDescent="0.35">
      <c r="A54" s="52">
        <v>4.9000000000000004</v>
      </c>
      <c r="B54" s="10" t="s">
        <v>71</v>
      </c>
      <c r="C54" s="7">
        <v>45802</v>
      </c>
      <c r="D54" s="7">
        <v>45806</v>
      </c>
      <c r="E54" s="44" t="s">
        <v>105</v>
      </c>
      <c r="F54" s="19" t="str">
        <f t="shared" ca="1" si="4"/>
        <v>Not Started</v>
      </c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 t="s">
        <v>3</v>
      </c>
      <c r="CY54" s="16" t="s">
        <v>3</v>
      </c>
      <c r="CZ54" s="16" t="s">
        <v>3</v>
      </c>
      <c r="DA54" s="16" t="s">
        <v>3</v>
      </c>
      <c r="DB54" s="16" t="s">
        <v>3</v>
      </c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3"/>
    </row>
    <row r="55" spans="1:131" ht="18" customHeight="1" x14ac:dyDescent="0.35">
      <c r="A55" s="51">
        <v>4.0999999999999996</v>
      </c>
      <c r="B55" s="9" t="s">
        <v>72</v>
      </c>
      <c r="C55" s="3">
        <v>45792</v>
      </c>
      <c r="D55" s="3">
        <v>45802</v>
      </c>
      <c r="E55" s="43" t="s">
        <v>92</v>
      </c>
      <c r="F55" s="19" t="str">
        <f t="shared" ca="1" si="4"/>
        <v>Not Started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 t="s">
        <v>3</v>
      </c>
      <c r="CO55" s="15" t="s">
        <v>3</v>
      </c>
      <c r="CP55" s="15" t="s">
        <v>3</v>
      </c>
      <c r="CQ55" s="15" t="s">
        <v>3</v>
      </c>
      <c r="CR55" s="15" t="s">
        <v>3</v>
      </c>
      <c r="CS55" s="15" t="s">
        <v>3</v>
      </c>
      <c r="CT55" s="15" t="s">
        <v>3</v>
      </c>
      <c r="CU55" s="15" t="s">
        <v>3</v>
      </c>
      <c r="CV55" s="15" t="s">
        <v>3</v>
      </c>
      <c r="CW55" s="15" t="s">
        <v>3</v>
      </c>
      <c r="CX55" s="15" t="s">
        <v>3</v>
      </c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"/>
    </row>
    <row r="56" spans="1:131" s="14" customFormat="1" ht="18" customHeight="1" x14ac:dyDescent="0.35">
      <c r="A56" s="52">
        <v>4.1100000000000003</v>
      </c>
      <c r="B56" s="10" t="s">
        <v>73</v>
      </c>
      <c r="C56" s="7">
        <v>45802</v>
      </c>
      <c r="D56" s="7">
        <v>45805</v>
      </c>
      <c r="E56" s="44">
        <v>4.0999999999999996</v>
      </c>
      <c r="F56" s="19" t="str">
        <f t="shared" ca="1" si="4"/>
        <v>Not Started</v>
      </c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 t="s">
        <v>3</v>
      </c>
      <c r="CY56" s="16" t="s">
        <v>3</v>
      </c>
      <c r="CZ56" s="16" t="s">
        <v>3</v>
      </c>
      <c r="DA56" s="16" t="s">
        <v>3</v>
      </c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3"/>
    </row>
    <row r="57" spans="1:131" ht="18" customHeight="1" x14ac:dyDescent="0.35">
      <c r="A57" s="51">
        <v>4.12</v>
      </c>
      <c r="B57" s="9" t="s">
        <v>74</v>
      </c>
      <c r="C57" s="3">
        <v>45805</v>
      </c>
      <c r="D57" s="3">
        <v>45807</v>
      </c>
      <c r="E57" s="43" t="s">
        <v>106</v>
      </c>
      <c r="F57" s="19" t="str">
        <f t="shared" ca="1" si="4"/>
        <v>Not Started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 t="s">
        <v>3</v>
      </c>
      <c r="DB57" s="15" t="s">
        <v>3</v>
      </c>
      <c r="DC57" s="15" t="s">
        <v>3</v>
      </c>
      <c r="DD57" s="15" t="s">
        <v>3</v>
      </c>
      <c r="DE57" s="15" t="s">
        <v>3</v>
      </c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"/>
    </row>
    <row r="58" spans="1:131" s="14" customFormat="1" ht="18" customHeight="1" x14ac:dyDescent="0.35">
      <c r="A58" s="52">
        <v>4.13</v>
      </c>
      <c r="B58" s="10" t="s">
        <v>75</v>
      </c>
      <c r="C58" s="7">
        <v>45807</v>
      </c>
      <c r="D58" s="7">
        <v>45810</v>
      </c>
      <c r="E58" s="44" t="s">
        <v>107</v>
      </c>
      <c r="F58" s="19" t="str">
        <f t="shared" ca="1" si="4"/>
        <v>Not Started</v>
      </c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 t="s">
        <v>3</v>
      </c>
      <c r="DD58" s="16" t="s">
        <v>3</v>
      </c>
      <c r="DE58" s="16" t="s">
        <v>3</v>
      </c>
      <c r="DF58" s="16" t="s">
        <v>3</v>
      </c>
      <c r="DG58" s="16" t="s">
        <v>3</v>
      </c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3"/>
    </row>
    <row r="59" spans="1:131" ht="18" customHeight="1" x14ac:dyDescent="0.35">
      <c r="A59" s="51">
        <v>4.1399999999999997</v>
      </c>
      <c r="B59" s="9" t="s">
        <v>76</v>
      </c>
      <c r="C59" s="3">
        <v>45810</v>
      </c>
      <c r="D59" s="3">
        <v>45811</v>
      </c>
      <c r="E59" s="43" t="s">
        <v>108</v>
      </c>
      <c r="F59" s="19" t="str">
        <f t="shared" ca="1" si="4"/>
        <v>Not Started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 t="s">
        <v>3</v>
      </c>
      <c r="DG59" s="15" t="s">
        <v>3</v>
      </c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"/>
    </row>
    <row r="60" spans="1:131" s="14" customFormat="1" ht="20" customHeight="1" x14ac:dyDescent="0.35">
      <c r="A60" s="52">
        <v>5</v>
      </c>
      <c r="B60" s="33" t="s">
        <v>87</v>
      </c>
      <c r="C60" s="33"/>
      <c r="D60" s="33"/>
      <c r="E60" s="33"/>
      <c r="F60" s="33"/>
      <c r="G60" s="34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2"/>
      <c r="EA60" s="12"/>
    </row>
    <row r="61" spans="1:131" s="14" customFormat="1" ht="18" customHeight="1" x14ac:dyDescent="0.35">
      <c r="A61" s="52">
        <v>5.0999999999999996</v>
      </c>
      <c r="B61" s="10" t="s">
        <v>77</v>
      </c>
      <c r="C61" s="7">
        <v>45812</v>
      </c>
      <c r="D61" s="7">
        <v>45813</v>
      </c>
      <c r="E61" s="44">
        <v>4.1399999999999997</v>
      </c>
      <c r="F61" s="19" t="str">
        <f t="shared" ca="1" si="4"/>
        <v>Not Started</v>
      </c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 t="s">
        <v>3</v>
      </c>
      <c r="DI61" s="16" t="s">
        <v>3</v>
      </c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3"/>
    </row>
    <row r="62" spans="1:131" ht="18" customHeight="1" x14ac:dyDescent="0.35">
      <c r="A62" s="51">
        <v>5.2</v>
      </c>
      <c r="B62" s="9" t="s">
        <v>78</v>
      </c>
      <c r="C62" s="3">
        <v>45813</v>
      </c>
      <c r="D62" s="3">
        <v>45815</v>
      </c>
      <c r="E62" s="43">
        <v>5.0999999999999996</v>
      </c>
      <c r="F62" s="19" t="str">
        <f t="shared" ca="1" si="4"/>
        <v>Not Started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 t="s">
        <v>3</v>
      </c>
      <c r="DJ62" s="15" t="s">
        <v>3</v>
      </c>
      <c r="DK62" s="15" t="s">
        <v>3</v>
      </c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"/>
    </row>
    <row r="63" spans="1:131" s="14" customFormat="1" ht="18" customHeight="1" x14ac:dyDescent="0.35">
      <c r="A63" s="52">
        <v>5.3</v>
      </c>
      <c r="B63" s="10" t="s">
        <v>79</v>
      </c>
      <c r="C63" s="7">
        <v>45814</v>
      </c>
      <c r="D63" s="7">
        <v>45815</v>
      </c>
      <c r="E63" s="44">
        <v>5.0999999999999996</v>
      </c>
      <c r="F63" s="19" t="str">
        <f t="shared" ca="1" si="4"/>
        <v>Not Started</v>
      </c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 t="s">
        <v>3</v>
      </c>
      <c r="DK63" s="16" t="s">
        <v>3</v>
      </c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3"/>
    </row>
    <row r="64" spans="1:131" ht="18" customHeight="1" x14ac:dyDescent="0.35">
      <c r="A64" s="51">
        <v>5.4</v>
      </c>
      <c r="B64" s="9" t="s">
        <v>80</v>
      </c>
      <c r="C64" s="3">
        <v>45815</v>
      </c>
      <c r="D64" s="3">
        <v>45816</v>
      </c>
      <c r="E64" s="43" t="s">
        <v>109</v>
      </c>
      <c r="F64" s="19" t="str">
        <f t="shared" ca="1" si="4"/>
        <v>Not Started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 t="s">
        <v>3</v>
      </c>
      <c r="DL64" s="15" t="s">
        <v>3</v>
      </c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"/>
    </row>
    <row r="65" spans="1:131" s="14" customFormat="1" ht="18" customHeight="1" x14ac:dyDescent="0.35">
      <c r="A65" s="52">
        <v>5.5</v>
      </c>
      <c r="B65" s="10" t="s">
        <v>81</v>
      </c>
      <c r="C65" s="7">
        <v>45816</v>
      </c>
      <c r="D65" s="7">
        <v>45817</v>
      </c>
      <c r="E65" s="44" t="s">
        <v>110</v>
      </c>
      <c r="F65" s="19" t="str">
        <f t="shared" ca="1" si="4"/>
        <v>Not Started</v>
      </c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 t="s">
        <v>3</v>
      </c>
      <c r="DM65" s="16" t="s">
        <v>3</v>
      </c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3"/>
    </row>
    <row r="66" spans="1:131" ht="18" customHeight="1" x14ac:dyDescent="0.35">
      <c r="A66" s="51">
        <v>5.6</v>
      </c>
      <c r="B66" s="9" t="s">
        <v>82</v>
      </c>
      <c r="C66" s="3">
        <v>45817</v>
      </c>
      <c r="D66" s="3">
        <v>45818</v>
      </c>
      <c r="E66" s="43">
        <v>5.5</v>
      </c>
      <c r="F66" s="19" t="str">
        <f t="shared" ca="1" si="4"/>
        <v>Not Started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 t="s">
        <v>3</v>
      </c>
      <c r="DN66" s="15" t="s">
        <v>3</v>
      </c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"/>
    </row>
  </sheetData>
  <sortState xmlns:xlrd2="http://schemas.microsoft.com/office/spreadsheetml/2017/richdata2" ref="B9:D12">
    <sortCondition ref="D8:D12"/>
    <sortCondition ref="C8:C12"/>
  </sortState>
  <mergeCells count="39">
    <mergeCell ref="E3:E5"/>
    <mergeCell ref="DF4:DL4"/>
    <mergeCell ref="AN4:AT4"/>
    <mergeCell ref="AV3:BY3"/>
    <mergeCell ref="BZ3:DC3"/>
    <mergeCell ref="DD3:DZ3"/>
    <mergeCell ref="DM4:DS4"/>
    <mergeCell ref="DT4:DZ4"/>
    <mergeCell ref="AU4:BA4"/>
    <mergeCell ref="BB4:BH4"/>
    <mergeCell ref="BI4:BO4"/>
    <mergeCell ref="BP4:BV4"/>
    <mergeCell ref="BW4:CC4"/>
    <mergeCell ref="CD4:CJ4"/>
    <mergeCell ref="CK4:CQ4"/>
    <mergeCell ref="CR4:CX4"/>
    <mergeCell ref="CY4:DE4"/>
    <mergeCell ref="Q3:AU3"/>
    <mergeCell ref="G4:K4"/>
    <mergeCell ref="L4:R4"/>
    <mergeCell ref="S4:Y4"/>
    <mergeCell ref="Z4:AF4"/>
    <mergeCell ref="AG4:AM4"/>
    <mergeCell ref="B2:F2"/>
    <mergeCell ref="B45:F45"/>
    <mergeCell ref="G45:DZ45"/>
    <mergeCell ref="B60:F60"/>
    <mergeCell ref="G60:DZ60"/>
    <mergeCell ref="B3:B6"/>
    <mergeCell ref="C3:C6"/>
    <mergeCell ref="D3:D6"/>
    <mergeCell ref="F3:F5"/>
    <mergeCell ref="B7:F7"/>
    <mergeCell ref="G7:DZ7"/>
    <mergeCell ref="B18:F18"/>
    <mergeCell ref="G18:DZ18"/>
    <mergeCell ref="B30:F30"/>
    <mergeCell ref="G30:DZ30"/>
    <mergeCell ref="G3:P3"/>
  </mergeCells>
  <phoneticPr fontId="1" type="noConversion"/>
  <conditionalFormatting sqref="F8:F17 F19:F29 F31:F44 F46:F59 F61:F66">
    <cfRule type="containsText" dxfId="4" priority="6" operator="containsText" text="Due Today">
      <formula>NOT(ISERROR(SEARCH("Due Today",F8)))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G1:DZ2 G5:DZ6 G8:DZ17 G19:DZ29 G31:DZ44 G46:DZ59 G61:DZ1048576">
    <cfRule type="containsText" dxfId="1" priority="9" operator="containsText" text=".">
      <formula>NOT(ISERROR(SEARCH(".",G1)))</formula>
    </cfRule>
    <cfRule type="containsText" dxfId="0" priority="10" operator="containsText" text="x">
      <formula>NOT(ISERROR(SEARCH("x",G1)))</formula>
    </cfRule>
  </conditionalFormatting>
  <conditionalFormatting sqref="G6:DZ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N6:DW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TFG-DalessandroNicolas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2025-03-03T19:13:36Z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