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icolasdalessandro/Desktop/UOC-2025-01/zz_utils/"/>
    </mc:Choice>
  </mc:AlternateContent>
  <xr:revisionPtr revIDLastSave="0" documentId="13_ncr:1_{F760BFAF-C957-B444-B8CC-628AB86A21AB}" xr6:coauthVersionLast="47" xr6:coauthVersionMax="47" xr10:uidLastSave="{00000000-0000-0000-0000-000000000000}"/>
  <bookViews>
    <workbookView xWindow="180" yWindow="500" windowWidth="2544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I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I7" i="1" l="1"/>
  <c r="DH7" i="1"/>
  <c r="DV7" i="1"/>
  <c r="DO7" i="1"/>
  <c r="DA7" i="1"/>
  <c r="CT7" i="1"/>
  <c r="CM7" i="1"/>
  <c r="CF7" i="1"/>
  <c r="BY7" i="1"/>
  <c r="BR7" i="1"/>
  <c r="BK7" i="1"/>
  <c r="BD7" i="1"/>
  <c r="AW7" i="1"/>
  <c r="AP7" i="1"/>
  <c r="AI7" i="1"/>
  <c r="AB7" i="1"/>
  <c r="U7" i="1"/>
  <c r="N7" i="1"/>
</calcChain>
</file>

<file path=xl/sharedStrings.xml><?xml version="1.0" encoding="utf-8"?>
<sst xmlns="http://schemas.openxmlformats.org/spreadsheetml/2006/main" count="823" uniqueCount="63">
  <si>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</si>
  <si>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</si>
  <si>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</si>
  <si>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</si>
  <si>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</si>
  <si>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</si>
  <si>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</si>
  <si>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</si>
  <si>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</si>
  <si>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</si>
  <si>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</si>
  <si>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</si>
  <si>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</si>
  <si>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</si>
  <si>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</si>
  <si>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</si>
  <si>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</si>
  <si>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</si>
  <si>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</si>
  <si>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PR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</si>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</sst>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9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F14" sqref="F14"/>
    </sheetView>
  </sheetViews>
  <sheetFormatPr baseColWidth="10" defaultColWidth="8.6640625" defaultRowHeight="15" x14ac:dyDescent="0.2"/>
  <cols>
    <col min="1" max="1" width="8.6640625" style="3"/>
    <col min="2" max="2" width="32.83203125" style="3" hidden="1" customWidth="1"/>
    <col min="3" max="3" width="6.83203125" style="3" hidden="1" customWidth="1"/>
    <col min="4" max="4" width="5.33203125" style="3" customWidth="1"/>
    <col min="5" max="5" width="57.1640625" style="3" bestFit="1" customWidth="1"/>
    <col min="6" max="8" width="10.83203125" style="3" customWidth="1"/>
    <col min="9" max="132" width="3.83203125" style="9" customWidth="1"/>
    <col min="133" max="16384" width="8.6640625" style="3"/>
  </cols>
  <sheetData>
    <row r="2" spans="1:133" ht="21" customHeight="1" x14ac:dyDescent="0.2">
      <c r="B2" s="46" t="s">
        <v>5</v>
      </c>
      <c r="C2" s="46"/>
      <c r="D2" s="46"/>
      <c r="E2" s="46"/>
      <c r="F2" s="46"/>
      <c r="G2" s="46"/>
      <c r="H2" s="46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133" ht="16" customHeight="1" x14ac:dyDescent="0.2">
      <c r="B3" s="47"/>
      <c r="C3" s="47"/>
      <c r="D3" s="47"/>
      <c r="E3" s="47"/>
      <c r="F3" s="47"/>
      <c r="G3" s="47"/>
      <c r="H3" s="47"/>
      <c r="I3" s="34" t="s">
        <v>36</v>
      </c>
      <c r="J3" s="35"/>
      <c r="K3" s="35"/>
      <c r="L3" s="35"/>
      <c r="M3" s="35"/>
      <c r="N3" s="35"/>
      <c r="O3" s="35"/>
      <c r="P3" s="35"/>
      <c r="Q3" s="35"/>
      <c r="R3" s="36"/>
      <c r="S3" s="37" t="s">
        <v>37</v>
      </c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9"/>
      <c r="AX3" s="37" t="s">
        <v>38</v>
      </c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9"/>
      <c r="CB3" s="37" t="s">
        <v>39</v>
      </c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9"/>
      <c r="DF3" s="45" t="s">
        <v>40</v>
      </c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</row>
    <row r="4" spans="1:133" ht="16" customHeight="1" x14ac:dyDescent="0.2">
      <c r="B4" s="48"/>
      <c r="C4" s="48"/>
      <c r="D4" s="48"/>
      <c r="E4" s="48"/>
      <c r="F4" s="48"/>
      <c r="G4" s="48"/>
      <c r="H4" s="48"/>
      <c r="I4" s="44" t="s">
        <v>41</v>
      </c>
      <c r="J4" s="44"/>
      <c r="K4" s="44"/>
      <c r="L4" s="44"/>
      <c r="M4" s="44"/>
      <c r="N4" s="44" t="s">
        <v>42</v>
      </c>
      <c r="O4" s="44"/>
      <c r="P4" s="44"/>
      <c r="Q4" s="44"/>
      <c r="R4" s="44"/>
      <c r="S4" s="44"/>
      <c r="T4" s="44"/>
      <c r="U4" s="44" t="s">
        <v>43</v>
      </c>
      <c r="V4" s="44"/>
      <c r="W4" s="44"/>
      <c r="X4" s="44"/>
      <c r="Y4" s="44"/>
      <c r="Z4" s="44"/>
      <c r="AA4" s="44"/>
      <c r="AB4" s="44" t="s">
        <v>44</v>
      </c>
      <c r="AC4" s="44"/>
      <c r="AD4" s="44"/>
      <c r="AE4" s="44"/>
      <c r="AF4" s="44"/>
      <c r="AG4" s="44"/>
      <c r="AH4" s="44"/>
      <c r="AI4" s="44" t="s">
        <v>45</v>
      </c>
      <c r="AJ4" s="44"/>
      <c r="AK4" s="44"/>
      <c r="AL4" s="44"/>
      <c r="AM4" s="44"/>
      <c r="AN4" s="44"/>
      <c r="AO4" s="44"/>
      <c r="AP4" s="44" t="s">
        <v>46</v>
      </c>
      <c r="AQ4" s="44"/>
      <c r="AR4" s="44"/>
      <c r="AS4" s="44"/>
      <c r="AT4" s="44"/>
      <c r="AU4" s="44"/>
      <c r="AV4" s="44"/>
      <c r="AW4" s="44" t="s">
        <v>47</v>
      </c>
      <c r="AX4" s="44"/>
      <c r="AY4" s="44"/>
      <c r="AZ4" s="44"/>
      <c r="BA4" s="44"/>
      <c r="BB4" s="44"/>
      <c r="BC4" s="44"/>
      <c r="BD4" s="44" t="s">
        <v>48</v>
      </c>
      <c r="BE4" s="44"/>
      <c r="BF4" s="44"/>
      <c r="BG4" s="44"/>
      <c r="BH4" s="44"/>
      <c r="BI4" s="44"/>
      <c r="BJ4" s="44"/>
      <c r="BK4" s="44" t="s">
        <v>49</v>
      </c>
      <c r="BL4" s="44"/>
      <c r="BM4" s="44"/>
      <c r="BN4" s="44"/>
      <c r="BO4" s="44"/>
      <c r="BP4" s="44"/>
      <c r="BQ4" s="44"/>
      <c r="BR4" s="44" t="s">
        <v>50</v>
      </c>
      <c r="BS4" s="44"/>
      <c r="BT4" s="44"/>
      <c r="BU4" s="44"/>
      <c r="BV4" s="44"/>
      <c r="BW4" s="44"/>
      <c r="BX4" s="44"/>
      <c r="BY4" s="44" t="s">
        <v>51</v>
      </c>
      <c r="BZ4" s="44"/>
      <c r="CA4" s="44"/>
      <c r="CB4" s="44"/>
      <c r="CC4" s="44"/>
      <c r="CD4" s="44"/>
      <c r="CE4" s="44"/>
      <c r="CF4" s="44" t="s">
        <v>52</v>
      </c>
      <c r="CG4" s="44"/>
      <c r="CH4" s="44"/>
      <c r="CI4" s="44"/>
      <c r="CJ4" s="44"/>
      <c r="CK4" s="44"/>
      <c r="CL4" s="44"/>
      <c r="CM4" s="44" t="s">
        <v>53</v>
      </c>
      <c r="CN4" s="44"/>
      <c r="CO4" s="44"/>
      <c r="CP4" s="44"/>
      <c r="CQ4" s="44"/>
      <c r="CR4" s="44"/>
      <c r="CS4" s="44"/>
      <c r="CT4" s="44" t="s">
        <v>54</v>
      </c>
      <c r="CU4" s="44"/>
      <c r="CV4" s="44"/>
      <c r="CW4" s="44"/>
      <c r="CX4" s="44"/>
      <c r="CY4" s="44"/>
      <c r="CZ4" s="44"/>
      <c r="DA4" s="44" t="s">
        <v>55</v>
      </c>
      <c r="DB4" s="44"/>
      <c r="DC4" s="44"/>
      <c r="DD4" s="44"/>
      <c r="DE4" s="44"/>
      <c r="DF4" s="44"/>
      <c r="DG4" s="44"/>
      <c r="DH4" s="44" t="s">
        <v>56</v>
      </c>
      <c r="DI4" s="44"/>
      <c r="DJ4" s="44"/>
      <c r="DK4" s="44"/>
      <c r="DL4" s="44"/>
      <c r="DM4" s="44"/>
      <c r="DN4" s="44"/>
      <c r="DO4" s="44" t="s">
        <v>57</v>
      </c>
      <c r="DP4" s="44"/>
      <c r="DQ4" s="44"/>
      <c r="DR4" s="44"/>
      <c r="DS4" s="44"/>
      <c r="DT4" s="44"/>
      <c r="DU4" s="44"/>
      <c r="DV4" s="44" t="s">
        <v>58</v>
      </c>
      <c r="DW4" s="44"/>
      <c r="DX4" s="44"/>
      <c r="DY4" s="44"/>
      <c r="DZ4" s="44"/>
      <c r="EA4" s="44"/>
      <c r="EB4" s="44"/>
      <c r="EC4" s="2"/>
    </row>
    <row r="5" spans="1:133" s="8" customFormat="1" ht="18" customHeight="1" x14ac:dyDescent="0.2">
      <c r="A5" s="3"/>
      <c r="B5" s="33" t="s">
        <v>2</v>
      </c>
      <c r="C5" s="33" t="s">
        <v>3</v>
      </c>
      <c r="D5" s="43" t="s">
        <v>7</v>
      </c>
      <c r="E5" s="43" t="s">
        <v>4</v>
      </c>
      <c r="F5" s="43" t="s">
        <v>0</v>
      </c>
      <c r="G5" s="43" t="s">
        <v>1</v>
      </c>
      <c r="H5" s="4" t="s">
        <v>6</v>
      </c>
      <c r="I5" s="31">
        <v>45707</v>
      </c>
      <c r="J5" s="31">
        <v>45708</v>
      </c>
      <c r="K5" s="31">
        <v>45709</v>
      </c>
      <c r="L5" s="31">
        <v>45710</v>
      </c>
      <c r="M5" s="31">
        <v>45711</v>
      </c>
      <c r="N5" s="31">
        <v>45712</v>
      </c>
      <c r="O5" s="31">
        <v>45713</v>
      </c>
      <c r="P5" s="31">
        <v>45714</v>
      </c>
      <c r="Q5" s="31">
        <v>45715</v>
      </c>
      <c r="R5" s="32">
        <v>45716</v>
      </c>
      <c r="S5" s="31">
        <v>45717</v>
      </c>
      <c r="T5" s="31">
        <v>45718</v>
      </c>
      <c r="U5" s="31">
        <v>45719</v>
      </c>
      <c r="V5" s="31">
        <v>45720</v>
      </c>
      <c r="W5" s="31">
        <v>45721</v>
      </c>
      <c r="X5" s="31">
        <v>45722</v>
      </c>
      <c r="Y5" s="31">
        <v>45723</v>
      </c>
      <c r="Z5" s="31">
        <v>45724</v>
      </c>
      <c r="AA5" s="31">
        <v>45725</v>
      </c>
      <c r="AB5" s="31">
        <v>45726</v>
      </c>
      <c r="AC5" s="31">
        <v>45727</v>
      </c>
      <c r="AD5" s="31">
        <v>45728</v>
      </c>
      <c r="AE5" s="31">
        <v>45729</v>
      </c>
      <c r="AF5" s="31">
        <v>45730</v>
      </c>
      <c r="AG5" s="31">
        <v>45731</v>
      </c>
      <c r="AH5" s="31">
        <v>45732</v>
      </c>
      <c r="AI5" s="31">
        <v>45733</v>
      </c>
      <c r="AJ5" s="31">
        <v>45734</v>
      </c>
      <c r="AK5" s="31">
        <v>45735</v>
      </c>
      <c r="AL5" s="31">
        <v>45736</v>
      </c>
      <c r="AM5" s="31">
        <v>45737</v>
      </c>
      <c r="AN5" s="31">
        <v>45738</v>
      </c>
      <c r="AO5" s="31">
        <v>45739</v>
      </c>
      <c r="AP5" s="31">
        <v>45740</v>
      </c>
      <c r="AQ5" s="31">
        <v>45741</v>
      </c>
      <c r="AR5" s="31">
        <v>45742</v>
      </c>
      <c r="AS5" s="31">
        <v>45743</v>
      </c>
      <c r="AT5" s="31">
        <v>45744</v>
      </c>
      <c r="AU5" s="31">
        <v>45745</v>
      </c>
      <c r="AV5" s="31">
        <v>45746</v>
      </c>
      <c r="AW5" s="31">
        <v>45747</v>
      </c>
      <c r="AX5" s="31">
        <v>45748</v>
      </c>
      <c r="AY5" s="31">
        <v>45749</v>
      </c>
      <c r="AZ5" s="31">
        <v>45750</v>
      </c>
      <c r="BA5" s="31">
        <v>45751</v>
      </c>
      <c r="BB5" s="31">
        <v>45752</v>
      </c>
      <c r="BC5" s="31">
        <v>45753</v>
      </c>
      <c r="BD5" s="31">
        <v>45754</v>
      </c>
      <c r="BE5" s="31">
        <v>45755</v>
      </c>
      <c r="BF5" s="31">
        <v>45756</v>
      </c>
      <c r="BG5" s="31">
        <v>45757</v>
      </c>
      <c r="BH5" s="31">
        <v>45758</v>
      </c>
      <c r="BI5" s="31">
        <v>45759</v>
      </c>
      <c r="BJ5" s="31">
        <v>45760</v>
      </c>
      <c r="BK5" s="31">
        <v>45761</v>
      </c>
      <c r="BL5" s="31">
        <v>45762</v>
      </c>
      <c r="BM5" s="31">
        <v>45763</v>
      </c>
      <c r="BN5" s="31">
        <v>45764</v>
      </c>
      <c r="BO5" s="31">
        <v>45765</v>
      </c>
      <c r="BP5" s="31">
        <v>45766</v>
      </c>
      <c r="BQ5" s="31">
        <v>45767</v>
      </c>
      <c r="BR5" s="31">
        <v>45768</v>
      </c>
      <c r="BS5" s="31">
        <v>45769</v>
      </c>
      <c r="BT5" s="31">
        <v>45770</v>
      </c>
      <c r="BU5" s="31">
        <v>45771</v>
      </c>
      <c r="BV5" s="31">
        <v>45772</v>
      </c>
      <c r="BW5" s="31">
        <v>45773</v>
      </c>
      <c r="BX5" s="31">
        <v>45774</v>
      </c>
      <c r="BY5" s="31">
        <v>45775</v>
      </c>
      <c r="BZ5" s="31">
        <v>45776</v>
      </c>
      <c r="CA5" s="31">
        <v>45777</v>
      </c>
      <c r="CB5" s="31">
        <v>45778</v>
      </c>
      <c r="CC5" s="31">
        <v>45779</v>
      </c>
      <c r="CD5" s="31">
        <v>45780</v>
      </c>
      <c r="CE5" s="31">
        <v>45781</v>
      </c>
      <c r="CF5" s="31">
        <v>45782</v>
      </c>
      <c r="CG5" s="31">
        <v>45783</v>
      </c>
      <c r="CH5" s="31">
        <v>45784</v>
      </c>
      <c r="CI5" s="31">
        <v>45785</v>
      </c>
      <c r="CJ5" s="31">
        <v>45786</v>
      </c>
      <c r="CK5" s="31">
        <v>45787</v>
      </c>
      <c r="CL5" s="31">
        <v>45788</v>
      </c>
      <c r="CM5" s="31">
        <v>45789</v>
      </c>
      <c r="CN5" s="31">
        <v>45790</v>
      </c>
      <c r="CO5" s="31">
        <v>45791</v>
      </c>
      <c r="CP5" s="31">
        <v>45792</v>
      </c>
      <c r="CQ5" s="31">
        <v>45793</v>
      </c>
      <c r="CR5" s="31">
        <v>45794</v>
      </c>
      <c r="CS5" s="31">
        <v>45795</v>
      </c>
      <c r="CT5" s="31">
        <v>45796</v>
      </c>
      <c r="CU5" s="31">
        <v>45797</v>
      </c>
      <c r="CV5" s="31">
        <v>45798</v>
      </c>
      <c r="CW5" s="31">
        <v>45799</v>
      </c>
      <c r="CX5" s="31">
        <v>45800</v>
      </c>
      <c r="CY5" s="31">
        <v>45801</v>
      </c>
      <c r="CZ5" s="31">
        <v>45802</v>
      </c>
      <c r="DA5" s="31">
        <v>45803</v>
      </c>
      <c r="DB5" s="31">
        <v>45804</v>
      </c>
      <c r="DC5" s="31">
        <v>45805</v>
      </c>
      <c r="DD5" s="31">
        <v>45806</v>
      </c>
      <c r="DE5" s="31">
        <v>45807</v>
      </c>
      <c r="DF5" s="31">
        <v>45808</v>
      </c>
      <c r="DG5" s="31">
        <v>45809</v>
      </c>
      <c r="DH5" s="31">
        <v>45810</v>
      </c>
      <c r="DI5" s="31">
        <v>45811</v>
      </c>
      <c r="DJ5" s="31">
        <v>45812</v>
      </c>
      <c r="DK5" s="31">
        <v>45813</v>
      </c>
      <c r="DL5" s="31">
        <v>45814</v>
      </c>
      <c r="DM5" s="31">
        <v>45815</v>
      </c>
      <c r="DN5" s="31">
        <v>45816</v>
      </c>
      <c r="DO5" s="31">
        <v>45817</v>
      </c>
      <c r="DP5" s="31">
        <v>45818</v>
      </c>
      <c r="DQ5" s="31">
        <v>45819</v>
      </c>
      <c r="DR5" s="31">
        <v>45820</v>
      </c>
      <c r="DS5" s="31">
        <v>45821</v>
      </c>
      <c r="DT5" s="31">
        <v>45822</v>
      </c>
      <c r="DU5" s="31">
        <v>45823</v>
      </c>
      <c r="DV5" s="31">
        <v>45824</v>
      </c>
      <c r="DW5" s="31">
        <v>45825</v>
      </c>
      <c r="DX5" s="31">
        <v>45826</v>
      </c>
      <c r="DY5" s="31">
        <v>45827</v>
      </c>
      <c r="DZ5" s="31">
        <v>45828</v>
      </c>
      <c r="EA5" s="31">
        <v>45829</v>
      </c>
      <c r="EB5" s="31">
        <v>45830</v>
      </c>
      <c r="EC5" s="7"/>
    </row>
    <row r="6" spans="1:133" hidden="1" x14ac:dyDescent="0.2">
      <c r="B6" s="33"/>
      <c r="C6" s="33"/>
      <c r="D6" s="43"/>
      <c r="E6" s="43"/>
      <c r="F6" s="43"/>
      <c r="G6" s="43"/>
      <c r="H6" s="43" t="s">
        <v>35</v>
      </c>
      <c r="I6" s="21">
        <f t="shared" ref="I6:AN6" si="0">COUNTIF(I8:I38, ".")</f>
        <v>2</v>
      </c>
      <c r="J6" s="21">
        <f t="shared" si="0"/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4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5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6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7</v>
      </c>
      <c r="AN6" s="21">
        <f t="shared" si="0"/>
        <v>7</v>
      </c>
      <c r="AO6" s="21">
        <f t="shared" ref="AO6:BT6" si="1">COUNTIF(AO8:AO38, ".")</f>
        <v>7</v>
      </c>
      <c r="AP6" s="21">
        <f t="shared" si="1"/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6</v>
      </c>
      <c r="AY6" s="21">
        <f t="shared" si="1"/>
        <v>7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6</v>
      </c>
      <c r="BL6" s="21">
        <f t="shared" si="1"/>
        <v>7</v>
      </c>
      <c r="BM6" s="21">
        <f t="shared" si="1"/>
        <v>7</v>
      </c>
      <c r="BN6" s="21">
        <f t="shared" si="1"/>
        <v>7</v>
      </c>
      <c r="BO6" s="21">
        <f t="shared" si="1"/>
        <v>8</v>
      </c>
      <c r="BP6" s="21">
        <f t="shared" si="1"/>
        <v>8</v>
      </c>
      <c r="BQ6" s="21">
        <f t="shared" si="1"/>
        <v>8</v>
      </c>
      <c r="BR6" s="21">
        <f t="shared" si="1"/>
        <v>9</v>
      </c>
      <c r="BS6" s="21">
        <f t="shared" si="1"/>
        <v>9</v>
      </c>
      <c r="BT6" s="21">
        <f t="shared" si="1"/>
        <v>9</v>
      </c>
      <c r="BU6" s="21">
        <f t="shared" ref="BU6:CZ6" si="2">COUNTIF(BU8:BU38, ".")</f>
        <v>9</v>
      </c>
      <c r="BV6" s="21">
        <f t="shared" si="2"/>
        <v>9</v>
      </c>
      <c r="BW6" s="21">
        <f t="shared" si="2"/>
        <v>9</v>
      </c>
      <c r="BX6" s="21">
        <f t="shared" si="2"/>
        <v>9</v>
      </c>
      <c r="BY6" s="21">
        <f t="shared" si="2"/>
        <v>8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7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8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9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ref="DA6:EB6" si="3">COUNTIF(DA8:DA38, ".")</f>
        <v>7</v>
      </c>
      <c r="DB6" s="21">
        <f t="shared" si="3"/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4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3</v>
      </c>
      <c r="DP6" s="21">
        <f t="shared" si="3"/>
        <v>0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1</v>
      </c>
      <c r="DX6" s="21">
        <f t="shared" si="3"/>
        <v>0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"/>
    </row>
    <row r="7" spans="1:133" ht="16" customHeight="1" x14ac:dyDescent="0.2">
      <c r="B7" s="33"/>
      <c r="C7" s="33"/>
      <c r="D7" s="43"/>
      <c r="E7" s="43"/>
      <c r="F7" s="43"/>
      <c r="G7" s="43"/>
      <c r="H7" s="43"/>
      <c r="I7" s="33">
        <f>SUM(I6:M6)</f>
        <v>10</v>
      </c>
      <c r="J7" s="33"/>
      <c r="K7" s="33"/>
      <c r="L7" s="33"/>
      <c r="M7" s="33"/>
      <c r="N7" s="40">
        <f>+SUM(N6:T6)</f>
        <v>28</v>
      </c>
      <c r="O7" s="41"/>
      <c r="P7" s="41"/>
      <c r="Q7" s="41"/>
      <c r="R7" s="41"/>
      <c r="S7" s="41"/>
      <c r="T7" s="42"/>
      <c r="U7" s="40">
        <f t="shared" ref="U7" si="4">+SUM(U6:AA6)</f>
        <v>33</v>
      </c>
      <c r="V7" s="41"/>
      <c r="W7" s="41"/>
      <c r="X7" s="41"/>
      <c r="Y7" s="41"/>
      <c r="Z7" s="41"/>
      <c r="AA7" s="42"/>
      <c r="AB7" s="40">
        <f t="shared" ref="AB7" si="5">+SUM(AB6:AH6)</f>
        <v>42</v>
      </c>
      <c r="AC7" s="41"/>
      <c r="AD7" s="41"/>
      <c r="AE7" s="41"/>
      <c r="AF7" s="41"/>
      <c r="AG7" s="41"/>
      <c r="AH7" s="42"/>
      <c r="AI7" s="40">
        <f t="shared" ref="AI7" si="6">+SUM(AI6:AO6)</f>
        <v>45</v>
      </c>
      <c r="AJ7" s="41"/>
      <c r="AK7" s="41"/>
      <c r="AL7" s="41"/>
      <c r="AM7" s="41"/>
      <c r="AN7" s="41"/>
      <c r="AO7" s="42"/>
      <c r="AP7" s="40">
        <f t="shared" ref="AP7" si="7">+SUM(AP6:AV6)</f>
        <v>49</v>
      </c>
      <c r="AQ7" s="41"/>
      <c r="AR7" s="41"/>
      <c r="AS7" s="41"/>
      <c r="AT7" s="41"/>
      <c r="AU7" s="41"/>
      <c r="AV7" s="42"/>
      <c r="AW7" s="40">
        <f t="shared" ref="AW7" si="8">+SUM(AW6:BC6)</f>
        <v>48</v>
      </c>
      <c r="AX7" s="41"/>
      <c r="AY7" s="41"/>
      <c r="AZ7" s="41"/>
      <c r="BA7" s="41"/>
      <c r="BB7" s="41"/>
      <c r="BC7" s="42"/>
      <c r="BD7" s="40">
        <f t="shared" ref="BD7" si="9">+SUM(BD6:BJ6)</f>
        <v>49</v>
      </c>
      <c r="BE7" s="41"/>
      <c r="BF7" s="41"/>
      <c r="BG7" s="41"/>
      <c r="BH7" s="41"/>
      <c r="BI7" s="41"/>
      <c r="BJ7" s="42"/>
      <c r="BK7" s="40">
        <f t="shared" ref="BK7" si="10">+SUM(BK6:BQ6)</f>
        <v>51</v>
      </c>
      <c r="BL7" s="41"/>
      <c r="BM7" s="41"/>
      <c r="BN7" s="41"/>
      <c r="BO7" s="41"/>
      <c r="BP7" s="41"/>
      <c r="BQ7" s="42"/>
      <c r="BR7" s="40">
        <f t="shared" ref="BR7" si="11">+SUM(BR6:BX6)</f>
        <v>63</v>
      </c>
      <c r="BS7" s="41"/>
      <c r="BT7" s="41"/>
      <c r="BU7" s="41"/>
      <c r="BV7" s="41"/>
      <c r="BW7" s="41"/>
      <c r="BX7" s="42"/>
      <c r="BY7" s="40">
        <f t="shared" ref="BY7" si="12">+SUM(BY6:CE6)</f>
        <v>56</v>
      </c>
      <c r="BZ7" s="41"/>
      <c r="CA7" s="41"/>
      <c r="CB7" s="41"/>
      <c r="CC7" s="41"/>
      <c r="CD7" s="41"/>
      <c r="CE7" s="42"/>
      <c r="CF7" s="40">
        <f t="shared" ref="CF7" si="13">+SUM(CF6:CL6)</f>
        <v>49</v>
      </c>
      <c r="CG7" s="41"/>
      <c r="CH7" s="41"/>
      <c r="CI7" s="41"/>
      <c r="CJ7" s="41"/>
      <c r="CK7" s="41"/>
      <c r="CL7" s="42"/>
      <c r="CM7" s="40">
        <f t="shared" ref="CM7" si="14">+SUM(CM6:CS6)</f>
        <v>59</v>
      </c>
      <c r="CN7" s="41"/>
      <c r="CO7" s="41"/>
      <c r="CP7" s="41"/>
      <c r="CQ7" s="41"/>
      <c r="CR7" s="41"/>
      <c r="CS7" s="42"/>
      <c r="CT7" s="40">
        <f t="shared" ref="CT7" si="15">+SUM(CT6:CZ6)</f>
        <v>63</v>
      </c>
      <c r="CU7" s="41"/>
      <c r="CV7" s="41"/>
      <c r="CW7" s="41"/>
      <c r="CX7" s="41"/>
      <c r="CY7" s="41"/>
      <c r="CZ7" s="42"/>
      <c r="DA7" s="40">
        <f t="shared" ref="DA7" si="16">+SUM(DA6:DG6)</f>
        <v>49</v>
      </c>
      <c r="DB7" s="41"/>
      <c r="DC7" s="41"/>
      <c r="DD7" s="41"/>
      <c r="DE7" s="41"/>
      <c r="DF7" s="41"/>
      <c r="DG7" s="42"/>
      <c r="DH7" s="40">
        <f t="shared" ref="DH7" si="17">+SUM(DH6:DN6)</f>
        <v>28</v>
      </c>
      <c r="DI7" s="41"/>
      <c r="DJ7" s="41"/>
      <c r="DK7" s="41"/>
      <c r="DL7" s="41"/>
      <c r="DM7" s="41"/>
      <c r="DN7" s="42"/>
      <c r="DO7" s="40">
        <f t="shared" ref="DO7" si="18">+SUM(DO6:DU6)</f>
        <v>3</v>
      </c>
      <c r="DP7" s="41"/>
      <c r="DQ7" s="41"/>
      <c r="DR7" s="41"/>
      <c r="DS7" s="41"/>
      <c r="DT7" s="41"/>
      <c r="DU7" s="42"/>
      <c r="DV7" s="40">
        <f t="shared" ref="DV7" si="19">+SUM(DV6:EB6)</f>
        <v>1</v>
      </c>
      <c r="DW7" s="41"/>
      <c r="DX7" s="41"/>
      <c r="DY7" s="41"/>
      <c r="DZ7" s="41"/>
      <c r="EA7" s="41"/>
      <c r="EB7" s="42"/>
      <c r="EC7" s="2"/>
    </row>
    <row r="8" spans="1:133" ht="18" customHeight="1" x14ac:dyDescent="0.2">
      <c r="B8" s="18" t="s">
        <v>34</v>
      </c>
      <c r="C8" s="18" t="s">
        <v>21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1" t="s">
        <v>13</v>
      </c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22" t="s">
        <v>13</v>
      </c>
      <c r="S8" s="25" t="s">
        <v>13</v>
      </c>
      <c r="T8" s="11" t="s">
        <v>13</v>
      </c>
      <c r="U8" s="11" t="s">
        <v>13</v>
      </c>
      <c r="V8" s="11" t="s">
        <v>13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28"/>
      <c r="AX8" s="25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28"/>
      <c r="CB8" s="25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28"/>
      <c r="DF8" s="25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2"/>
    </row>
    <row r="9" spans="1:133" ht="18" customHeight="1" x14ac:dyDescent="0.2">
      <c r="B9" s="17" t="s">
        <v>28</v>
      </c>
      <c r="C9" s="17" t="s">
        <v>29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>
        <f ca="1">IF(F9&gt;TODAY(), "Not Started", IF(TODAY()&gt;G9, "Finished", IF(G9=TODAY(), "Due Today", G9-TODAY())))</f>
        <v>4</v>
      </c>
      <c r="I9" s="12"/>
      <c r="J9" s="12"/>
      <c r="K9" s="12"/>
      <c r="L9" s="12"/>
      <c r="M9" s="12"/>
      <c r="N9" s="12" t="s">
        <v>13</v>
      </c>
      <c r="O9" s="12" t="s">
        <v>13</v>
      </c>
      <c r="P9" s="12" t="s">
        <v>13</v>
      </c>
      <c r="Q9" s="12" t="s">
        <v>13</v>
      </c>
      <c r="R9" s="23" t="s">
        <v>13</v>
      </c>
      <c r="S9" s="26" t="s">
        <v>13</v>
      </c>
      <c r="T9" s="12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29"/>
      <c r="AX9" s="26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29"/>
      <c r="CB9" s="26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29"/>
      <c r="DF9" s="26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2"/>
    </row>
    <row r="10" spans="1:133" ht="18" customHeight="1" x14ac:dyDescent="0.2">
      <c r="B10" s="18" t="s">
        <v>25</v>
      </c>
      <c r="C10" s="18" t="s">
        <v>22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>
        <f ca="1">IF(F10&gt;TODAY(), "Not Started", IF(TODAY()&gt;G10, "Finished", IF(G10=TODAY(), "Due Today", G10-TODAY())))</f>
        <v>11</v>
      </c>
      <c r="I10" s="12"/>
      <c r="J10" s="12"/>
      <c r="K10" s="12"/>
      <c r="L10" s="12"/>
      <c r="M10" s="12"/>
      <c r="N10" s="12" t="s">
        <v>13</v>
      </c>
      <c r="O10" s="12" t="s">
        <v>13</v>
      </c>
      <c r="P10" s="12" t="s">
        <v>13</v>
      </c>
      <c r="Q10" s="12" t="s">
        <v>13</v>
      </c>
      <c r="R10" s="23" t="s">
        <v>13</v>
      </c>
      <c r="S10" s="26" t="s">
        <v>13</v>
      </c>
      <c r="T10" s="12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29"/>
      <c r="AX10" s="26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29"/>
      <c r="CB10" s="26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29"/>
      <c r="DF10" s="26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2"/>
    </row>
    <row r="11" spans="1:133" ht="18" customHeight="1" x14ac:dyDescent="0.2">
      <c r="B11" s="17" t="s">
        <v>8</v>
      </c>
      <c r="C11" s="17" t="s">
        <v>9</v>
      </c>
      <c r="D11" s="6"/>
      <c r="E11" s="15" t="str">
        <f t="shared" si="20"/>
        <v>Human-Computer Interaction - C1</v>
      </c>
      <c r="F11" s="6">
        <v>45707</v>
      </c>
      <c r="G11" s="6">
        <v>45733</v>
      </c>
      <c r="H11" s="14">
        <f ca="1">IF(F11&gt;TODAY(), "Not Started", IF(TODAY()&gt;G11, "Finished", IF(G11=TODAY(), "Due Today", G11-TODAY())))</f>
        <v>12</v>
      </c>
      <c r="I11" s="13" t="s">
        <v>13</v>
      </c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24" t="s">
        <v>13</v>
      </c>
      <c r="S11" s="27" t="s">
        <v>13</v>
      </c>
      <c r="T11" s="13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30"/>
      <c r="AX11" s="2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30"/>
      <c r="CB11" s="27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30"/>
      <c r="DF11" s="27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2"/>
    </row>
    <row r="12" spans="1:133" ht="18" customHeight="1" x14ac:dyDescent="0.2">
      <c r="A12" s="1"/>
      <c r="B12" s="18" t="s">
        <v>28</v>
      </c>
      <c r="C12" s="18" t="s">
        <v>30</v>
      </c>
      <c r="D12" s="5"/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Not Started</v>
      </c>
      <c r="I12" s="13"/>
      <c r="J12" s="13"/>
      <c r="K12" s="13"/>
      <c r="L12" s="13"/>
      <c r="M12" s="13"/>
      <c r="N12" s="13"/>
      <c r="O12" s="13"/>
      <c r="P12" s="13"/>
      <c r="Q12" s="13"/>
      <c r="R12" s="24"/>
      <c r="S12" s="27"/>
      <c r="T12" s="13"/>
      <c r="U12" s="13"/>
      <c r="V12" s="13"/>
      <c r="W12" s="13"/>
      <c r="X12" s="13"/>
      <c r="Y12" s="13"/>
      <c r="Z12" s="13"/>
      <c r="AA12" s="13"/>
      <c r="AB12" s="13" t="s">
        <v>13</v>
      </c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/>
      <c r="AQ12" s="13"/>
      <c r="AR12" s="13"/>
      <c r="AS12" s="13"/>
      <c r="AT12" s="13"/>
      <c r="AU12" s="13"/>
      <c r="AV12" s="13"/>
      <c r="AW12" s="30"/>
      <c r="AX12" s="2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30"/>
      <c r="CB12" s="27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30"/>
      <c r="DF12" s="27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2"/>
    </row>
    <row r="13" spans="1:133" ht="18" customHeight="1" x14ac:dyDescent="0.2">
      <c r="A13" s="1"/>
      <c r="B13" s="17" t="s">
        <v>14</v>
      </c>
      <c r="C13" s="17" t="s">
        <v>15</v>
      </c>
      <c r="D13" s="6"/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Not Started</v>
      </c>
      <c r="I13" s="12"/>
      <c r="J13" s="12"/>
      <c r="K13" s="12"/>
      <c r="L13" s="12"/>
      <c r="M13" s="12"/>
      <c r="N13" s="12"/>
      <c r="O13" s="12"/>
      <c r="P13" s="12"/>
      <c r="Q13" s="12"/>
      <c r="R13" s="23"/>
      <c r="S13" s="26"/>
      <c r="T13" s="12"/>
      <c r="U13" s="12"/>
      <c r="V13" s="12"/>
      <c r="W13" s="12"/>
      <c r="X13" s="12"/>
      <c r="Y13" s="12"/>
      <c r="Z13" s="12"/>
      <c r="AA13" s="12"/>
      <c r="AB13" s="12" t="s">
        <v>13</v>
      </c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/>
      <c r="AQ13" s="12"/>
      <c r="AR13" s="12"/>
      <c r="AS13" s="12"/>
      <c r="AT13" s="12"/>
      <c r="AU13" s="12"/>
      <c r="AV13" s="12"/>
      <c r="AW13" s="29"/>
      <c r="AX13" s="26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29"/>
      <c r="CB13" s="26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29"/>
      <c r="DF13" s="26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2"/>
    </row>
    <row r="14" spans="1:133" ht="18" customHeight="1" x14ac:dyDescent="0.2">
      <c r="A14" s="1"/>
      <c r="B14" s="18" t="s">
        <v>20</v>
      </c>
      <c r="C14" s="18" t="s">
        <v>21</v>
      </c>
      <c r="D14" s="5"/>
      <c r="E14" s="16" t="str">
        <f t="shared" si="20"/>
        <v>Software Design Patterns - CAT1</v>
      </c>
      <c r="F14" s="10">
        <v>45721</v>
      </c>
      <c r="G14" s="10">
        <v>45741</v>
      </c>
      <c r="H14" s="14">
        <f t="shared" ca="1" si="21"/>
        <v>20</v>
      </c>
      <c r="I14" s="13"/>
      <c r="J14" s="13"/>
      <c r="K14" s="13"/>
      <c r="L14" s="13"/>
      <c r="M14" s="13"/>
      <c r="N14" s="13"/>
      <c r="O14" s="13"/>
      <c r="P14" s="13"/>
      <c r="Q14" s="13"/>
      <c r="R14" s="24"/>
      <c r="S14" s="27"/>
      <c r="T14" s="13"/>
      <c r="U14" s="13"/>
      <c r="V14" s="13"/>
      <c r="W14" s="13" t="s">
        <v>13</v>
      </c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/>
      <c r="AS14" s="13"/>
      <c r="AT14" s="13"/>
      <c r="AU14" s="13"/>
      <c r="AV14" s="13"/>
      <c r="AW14" s="30"/>
      <c r="AX14" s="2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30"/>
      <c r="CB14" s="27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30"/>
      <c r="DF14" s="27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2"/>
    </row>
    <row r="15" spans="1:133" ht="18.5" customHeight="1" x14ac:dyDescent="0.2">
      <c r="A15" s="1"/>
      <c r="B15" s="17" t="s">
        <v>25</v>
      </c>
      <c r="C15" s="17" t="s">
        <v>15</v>
      </c>
      <c r="D15" s="6"/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Not Started</v>
      </c>
      <c r="I15" s="12"/>
      <c r="J15" s="12"/>
      <c r="K15" s="12"/>
      <c r="L15" s="12"/>
      <c r="M15" s="12"/>
      <c r="N15" s="12"/>
      <c r="O15" s="12"/>
      <c r="P15" s="12"/>
      <c r="Q15" s="12"/>
      <c r="R15" s="23"/>
      <c r="S15" s="26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 t="s">
        <v>13</v>
      </c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29"/>
      <c r="AX15" s="26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29"/>
      <c r="CB15" s="26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9"/>
      <c r="DF15" s="26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2"/>
    </row>
    <row r="16" spans="1:133" ht="18" customHeight="1" x14ac:dyDescent="0.2">
      <c r="A16" s="1"/>
      <c r="B16" s="17" t="s">
        <v>34</v>
      </c>
      <c r="C16" s="17" t="s">
        <v>23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>
        <f t="shared" ca="1" si="21"/>
        <v>27</v>
      </c>
      <c r="I16" s="13"/>
      <c r="J16" s="13"/>
      <c r="K16" s="13"/>
      <c r="L16" s="13"/>
      <c r="M16" s="13"/>
      <c r="N16" s="13"/>
      <c r="O16" s="13"/>
      <c r="P16" s="13"/>
      <c r="Q16" s="13"/>
      <c r="R16" s="24"/>
      <c r="S16" s="27"/>
      <c r="T16" s="13"/>
      <c r="U16" s="13"/>
      <c r="V16" s="13"/>
      <c r="W16" s="13" t="s">
        <v>13</v>
      </c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30" t="s">
        <v>13</v>
      </c>
      <c r="AX16" s="2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30"/>
      <c r="CB16" s="27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30"/>
      <c r="DF16" s="27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2"/>
    </row>
    <row r="17" spans="1:133" ht="18" customHeight="1" x14ac:dyDescent="0.2">
      <c r="A17" s="1"/>
      <c r="B17" s="18" t="s">
        <v>25</v>
      </c>
      <c r="C17" s="18" t="s">
        <v>24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Not Started</v>
      </c>
      <c r="I17" s="12"/>
      <c r="J17" s="12"/>
      <c r="K17" s="12"/>
      <c r="L17" s="12"/>
      <c r="M17" s="12"/>
      <c r="N17" s="12"/>
      <c r="O17" s="12"/>
      <c r="P17" s="12"/>
      <c r="Q17" s="12"/>
      <c r="R17" s="23"/>
      <c r="S17" s="2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 t="s">
        <v>13</v>
      </c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29" t="s">
        <v>13</v>
      </c>
      <c r="AX17" s="26" t="s">
        <v>13</v>
      </c>
      <c r="AY17" s="12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29"/>
      <c r="CB17" s="26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29"/>
      <c r="DF17" s="26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2"/>
    </row>
    <row r="18" spans="1:133" ht="18" customHeight="1" x14ac:dyDescent="0.2">
      <c r="A18" s="1"/>
      <c r="B18" s="17" t="s">
        <v>28</v>
      </c>
      <c r="C18" s="17" t="s">
        <v>31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Not Started</v>
      </c>
      <c r="I18" s="12"/>
      <c r="J18" s="12"/>
      <c r="K18" s="12"/>
      <c r="L18" s="12"/>
      <c r="M18" s="12"/>
      <c r="N18" s="12"/>
      <c r="O18" s="12"/>
      <c r="P18" s="12"/>
      <c r="Q18" s="12"/>
      <c r="R18" s="23"/>
      <c r="S18" s="26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 t="s">
        <v>13</v>
      </c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29" t="s">
        <v>13</v>
      </c>
      <c r="AX18" s="26" t="s">
        <v>13</v>
      </c>
      <c r="AY18" s="12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29"/>
      <c r="CB18" s="26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29"/>
      <c r="DF18" s="26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2"/>
    </row>
    <row r="19" spans="1:133" ht="18" customHeight="1" x14ac:dyDescent="0.2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Not Started</v>
      </c>
      <c r="I19" s="13"/>
      <c r="J19" s="13"/>
      <c r="K19" s="13"/>
      <c r="L19" s="13"/>
      <c r="M19" s="13"/>
      <c r="N19" s="13"/>
      <c r="O19" s="13"/>
      <c r="P19" s="13"/>
      <c r="Q19" s="13"/>
      <c r="R19" s="24"/>
      <c r="S19" s="2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13</v>
      </c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30" t="s">
        <v>13</v>
      </c>
      <c r="AX19" s="27" t="s">
        <v>13</v>
      </c>
      <c r="AY19" s="13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30"/>
      <c r="CB19" s="27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30"/>
      <c r="DF19" s="27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2"/>
    </row>
    <row r="20" spans="1:133" ht="18" customHeight="1" x14ac:dyDescent="0.2">
      <c r="A20" s="1"/>
      <c r="B20" s="17" t="s">
        <v>20</v>
      </c>
      <c r="C20" s="17" t="s">
        <v>22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2"/>
      <c r="J20" s="12"/>
      <c r="K20" s="12"/>
      <c r="L20" s="12"/>
      <c r="M20" s="12"/>
      <c r="N20" s="12"/>
      <c r="O20" s="12"/>
      <c r="P20" s="12"/>
      <c r="Q20" s="12"/>
      <c r="R20" s="23"/>
      <c r="S20" s="26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 t="s">
        <v>13</v>
      </c>
      <c r="AS20" s="12" t="s">
        <v>13</v>
      </c>
      <c r="AT20" s="12" t="s">
        <v>13</v>
      </c>
      <c r="AU20" s="12" t="s">
        <v>13</v>
      </c>
      <c r="AV20" s="12" t="s">
        <v>13</v>
      </c>
      <c r="AW20" s="29" t="s">
        <v>13</v>
      </c>
      <c r="AX20" s="26" t="s">
        <v>13</v>
      </c>
      <c r="AY20" s="12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/>
      <c r="BU20" s="12"/>
      <c r="BV20" s="12"/>
      <c r="BW20" s="12"/>
      <c r="BX20" s="12"/>
      <c r="BY20" s="12"/>
      <c r="BZ20" s="12"/>
      <c r="CA20" s="29"/>
      <c r="CB20" s="26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29"/>
      <c r="DF20" s="26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2"/>
    </row>
    <row r="21" spans="1:133" ht="18" customHeight="1" x14ac:dyDescent="0.2">
      <c r="A21" s="1"/>
      <c r="B21" s="17" t="s">
        <v>25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13"/>
      <c r="J21" s="13"/>
      <c r="K21" s="13"/>
      <c r="L21" s="13"/>
      <c r="M21" s="13"/>
      <c r="N21" s="13"/>
      <c r="O21" s="13"/>
      <c r="P21" s="13"/>
      <c r="Q21" s="13"/>
      <c r="R21" s="24"/>
      <c r="S21" s="2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30"/>
      <c r="AX21" s="2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 t="s">
        <v>13</v>
      </c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/>
      <c r="BZ21" s="13"/>
      <c r="CA21" s="30"/>
      <c r="CB21" s="27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30"/>
      <c r="DF21" s="27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2"/>
    </row>
    <row r="22" spans="1:133" ht="18" customHeight="1" x14ac:dyDescent="0.2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12"/>
      <c r="J22" s="12"/>
      <c r="K22" s="12"/>
      <c r="L22" s="12"/>
      <c r="M22" s="12"/>
      <c r="N22" s="12"/>
      <c r="O22" s="12"/>
      <c r="P22" s="12"/>
      <c r="Q22" s="12"/>
      <c r="R22" s="23"/>
      <c r="S22" s="26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29"/>
      <c r="AX22" s="26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 t="s">
        <v>13</v>
      </c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29" t="s">
        <v>13</v>
      </c>
      <c r="CB22" s="26" t="s">
        <v>13</v>
      </c>
      <c r="CC22" s="12" t="s">
        <v>13</v>
      </c>
      <c r="CD22" s="12" t="s">
        <v>13</v>
      </c>
      <c r="CE22" s="12" t="s">
        <v>13</v>
      </c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29"/>
      <c r="DF22" s="26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2"/>
    </row>
    <row r="23" spans="1:133" ht="18" customHeight="1" x14ac:dyDescent="0.2">
      <c r="A23" s="1"/>
      <c r="B23" s="18" t="s">
        <v>34</v>
      </c>
      <c r="C23" s="18" t="s">
        <v>60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3"/>
      <c r="J23" s="13"/>
      <c r="K23" s="13"/>
      <c r="L23" s="13"/>
      <c r="M23" s="13"/>
      <c r="N23" s="13"/>
      <c r="O23" s="13"/>
      <c r="P23" s="13"/>
      <c r="Q23" s="13"/>
      <c r="R23" s="24"/>
      <c r="S23" s="27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30"/>
      <c r="AX23" s="27"/>
      <c r="AY23" s="13" t="s">
        <v>13</v>
      </c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30" t="s">
        <v>13</v>
      </c>
      <c r="CB23" s="27" t="s">
        <v>13</v>
      </c>
      <c r="CC23" s="13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30"/>
      <c r="DF23" s="27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2"/>
    </row>
    <row r="24" spans="1:133" ht="18" customHeight="1" x14ac:dyDescent="0.2">
      <c r="A24" s="1"/>
      <c r="B24" s="18" t="s">
        <v>28</v>
      </c>
      <c r="C24" s="18" t="s">
        <v>32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13"/>
      <c r="J24" s="13"/>
      <c r="K24" s="13"/>
      <c r="L24" s="13"/>
      <c r="M24" s="13"/>
      <c r="N24" s="13"/>
      <c r="O24" s="13"/>
      <c r="P24" s="13"/>
      <c r="Q24" s="13"/>
      <c r="R24" s="24"/>
      <c r="S24" s="27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0"/>
      <c r="AX24" s="2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 t="s">
        <v>13</v>
      </c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30" t="s">
        <v>13</v>
      </c>
      <c r="CB24" s="27" t="s">
        <v>13</v>
      </c>
      <c r="CC24" s="13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30"/>
      <c r="DF24" s="27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2"/>
    </row>
    <row r="25" spans="1:133" ht="18" customHeight="1" x14ac:dyDescent="0.2">
      <c r="A25" s="1"/>
      <c r="B25" s="18" t="s">
        <v>25</v>
      </c>
      <c r="C25" s="18" t="s">
        <v>26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12"/>
      <c r="J25" s="12"/>
      <c r="K25" s="12"/>
      <c r="L25" s="12"/>
      <c r="M25" s="12"/>
      <c r="N25" s="12"/>
      <c r="O25" s="12"/>
      <c r="P25" s="12"/>
      <c r="Q25" s="12"/>
      <c r="R25" s="23"/>
      <c r="S25" s="26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29"/>
      <c r="AX25" s="26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 t="s">
        <v>13</v>
      </c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29" t="s">
        <v>13</v>
      </c>
      <c r="CB25" s="26" t="s">
        <v>13</v>
      </c>
      <c r="CC25" s="12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29"/>
      <c r="DF25" s="26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2"/>
    </row>
    <row r="26" spans="1:133" ht="18" customHeight="1" x14ac:dyDescent="0.2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3"/>
      <c r="J26" s="13"/>
      <c r="K26" s="13"/>
      <c r="L26" s="13"/>
      <c r="M26" s="13"/>
      <c r="N26" s="13"/>
      <c r="O26" s="13"/>
      <c r="P26" s="13"/>
      <c r="Q26" s="13"/>
      <c r="R26" s="24"/>
      <c r="S26" s="2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30"/>
      <c r="AX26" s="2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 t="s">
        <v>13</v>
      </c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30" t="s">
        <v>13</v>
      </c>
      <c r="CB26" s="27" t="s">
        <v>13</v>
      </c>
      <c r="CC26" s="13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30"/>
      <c r="DF26" s="27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2"/>
    </row>
    <row r="27" spans="1:133" ht="18" customHeight="1" x14ac:dyDescent="0.2">
      <c r="A27" s="1"/>
      <c r="B27" s="18" t="s">
        <v>20</v>
      </c>
      <c r="C27" s="18" t="s">
        <v>23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2"/>
      <c r="J27" s="12"/>
      <c r="K27" s="12"/>
      <c r="L27" s="12"/>
      <c r="M27" s="12"/>
      <c r="N27" s="12"/>
      <c r="O27" s="12"/>
      <c r="P27" s="12"/>
      <c r="Q27" s="12"/>
      <c r="R27" s="23"/>
      <c r="S27" s="26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29"/>
      <c r="AX27" s="26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 t="s">
        <v>13</v>
      </c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29" t="s">
        <v>13</v>
      </c>
      <c r="CB27" s="26" t="s">
        <v>13</v>
      </c>
      <c r="CC27" s="12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29"/>
      <c r="DF27" s="26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2"/>
    </row>
    <row r="28" spans="1:133" ht="18" customHeight="1" x14ac:dyDescent="0.2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13"/>
      <c r="J28" s="13"/>
      <c r="K28" s="13"/>
      <c r="L28" s="13"/>
      <c r="M28" s="13"/>
      <c r="N28" s="13"/>
      <c r="O28" s="13"/>
      <c r="P28" s="13"/>
      <c r="Q28" s="13"/>
      <c r="R28" s="24"/>
      <c r="S28" s="2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30"/>
      <c r="AX28" s="2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30"/>
      <c r="CB28" s="27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 t="s">
        <v>13</v>
      </c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/>
      <c r="DB28" s="13"/>
      <c r="DC28" s="13"/>
      <c r="DD28" s="13"/>
      <c r="DE28" s="30"/>
      <c r="DF28" s="27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2"/>
    </row>
    <row r="29" spans="1:133" ht="18" customHeight="1" x14ac:dyDescent="0.2">
      <c r="A29" s="1"/>
      <c r="B29" s="17" t="s">
        <v>25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12"/>
      <c r="J29" s="12"/>
      <c r="K29" s="12"/>
      <c r="L29" s="12"/>
      <c r="M29" s="12"/>
      <c r="N29" s="12"/>
      <c r="O29" s="12"/>
      <c r="P29" s="12"/>
      <c r="Q29" s="12"/>
      <c r="R29" s="23"/>
      <c r="S29" s="2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29"/>
      <c r="AX29" s="26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29"/>
      <c r="CB29" s="26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 t="s">
        <v>13</v>
      </c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/>
      <c r="DB29" s="12"/>
      <c r="DC29" s="12"/>
      <c r="DD29" s="12"/>
      <c r="DE29" s="29"/>
      <c r="DF29" s="26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2"/>
    </row>
    <row r="30" spans="1:133" ht="18" customHeight="1" x14ac:dyDescent="0.2">
      <c r="A30" s="1"/>
      <c r="B30" s="17" t="s">
        <v>14</v>
      </c>
      <c r="C30" s="17" t="s">
        <v>19</v>
      </c>
      <c r="D30" s="5"/>
      <c r="E30" s="16" t="str">
        <f t="shared" si="20"/>
        <v>Network and System administration - PR</v>
      </c>
      <c r="F30" s="10">
        <v>45740</v>
      </c>
      <c r="G30" s="10">
        <v>45809</v>
      </c>
      <c r="H30" s="14" t="str">
        <f t="shared" ca="1" si="23"/>
        <v>Not Started</v>
      </c>
      <c r="I30" s="13"/>
      <c r="J30" s="13"/>
      <c r="K30" s="13"/>
      <c r="L30" s="13"/>
      <c r="M30" s="13"/>
      <c r="N30" s="13"/>
      <c r="O30" s="13"/>
      <c r="P30" s="13"/>
      <c r="Q30" s="13"/>
      <c r="R30" s="24"/>
      <c r="S30" s="27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13</v>
      </c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30" t="s">
        <v>13</v>
      </c>
      <c r="AX30" s="27" t="s">
        <v>13</v>
      </c>
      <c r="AY30" s="13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30" t="s">
        <v>13</v>
      </c>
      <c r="CB30" s="27" t="s">
        <v>13</v>
      </c>
      <c r="CC30" s="13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30" t="s">
        <v>13</v>
      </c>
      <c r="DF30" s="27" t="s">
        <v>13</v>
      </c>
      <c r="DG30" s="13" t="s">
        <v>13</v>
      </c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2"/>
    </row>
    <row r="31" spans="1:133" ht="18" customHeight="1" x14ac:dyDescent="0.2">
      <c r="A31" s="1"/>
      <c r="B31" s="18" t="s">
        <v>14</v>
      </c>
      <c r="C31" s="18" t="s">
        <v>17</v>
      </c>
      <c r="D31" s="6"/>
      <c r="E31" s="15" t="str">
        <f t="shared" si="20"/>
        <v>Network and System administration - CA4</v>
      </c>
      <c r="F31" s="6">
        <v>45747</v>
      </c>
      <c r="G31" s="6">
        <v>45809</v>
      </c>
      <c r="H31" s="14" t="str">
        <f t="shared" ca="1" si="23"/>
        <v>Not Started</v>
      </c>
      <c r="I31" s="12"/>
      <c r="J31" s="12"/>
      <c r="K31" s="12"/>
      <c r="L31" s="12"/>
      <c r="M31" s="12"/>
      <c r="N31" s="12"/>
      <c r="O31" s="12"/>
      <c r="P31" s="12"/>
      <c r="Q31" s="12"/>
      <c r="R31" s="23"/>
      <c r="S31" s="2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29" t="s">
        <v>13</v>
      </c>
      <c r="AX31" s="26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29" t="s">
        <v>13</v>
      </c>
      <c r="CB31" s="26" t="s">
        <v>13</v>
      </c>
      <c r="CC31" s="12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29" t="s">
        <v>13</v>
      </c>
      <c r="DF31" s="26" t="s">
        <v>13</v>
      </c>
      <c r="DG31" s="12" t="s">
        <v>13</v>
      </c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2"/>
    </row>
    <row r="32" spans="1:133" ht="18" customHeight="1" x14ac:dyDescent="0.2">
      <c r="A32" s="1"/>
      <c r="B32" s="17" t="s">
        <v>28</v>
      </c>
      <c r="C32" s="17" t="s">
        <v>33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12"/>
      <c r="J32" s="12"/>
      <c r="K32" s="12"/>
      <c r="L32" s="12"/>
      <c r="M32" s="12"/>
      <c r="N32" s="12"/>
      <c r="O32" s="12"/>
      <c r="P32" s="12"/>
      <c r="Q32" s="12"/>
      <c r="R32" s="23"/>
      <c r="S32" s="2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29"/>
      <c r="AX32" s="26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29"/>
      <c r="CB32" s="26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 t="s">
        <v>13</v>
      </c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29" t="s">
        <v>13</v>
      </c>
      <c r="DF32" s="26" t="s">
        <v>13</v>
      </c>
      <c r="DG32" s="12" t="s">
        <v>13</v>
      </c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2"/>
    </row>
    <row r="33" spans="1:133" ht="18" customHeight="1" x14ac:dyDescent="0.2">
      <c r="A33" s="1"/>
      <c r="B33" s="17" t="s">
        <v>34</v>
      </c>
      <c r="C33" s="17" t="s">
        <v>61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3"/>
      <c r="J33" s="13"/>
      <c r="K33" s="13"/>
      <c r="L33" s="13"/>
      <c r="M33" s="13"/>
      <c r="N33" s="13"/>
      <c r="O33" s="13"/>
      <c r="P33" s="13"/>
      <c r="Q33" s="13"/>
      <c r="R33" s="24"/>
      <c r="S33" s="2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30"/>
      <c r="AX33" s="2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30"/>
      <c r="CB33" s="27"/>
      <c r="CC33" s="13"/>
      <c r="CD33" s="13"/>
      <c r="CE33" s="13"/>
      <c r="CF33" s="13"/>
      <c r="CG33" s="13"/>
      <c r="CH33" s="13" t="s">
        <v>13</v>
      </c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30" t="s">
        <v>13</v>
      </c>
      <c r="DF33" s="27" t="s">
        <v>13</v>
      </c>
      <c r="DG33" s="13" t="s">
        <v>13</v>
      </c>
      <c r="DH33" s="13" t="s">
        <v>13</v>
      </c>
      <c r="DI33" s="13" t="s">
        <v>13</v>
      </c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2"/>
    </row>
    <row r="34" spans="1:133" ht="18" customHeight="1" x14ac:dyDescent="0.2">
      <c r="A34" s="1"/>
      <c r="B34" s="18" t="s">
        <v>25</v>
      </c>
      <c r="C34" s="18" t="s">
        <v>27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2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29"/>
      <c r="AX34" s="26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29"/>
      <c r="CB34" s="26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 t="s">
        <v>13</v>
      </c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29" t="s">
        <v>13</v>
      </c>
      <c r="DF34" s="26" t="s">
        <v>13</v>
      </c>
      <c r="DG34" s="12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2"/>
    </row>
    <row r="35" spans="1:133" ht="18" customHeight="1" x14ac:dyDescent="0.2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3"/>
      <c r="J35" s="13"/>
      <c r="K35" s="13"/>
      <c r="L35" s="13"/>
      <c r="M35" s="13"/>
      <c r="N35" s="13"/>
      <c r="O35" s="13"/>
      <c r="P35" s="13"/>
      <c r="Q35" s="13"/>
      <c r="R35" s="24"/>
      <c r="S35" s="2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30"/>
      <c r="AX35" s="2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30"/>
      <c r="CB35" s="27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 t="s">
        <v>13</v>
      </c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30" t="s">
        <v>13</v>
      </c>
      <c r="DF35" s="27" t="s">
        <v>13</v>
      </c>
      <c r="DG35" s="13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2"/>
    </row>
    <row r="36" spans="1:133" ht="18" customHeight="1" x14ac:dyDescent="0.2">
      <c r="A36" s="1"/>
      <c r="B36" s="17" t="s">
        <v>20</v>
      </c>
      <c r="C36" s="17" t="s">
        <v>24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2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29"/>
      <c r="AX36" s="26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29"/>
      <c r="CB36" s="26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 t="s">
        <v>13</v>
      </c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29" t="s">
        <v>13</v>
      </c>
      <c r="DF36" s="26" t="s">
        <v>13</v>
      </c>
      <c r="DG36" s="12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2"/>
    </row>
    <row r="37" spans="1:133" ht="18" customHeight="1" x14ac:dyDescent="0.2">
      <c r="A37" s="1"/>
      <c r="B37" s="18" t="s">
        <v>34</v>
      </c>
      <c r="C37" s="18" t="s">
        <v>62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3"/>
      <c r="J37" s="13"/>
      <c r="K37" s="13"/>
      <c r="L37" s="13"/>
      <c r="M37" s="13"/>
      <c r="N37" s="13"/>
      <c r="O37" s="13"/>
      <c r="P37" s="13"/>
      <c r="Q37" s="13"/>
      <c r="R37" s="24"/>
      <c r="S37" s="27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30"/>
      <c r="AX37" s="2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30"/>
      <c r="CB37" s="27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30"/>
      <c r="DF37" s="27"/>
      <c r="DG37" s="13"/>
      <c r="DH37" s="13"/>
      <c r="DI37" s="13"/>
      <c r="DJ37" s="13" t="s">
        <v>13</v>
      </c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2"/>
    </row>
    <row r="38" spans="1:133" ht="18" customHeight="1" x14ac:dyDescent="0.2">
      <c r="A38" s="1"/>
      <c r="B38" s="18" t="s">
        <v>34</v>
      </c>
      <c r="C38" s="18" t="s">
        <v>59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3"/>
      <c r="J38" s="13"/>
      <c r="K38" s="13"/>
      <c r="L38" s="13"/>
      <c r="M38" s="13"/>
      <c r="N38" s="13"/>
      <c r="O38" s="13"/>
      <c r="P38" s="13"/>
      <c r="Q38" s="13"/>
      <c r="R38" s="24"/>
      <c r="S38" s="27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30"/>
      <c r="AX38" s="2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30"/>
      <c r="CB38" s="27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30"/>
      <c r="DF38" s="27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 t="s">
        <v>13</v>
      </c>
      <c r="DX38" s="13"/>
      <c r="DY38" s="13"/>
      <c r="DZ38" s="13"/>
      <c r="EA38" s="13"/>
      <c r="EB38" s="13"/>
      <c r="EC38" s="2"/>
    </row>
    <row r="39" spans="1:133" x14ac:dyDescent="0.2"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V7:EB7"/>
    <mergeCell ref="AW7:BC7"/>
    <mergeCell ref="BD7:BJ7"/>
    <mergeCell ref="BK7:BQ7"/>
    <mergeCell ref="BR7:BX7"/>
    <mergeCell ref="BY7:CE7"/>
    <mergeCell ref="CF7:CL7"/>
    <mergeCell ref="CM7:CS7"/>
    <mergeCell ref="CT7:CZ7"/>
    <mergeCell ref="DA7:DG7"/>
    <mergeCell ref="DH7:DN7"/>
    <mergeCell ref="DO7:DU7"/>
    <mergeCell ref="CM4:CS4"/>
    <mergeCell ref="CT4:CZ4"/>
    <mergeCell ref="DA4:DG4"/>
    <mergeCell ref="AX3:CA3"/>
    <mergeCell ref="CB3:DE3"/>
    <mergeCell ref="DF3:EB3"/>
    <mergeCell ref="DO4:DU4"/>
    <mergeCell ref="DV4:EB4"/>
    <mergeCell ref="AW4:BC4"/>
    <mergeCell ref="BD4:BJ4"/>
    <mergeCell ref="BK4:BQ4"/>
    <mergeCell ref="BR4:BX4"/>
    <mergeCell ref="BY4:CE4"/>
    <mergeCell ref="CF4:CL4"/>
    <mergeCell ref="N4:T4"/>
    <mergeCell ref="U4:AA4"/>
    <mergeCell ref="AB4:AH4"/>
    <mergeCell ref="AI4:AO4"/>
    <mergeCell ref="DH4:DN4"/>
    <mergeCell ref="AP4:AV4"/>
    <mergeCell ref="B5:B7"/>
    <mergeCell ref="C5:C7"/>
    <mergeCell ref="I3:R3"/>
    <mergeCell ref="S3:AW3"/>
    <mergeCell ref="AP7:AV7"/>
    <mergeCell ref="I7:M7"/>
    <mergeCell ref="N7:T7"/>
    <mergeCell ref="U7:AA7"/>
    <mergeCell ref="AB7:AH7"/>
    <mergeCell ref="AI7:AO7"/>
    <mergeCell ref="H6:H7"/>
    <mergeCell ref="D5:D7"/>
    <mergeCell ref="E5:E7"/>
    <mergeCell ref="F5:F7"/>
    <mergeCell ref="G5:G7"/>
    <mergeCell ref="I4:M4"/>
  </mergeCells>
  <phoneticPr fontId="1" type="noConversion"/>
  <conditionalFormatting sqref="H8:H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I1:EB2 I5:EB6 I8:EB1048576">
    <cfRule type="containsText" dxfId="1" priority="9" operator="containsText" text=".">
      <formula>NOT(ISERROR(SEARCH(".",I1)))</formula>
    </cfRule>
    <cfRule type="containsText" dxfId="0" priority="10" operator="containsText" text="x">
      <formula>NOT(ISERROR(SEARCH("x",I1)))</formula>
    </cfRule>
  </conditionalFormatting>
  <conditionalFormatting sqref="I6:E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E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P6:DY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Nicolas Dalessandro</cp:lastModifiedBy>
  <dcterms:created xsi:type="dcterms:W3CDTF">2015-06-05T18:17:20Z</dcterms:created>
  <dcterms:modified xsi:type="dcterms:W3CDTF">2025-03-04T23:34:06Z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