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n" sheetId="1" state="visible" r:id="rId1"/>
    <sheet name="Notenspiegel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<sst xmlns="http://schemas.openxmlformats.org/spreadsheetml/2006/main" count="68" uniqueCount="68">
  <si>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</si>
  <si>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Nachname, Vorname</t>
  </si>
  <si>
    <t xml:space="preserve">Gesamtnote</t>
  </si>
  <si>
    <t xml:space="preserve">muendlich</t>
  </si>
  <si>
    <t xml:space="preserve">schriftlich</t>
  </si>
  <si>
    <t xml:space="preserve">FREI Mon 01-01-24</t>
  </si>
  <si>
    <t xml:space="preserve">FREI Thu 04-01-24</t>
  </si>
  <si>
    <t xml:space="preserve">Mon 08-01-24</t>
  </si>
  <si>
    <t xml:space="preserve">Thu 11-01-24</t>
  </si>
  <si>
    <t xml:space="preserve">Mon 15-01-24</t>
  </si>
  <si>
    <t xml:space="preserve">Klausur
 Thu 18-01-24</t>
  </si>
  <si>
    <t xml:space="preserve">Mon 22-01-24</t>
  </si>
  <si>
    <t xml:space="preserve">Thu 25-01-24</t>
  </si>
  <si>
    <t xml:space="preserve">Mon 29-01-24</t>
  </si>
  <si>
    <t xml:space="preserve">FREI Thu 01-02-24</t>
  </si>
  <si>
    <t xml:space="preserve">Mon 05-02-24</t>
  </si>
  <si>
    <t xml:space="preserve">Thu 08-02-24</t>
  </si>
  <si>
    <t xml:space="preserve">Mon 12-02-24</t>
  </si>
  <si>
    <t xml:space="preserve">Thu 15-02-24</t>
  </si>
  <si>
    <t xml:space="preserve">Mon 19-02-24</t>
  </si>
  <si>
    <t xml:space="preserve">Thu 22-02-24</t>
  </si>
  <si>
    <t xml:space="preserve">Mon 26-02-24</t>
  </si>
  <si>
    <t xml:space="preserve">Thu 29-02-24</t>
  </si>
  <si>
    <t xml:space="preserve">Mon 04-03-24</t>
  </si>
  <si>
    <t xml:space="preserve">Thu 07-03-24</t>
  </si>
  <si>
    <t xml:space="preserve">Mon 11-03-24</t>
  </si>
  <si>
    <t xml:space="preserve">Thu 14-03-24</t>
  </si>
  <si>
    <t xml:space="preserve">FREI Mon 18-03-24</t>
  </si>
  <si>
    <t xml:space="preserve">FREI Thu 21-03-24</t>
  </si>
  <si>
    <t xml:space="preserve">FREI Mon 25-03-24</t>
  </si>
  <si>
    <t xml:space="preserve">FREI Thu 28-03-24</t>
  </si>
  <si>
    <t xml:space="preserve">FREI Mon 01-04-24</t>
  </si>
  <si>
    <t xml:space="preserve">Thu 04-04-24</t>
  </si>
  <si>
    <t xml:space="preserve">Mon 08-04-24</t>
  </si>
  <si>
    <t xml:space="preserve">Thu 11-04-24</t>
  </si>
  <si>
    <t xml:space="preserve">Mon 15-04-24</t>
  </si>
  <si>
    <t xml:space="preserve">Thu 18-04-24</t>
  </si>
  <si>
    <t xml:space="preserve">Mon 22-04-24</t>
  </si>
  <si>
    <t xml:space="preserve">Thu 25-04-24</t>
  </si>
  <si>
    <t xml:space="preserve">Mon 29-04-24</t>
  </si>
  <si>
    <t xml:space="preserve">Thu 02-05-24</t>
  </si>
  <si>
    <t xml:space="preserve">Mon 06-05-24</t>
  </si>
  <si>
    <t xml:space="preserve">FREI Thu 09-05-24</t>
  </si>
  <si>
    <t xml:space="preserve">Mon 13-05-24</t>
  </si>
  <si>
    <t xml:space="preserve">Thu 16-05-24</t>
  </si>
  <si>
    <t xml:space="preserve">FREI Mon 20-05-24</t>
  </si>
  <si>
    <t xml:space="preserve">Thu 23-05-24</t>
  </si>
  <si>
    <t xml:space="preserve">Mon 27-05-24</t>
  </si>
  <si>
    <t xml:space="preserve">Thu 30-05-24</t>
  </si>
  <si>
    <t xml:space="preserve">Mon 03-06-24</t>
  </si>
  <si>
    <t xml:space="preserve">Thu 06-06-24</t>
  </si>
  <si>
    <t xml:space="preserve">Mon 10-06-24</t>
  </si>
  <si>
    <t xml:space="preserve">Thu 13-06-24</t>
  </si>
  <si>
    <t xml:space="preserve">Mon 17-06-24</t>
  </si>
  <si>
    <t xml:space="preserve">Thu 20-06-24</t>
  </si>
  <si>
    <t xml:space="preserve">FREI Mon 24-06-24</t>
  </si>
  <si>
    <t xml:space="preserve">FREI Thu 27-06-24</t>
  </si>
  <si>
    <t xml:space="preserve">FREI Mon 01-07-24</t>
  </si>
  <si>
    <t xml:space="preserve">FREI Thu 04-07-24</t>
  </si>
  <si>
    <t xml:space="preserve">FREI Mon 08-07-24</t>
  </si>
  <si>
    <t xml:space="preserve">FREI Thu 11-07-24</t>
  </si>
  <si>
    <t xml:space="preserve">FREI Mon 15-07-24</t>
  </si>
  <si>
    <t xml:space="preserve">FREI Thu 18-07-24</t>
  </si>
  <si>
    <t xml:space="preserve">FREI Mon 22-07-24</t>
  </si>
  <si>
    <t xml:space="preserve">FREI Thu 25-07-24</t>
  </si>
  <si>
    <t xml:space="preserve"/>
  </si>
  <si>
    <t xml:space="preserve">Note</t>
  </si>
  <si>
    <t xml:space="preserve"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</si>
</sst>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737373"/>
      </left>
      <right style="thin">
        <color rgb="FF737373"/>
      </right>
      <top style="thin">
        <color rgb="FF737373"/>
      </top>
      <bottom style="thick">
        <color rgb="FF73737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sz val="11"/>
        <color rgb="FF000000"/>
        <name val="Calibri"/>
      </font>
      <fill>
        <patternFill patternType="solid">
          <bgColor rgb="FF8FB8FF"/>
        </patternFill>
      </fill>
      <border>
        <bottom style="thick">
          <color rgb="FF737373"/>
        </bottom>
      </border>
    </dxf>
    <dxf>
      <font>
        <sz val="11"/>
        <color rgb="FF000000"/>
        <name val="Calibri"/>
      </font>
      <fill>
        <patternFill patternType="solid">
          <bgColor rgb="FFFFD68F"/>
        </patternFill>
      </fill>
      <border>
        <bottom style="thick">
          <color rgb="FF737373"/>
        </bottom>
      </border>
    </dxf>
    <dxf>
      <font>
        <sz val="11"/>
        <color rgb="FF000000"/>
        <name val="Calibri"/>
      </font>
      <fill>
        <patternFill patternType="solid">
          <bgColor rgb="FF7F7F7F"/>
        </patternFill>
      </fill>
      <border>
        <bottom style="thick">
          <color rgb="FF737373"/>
        </bottom>
      </border>
    </dxf>
    <dxf>
      <font>
        <sz val="11"/>
        <color rgb="FF000000"/>
        <name val="Calibri"/>
      </font>
      <fill>
        <patternFill patternType="solid">
          <bgColor rgb="FFC6D7EF"/>
        </patternFill>
      </fill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ont>
        <sz val="11"/>
        <color rgb="FF000000"/>
        <name val="Calibri"/>
      </font>
      <fill>
        <patternFill patternType="solid">
          <bgColor rgb="FFEFDEC6"/>
        </patternFill>
      </fill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xSplit="5" topLeftCell="F1" activePane="topRight" state="frozen"/>
      <selection pane="topRight"/>
    </sheetView>
  </sheetViews>
  <sheetFormatPr defaultRowHeight="15.0" baseColWidth="10"/>
  <cols>
    <col min="1" max="1" width="3.71" hidden="0" customWidth="1"/>
    <col min="2" max="2" width="17.71" hidden="0" customWidth="1"/>
    <col min="6" max="6" width="17.71" hidden="0" customWidth="1"/>
    <col min="7" max="7" width="17.71" hidden="0" customWidth="1"/>
    <col min="8" max="8" width="12.71" hidden="0" customWidth="1"/>
    <col min="9" max="9" width="12.71" hidden="0" customWidth="1"/>
    <col min="10" max="10" width="12.71" hidden="0" customWidth="1"/>
    <col min="11" max="11" width="21.71" hidden="0" customWidth="1"/>
    <col min="12" max="12" width="12.71" hidden="0" customWidth="1"/>
    <col min="13" max="13" width="12.71" hidden="0" customWidth="1"/>
    <col min="14" max="14" width="12.71" hidden="0" customWidth="1"/>
    <col min="15" max="15" width="17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7.71" hidden="0" customWidth="1"/>
    <col min="29" max="29" width="17.71" hidden="0" customWidth="1"/>
    <col min="30" max="30" width="17.71" hidden="0" customWidth="1"/>
    <col min="31" max="31" width="17.71" hidden="0" customWidth="1"/>
    <col min="32" max="32" width="17.71" hidden="0" customWidth="1"/>
    <col min="33" max="33" width="12.71" hidden="0" customWidth="1"/>
    <col min="34" max="34" width="12.71" hidden="0" customWidth="1"/>
    <col min="35" max="35" width="12.71" hidden="0" customWidth="1"/>
    <col min="36" max="36" width="12.71" hidden="0" customWidth="1"/>
    <col min="37" max="37" width="12.71" hidden="0" customWidth="1"/>
    <col min="38" max="38" width="12.71" hidden="0" customWidth="1"/>
    <col min="39" max="39" width="12.71" hidden="0" customWidth="1"/>
    <col min="40" max="40" width="12.71" hidden="0" customWidth="1"/>
    <col min="41" max="41" width="12.71" hidden="0" customWidth="1"/>
    <col min="42" max="42" width="12.71" hidden="0" customWidth="1"/>
    <col min="43" max="43" width="17.71" hidden="0" customWidth="1"/>
    <col min="44" max="44" width="12.71" hidden="0" customWidth="1"/>
    <col min="45" max="45" width="12.71" hidden="0" customWidth="1"/>
    <col min="46" max="46" width="17.71" hidden="0" customWidth="1"/>
    <col min="47" max="47" width="12.71" hidden="0" customWidth="1"/>
    <col min="48" max="48" width="12.71" hidden="0" customWidth="1"/>
    <col min="49" max="49" width="12.71" hidden="0" customWidth="1"/>
    <col min="50" max="50" width="12.71" hidden="0" customWidth="1"/>
    <col min="51" max="51" width="12.71" hidden="0" customWidth="1"/>
    <col min="52" max="52" width="12.71" hidden="0" customWidth="1"/>
    <col min="53" max="53" width="12.71" hidden="0" customWidth="1"/>
    <col min="54" max="54" width="12.71" hidden="0" customWidth="1"/>
    <col min="55" max="55" width="12.71" hidden="0" customWidth="1"/>
    <col min="56" max="56" width="17.71" hidden="0" customWidth="1"/>
    <col min="57" max="57" width="17.71" hidden="0" customWidth="1"/>
    <col min="58" max="58" width="17.71" hidden="0" customWidth="1"/>
    <col min="59" max="59" width="17.71" hidden="0" customWidth="1"/>
    <col min="60" max="60" width="17.71" hidden="0" customWidth="1"/>
    <col min="61" max="61" width="17.71" hidden="0" customWidth="1"/>
    <col min="62" max="62" width="17.71" hidden="0" customWidth="1"/>
    <col min="63" max="63" width="17.71" hidden="0" customWidth="1"/>
    <col min="64" max="64" width="17.71" hidden="0" customWidth="1"/>
    <col min="65" max="65" width="17.71" hidden="0" customWidth="1"/>
  </cols>
  <sheetData>
    <row r="1" ht="4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n">
        <v>1</v>
      </c>
      <c r="B2" s="2" t="s">
        <v>65</v>
      </c>
      <c r="C2" s="2" t="str">
        <f>=IFERROR(AVERAGEIF(D2:E2, "&lt;&gt;0", D2:E2), "")</f>
      </c>
      <c r="D2" s="2" t="str">
        <f>= IFERROR(AVERAGEIFS(F2:BM2, F1:BM1, "&lt;&gt;*KLAUSUR*", F1:BM1, "&lt;&gt;*FREI*", F2:BM2, "&lt;&gt;0"), "")</f>
      </c>
      <c r="E2" s="2" t="str">
        <f>= IFERROR(AVERAGEIFS(F2:BM2, F1:BM1, "*KLAUSUR*", F2:BM2, "&lt;&gt;0"), "")</f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s="2" t="n">
        <v>2</v>
      </c>
      <c r="B3" s="2" t="s">
        <v>65</v>
      </c>
      <c r="C3" s="2" t="str">
        <f>=IFERROR(AVERAGEIF(D3:E3, "&lt;&gt;0", D3:E3), "")</f>
      </c>
      <c r="D3" s="2" t="str">
        <f>= IFERROR(AVERAGEIFS(F3:BM3, F1:BM1, "&lt;&gt;*KLAUSUR*", F1:BM1, "&lt;&gt;*FREI*", F3:BM3, "&lt;&gt;0"), "")</f>
      </c>
      <c r="E3" s="2" t="str">
        <f>= IFERROR(AVERAGEIFS(F3:BM3, F1:BM1, "*KLAUSUR*", F3:BM3, "&lt;&gt;0"), "")</f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>
      <c r="A4" s="2" t="n">
        <v>3</v>
      </c>
      <c r="B4" s="2" t="s">
        <v>65</v>
      </c>
      <c r="C4" s="2" t="str">
        <f>=IFERROR(AVERAGEIF(D4:E4, "&lt;&gt;0", D4:E4), "")</f>
      </c>
      <c r="D4" s="2" t="str">
        <f>= IFERROR(AVERAGEIFS(F4:BM4, F1:BM1, "&lt;&gt;*KLAUSUR*", F1:BM1, "&lt;&gt;*FREI*", F4:BM4, "&lt;&gt;0"), "")</f>
      </c>
      <c r="E4" s="2" t="str">
        <f>= IFERROR(AVERAGEIFS(F4:BM4, F1:BM1, "*KLAUSUR*", F4:BM4, "&lt;&gt;0"), "")</f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s="2" t="n">
        <v>4</v>
      </c>
      <c r="B5" s="2" t="s">
        <v>65</v>
      </c>
      <c r="C5" s="2" t="str">
        <f>=IFERROR(AVERAGEIF(D5:E5, "&lt;&gt;0", D5:E5), "")</f>
      </c>
      <c r="D5" s="2" t="str">
        <f>= IFERROR(AVERAGEIFS(F5:BM5, F1:BM1, "&lt;&gt;*KLAUSUR*", F1:BM1, "&lt;&gt;*FREI*", F5:BM5, "&lt;&gt;0"), "")</f>
      </c>
      <c r="E5" s="2" t="str">
        <f>= IFERROR(AVERAGEIFS(F5:BM5, F1:BM1, "*KLAUSUR*", F5:BM5, "&lt;&gt;0"), "")</f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>
      <c r="A6" s="2" t="n">
        <v>5</v>
      </c>
      <c r="B6" s="2" t="s">
        <v>65</v>
      </c>
      <c r="C6" s="2" t="str">
        <f>=IFERROR(AVERAGEIF(D6:E6, "&lt;&gt;0", D6:E6), "")</f>
      </c>
      <c r="D6" s="2" t="str">
        <f>= IFERROR(AVERAGEIFS(F6:BM6, F1:BM1, "&lt;&gt;*KLAUSUR*", F1:BM1, "&lt;&gt;*FREI*", F6:BM6, "&lt;&gt;0"), "")</f>
      </c>
      <c r="E6" s="2" t="str">
        <f>= IFERROR(AVERAGEIFS(F6:BM6, F1:BM1, "*KLAUSUR*", F6:BM6, "&lt;&gt;0"), "")</f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>
      <c r="A7" s="2" t="n">
        <v>6</v>
      </c>
      <c r="B7" s="2" t="s">
        <v>65</v>
      </c>
      <c r="C7" s="2" t="str">
        <f>=IFERROR(AVERAGEIF(D7:E7, "&lt;&gt;0", D7:E7), "")</f>
      </c>
      <c r="D7" s="2" t="str">
        <f>= IFERROR(AVERAGEIFS(F7:BM7, F1:BM1, "&lt;&gt;*KLAUSUR*", F1:BM1, "&lt;&gt;*FREI*", F7:BM7, "&lt;&gt;0"), "")</f>
      </c>
      <c r="E7" s="2" t="str">
        <f>= IFERROR(AVERAGEIFS(F7:BM7, F1:BM1, "*KLAUSUR*", F7:BM7, "&lt;&gt;0"), "")</f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>
      <c r="A8" s="2" t="n">
        <v>7</v>
      </c>
      <c r="B8" s="2" t="s">
        <v>65</v>
      </c>
      <c r="C8" s="2" t="str">
        <f>=IFERROR(AVERAGEIF(D8:E8, "&lt;&gt;0", D8:E8), "")</f>
      </c>
      <c r="D8" s="2" t="str">
        <f>= IFERROR(AVERAGEIFS(F8:BM8, F1:BM1, "&lt;&gt;*KLAUSUR*", F1:BM1, "&lt;&gt;*FREI*", F8:BM8, "&lt;&gt;0"), "")</f>
      </c>
      <c r="E8" s="2" t="str">
        <f>= IFERROR(AVERAGEIFS(F8:BM8, F1:BM1, "*KLAUSUR*", F8:BM8, "&lt;&gt;0"), "")</f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>
      <c r="A9" s="2" t="n">
        <v>8</v>
      </c>
      <c r="B9" s="2" t="s">
        <v>65</v>
      </c>
      <c r="C9" s="2" t="str">
        <f>=IFERROR(AVERAGEIF(D9:E9, "&lt;&gt;0", D9:E9), "")</f>
      </c>
      <c r="D9" s="2" t="str">
        <f>= IFERROR(AVERAGEIFS(F9:BM9, F1:BM1, "&lt;&gt;*KLAUSUR*", F1:BM1, "&lt;&gt;*FREI*", F9:BM9, "&lt;&gt;0"), "")</f>
      </c>
      <c r="E9" s="2" t="str">
        <f>= IFERROR(AVERAGEIFS(F9:BM9, F1:BM1, "*KLAUSUR*", F9:BM9, "&lt;&gt;0"), "")</f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>
      <c r="A10" s="2" t="n">
        <v>9</v>
      </c>
      <c r="B10" s="2" t="s">
        <v>65</v>
      </c>
      <c r="C10" s="2" t="str">
        <f>=IFERROR(AVERAGEIF(D10:E10, "&lt;&gt;0", D10:E10), "")</f>
      </c>
      <c r="D10" s="2" t="str">
        <f>= IFERROR(AVERAGEIFS(F10:BM10, F1:BM1, "&lt;&gt;*KLAUSUR*", F1:BM1, "&lt;&gt;*FREI*", F10:BM10, "&lt;&gt;0"), "")</f>
      </c>
      <c r="E10" s="2" t="str">
        <f>= IFERROR(AVERAGEIFS(F10:BM10, F1:BM1, "*KLAUSUR*", F10:BM10, "&lt;&gt;0"), "")</f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s="2" t="n">
        <v>10</v>
      </c>
      <c r="B11" s="2" t="s">
        <v>65</v>
      </c>
      <c r="C11" s="2" t="str">
        <f>=IFERROR(AVERAGEIF(D11:E11, "&lt;&gt;0", D11:E11), "")</f>
      </c>
      <c r="D11" s="2" t="str">
        <f>= IFERROR(AVERAGEIFS(F11:BM11, F1:BM1, "&lt;&gt;*KLAUSUR*", F1:BM1, "&lt;&gt;*FREI*", F11:BM11, "&lt;&gt;0"), "")</f>
      </c>
      <c r="E11" s="2" t="str">
        <f>= IFERROR(AVERAGEIFS(F11:BM11, F1:BM1, "*KLAUSUR*", F11:BM11, "&lt;&gt;0"), "")</f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s="2" t="n">
        <v>11</v>
      </c>
      <c r="B12" s="2" t="s">
        <v>65</v>
      </c>
      <c r="C12" s="2" t="str">
        <f>=IFERROR(AVERAGEIF(D12:E12, "&lt;&gt;0", D12:E12), "")</f>
      </c>
      <c r="D12" s="2" t="str">
        <f>= IFERROR(AVERAGEIFS(F12:BM12, F1:BM1, "&lt;&gt;*KLAUSUR*", F1:BM1, "&lt;&gt;*FREI*", F12:BM12, "&lt;&gt;0"), "")</f>
      </c>
      <c r="E12" s="2" t="str">
        <f>= IFERROR(AVERAGEIFS(F12:BM12, F1:BM1, "*KLAUSUR*", F12:BM12, "&lt;&gt;0"), "")</f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>
      <c r="A13" s="2" t="n">
        <v>12</v>
      </c>
      <c r="B13" s="2" t="s">
        <v>65</v>
      </c>
      <c r="C13" s="2" t="str">
        <f>=IFERROR(AVERAGEIF(D13:E13, "&lt;&gt;0", D13:E13), "")</f>
      </c>
      <c r="D13" s="2" t="str">
        <f>= IFERROR(AVERAGEIFS(F13:BM13, F1:BM1, "&lt;&gt;*KLAUSUR*", F1:BM1, "&lt;&gt;*FREI*", F13:BM13, "&lt;&gt;0"), "")</f>
      </c>
      <c r="E13" s="2" t="str">
        <f>= IFERROR(AVERAGEIFS(F13:BM13, F1:BM1, "*KLAUSUR*", F13:BM13, "&lt;&gt;0"), "")</f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>
      <c r="A14" s="2" t="n">
        <v>13</v>
      </c>
      <c r="B14" s="2" t="s">
        <v>65</v>
      </c>
      <c r="C14" s="2" t="str">
        <f>=IFERROR(AVERAGEIF(D14:E14, "&lt;&gt;0", D14:E14), "")</f>
      </c>
      <c r="D14" s="2" t="str">
        <f>= IFERROR(AVERAGEIFS(F14:BM14, F1:BM1, "&lt;&gt;*KLAUSUR*", F1:BM1, "&lt;&gt;*FREI*", F14:BM14, "&lt;&gt;0"), "")</f>
      </c>
      <c r="E14" s="2" t="str">
        <f>= IFERROR(AVERAGEIFS(F14:BM14, F1:BM1, "*KLAUSUR*", F14:BM14, "&lt;&gt;0"), "")</f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>
      <c r="A15" s="2" t="n">
        <v>14</v>
      </c>
      <c r="B15" s="2" t="s">
        <v>65</v>
      </c>
      <c r="C15" s="2" t="str">
        <f>=IFERROR(AVERAGEIF(D15:E15, "&lt;&gt;0", D15:E15), "")</f>
      </c>
      <c r="D15" s="2" t="str">
        <f>= IFERROR(AVERAGEIFS(F15:BM15, F1:BM1, "&lt;&gt;*KLAUSUR*", F1:BM1, "&lt;&gt;*FREI*", F15:BM15, "&lt;&gt;0"), "")</f>
      </c>
      <c r="E15" s="2" t="str">
        <f>= IFERROR(AVERAGEIFS(F15:BM15, F1:BM1, "*KLAUSUR*", F15:BM15, "&lt;&gt;0"), "")</f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s="2" t="n">
        <v>15</v>
      </c>
      <c r="B16" s="2" t="s">
        <v>65</v>
      </c>
      <c r="C16" s="2" t="str">
        <f>=IFERROR(AVERAGEIF(D16:E16, "&lt;&gt;0", D16:E16), "")</f>
      </c>
      <c r="D16" s="2" t="str">
        <f>= IFERROR(AVERAGEIFS(F16:BM16, F1:BM1, "&lt;&gt;*KLAUSUR*", F1:BM1, "&lt;&gt;*FREI*", F16:BM16, "&lt;&gt;0"), "")</f>
      </c>
      <c r="E16" s="2" t="str">
        <f>= IFERROR(AVERAGEIFS(F16:BM16, F1:BM1, "*KLAUSUR*", F16:BM16, "&lt;&gt;0"), "")</f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>
      <c r="A17" s="2" t="n">
        <v>16</v>
      </c>
      <c r="B17" s="2" t="s">
        <v>65</v>
      </c>
      <c r="C17" s="2" t="str">
        <f>=IFERROR(AVERAGEIF(D17:E17, "&lt;&gt;0", D17:E17), "")</f>
      </c>
      <c r="D17" s="2" t="str">
        <f>= IFERROR(AVERAGEIFS(F17:BM17, F1:BM1, "&lt;&gt;*KLAUSUR*", F1:BM1, "&lt;&gt;*FREI*", F17:BM17, "&lt;&gt;0"), "")</f>
      </c>
      <c r="E17" s="2" t="str">
        <f>= IFERROR(AVERAGEIFS(F17:BM17, F1:BM1, "*KLAUSUR*", F17:BM17, "&lt;&gt;0"), "")</f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</row>
    <row r="18">
      <c r="A18" s="2" t="n">
        <v>17</v>
      </c>
      <c r="B18" s="2" t="s">
        <v>65</v>
      </c>
      <c r="C18" s="2" t="str">
        <f>=IFERROR(AVERAGEIF(D18:E18, "&lt;&gt;0", D18:E18), "")</f>
      </c>
      <c r="D18" s="2" t="str">
        <f>= IFERROR(AVERAGEIFS(F18:BM18, F1:BM1, "&lt;&gt;*KLAUSUR*", F1:BM1, "&lt;&gt;*FREI*", F18:BM18, "&lt;&gt;0"), "")</f>
      </c>
      <c r="E18" s="2" t="str">
        <f>= IFERROR(AVERAGEIFS(F18:BM18, F1:BM1, "*KLAUSUR*", F18:BM18, "&lt;&gt;0"), "")</f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</row>
    <row r="19">
      <c r="A19" s="2" t="n">
        <v>18</v>
      </c>
      <c r="B19" s="2" t="s">
        <v>65</v>
      </c>
      <c r="C19" s="2" t="str">
        <f>=IFERROR(AVERAGEIF(D19:E19, "&lt;&gt;0", D19:E19), "")</f>
      </c>
      <c r="D19" s="2" t="str">
        <f>= IFERROR(AVERAGEIFS(F19:BM19, F1:BM1, "&lt;&gt;*KLAUSUR*", F1:BM1, "&lt;&gt;*FREI*", F19:BM19, "&lt;&gt;0"), "")</f>
      </c>
      <c r="E19" s="2" t="str">
        <f>= IFERROR(AVERAGEIFS(F19:BM19, F1:BM1, "*KLAUSUR*", F19:BM19, "&lt;&gt;0"), "")</f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s="2" t="n">
        <v>19</v>
      </c>
      <c r="B20" s="2" t="s">
        <v>65</v>
      </c>
      <c r="C20" s="2" t="str">
        <f>=IFERROR(AVERAGEIF(D20:E20, "&lt;&gt;0", D20:E20), "")</f>
      </c>
      <c r="D20" s="2" t="str">
        <f>= IFERROR(AVERAGEIFS(F20:BM20, F1:BM1, "&lt;&gt;*KLAUSUR*", F1:BM1, "&lt;&gt;*FREI*", F20:BM20, "&lt;&gt;0"), "")</f>
      </c>
      <c r="E20" s="2" t="str">
        <f>= IFERROR(AVERAGEIFS(F20:BM20, F1:BM1, "*KLAUSUR*", F20:BM20, "&lt;&gt;0"), "")</f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</row>
    <row r="21">
      <c r="A21" s="2" t="n">
        <v>20</v>
      </c>
      <c r="B21" s="2" t="s">
        <v>65</v>
      </c>
      <c r="C21" s="2" t="str">
        <f>=IFERROR(AVERAGEIF(D21:E21, "&lt;&gt;0", D21:E21), "")</f>
      </c>
      <c r="D21" s="2" t="str">
        <f>= IFERROR(AVERAGEIFS(F21:BM21, F1:BM1, "&lt;&gt;*KLAUSUR*", F1:BM1, "&lt;&gt;*FREI*", F21:BM21, "&lt;&gt;0"), "")</f>
      </c>
      <c r="E21" s="2" t="str">
        <f>= IFERROR(AVERAGEIFS(F21:BM21, F1:BM1, "*KLAUSUR*", F21:BM21, "&lt;&gt;0"), "")</f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s="2" t="n">
        <v>21</v>
      </c>
      <c r="B22" s="2" t="s">
        <v>65</v>
      </c>
      <c r="C22" s="2" t="str">
        <f>=IFERROR(AVERAGEIF(D22:E22, "&lt;&gt;0", D22:E22), "")</f>
      </c>
      <c r="D22" s="2" t="str">
        <f>= IFERROR(AVERAGEIFS(F22:BM22, F1:BM1, "&lt;&gt;*KLAUSUR*", F1:BM1, "&lt;&gt;*FREI*", F22:BM22, "&lt;&gt;0"), "")</f>
      </c>
      <c r="E22" s="2" t="str">
        <f>= IFERROR(AVERAGEIFS(F22:BM22, F1:BM1, "*KLAUSUR*", F22:BM22, "&lt;&gt;0"), "")</f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</row>
    <row r="23">
      <c r="A23" s="2" t="n">
        <v>22</v>
      </c>
      <c r="B23" s="2" t="s">
        <v>65</v>
      </c>
      <c r="C23" s="2" t="str">
        <f>=IFERROR(AVERAGEIF(D23:E23, "&lt;&gt;0", D23:E23), "")</f>
      </c>
      <c r="D23" s="2" t="str">
        <f>= IFERROR(AVERAGEIFS(F23:BM23, F1:BM1, "&lt;&gt;*KLAUSUR*", F1:BM1, "&lt;&gt;*FREI*", F23:BM23, "&lt;&gt;0"), "")</f>
      </c>
      <c r="E23" s="2" t="str">
        <f>= IFERROR(AVERAGEIFS(F23:BM23, F1:BM1, "*KLAUSUR*", F23:BM23, "&lt;&gt;0"), "")</f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s="2" t="n">
        <v>23</v>
      </c>
      <c r="B24" s="2" t="s">
        <v>65</v>
      </c>
      <c r="C24" s="2" t="str">
        <f>=IFERROR(AVERAGEIF(D24:E24, "&lt;&gt;0", D24:E24), "")</f>
      </c>
      <c r="D24" s="2" t="str">
        <f>= IFERROR(AVERAGEIFS(F24:BM24, F1:BM1, "&lt;&gt;*KLAUSUR*", F1:BM1, "&lt;&gt;*FREI*", F24:BM24, "&lt;&gt;0"), "")</f>
      </c>
      <c r="E24" s="2" t="str">
        <f>= IFERROR(AVERAGEIFS(F24:BM24, F1:BM1, "*KLAUSUR*", F24:BM24, "&lt;&gt;0"), "")</f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</row>
    <row r="25">
      <c r="A25" s="2" t="n">
        <v>24</v>
      </c>
      <c r="B25" s="2" t="s">
        <v>65</v>
      </c>
      <c r="C25" s="2" t="str">
        <f>=IFERROR(AVERAGEIF(D25:E25, "&lt;&gt;0", D25:E25), "")</f>
      </c>
      <c r="D25" s="2" t="str">
        <f>= IFERROR(AVERAGEIFS(F25:BM25, F1:BM1, "&lt;&gt;*KLAUSUR*", F1:BM1, "&lt;&gt;*FREI*", F25:BM25, "&lt;&gt;0"), "")</f>
      </c>
      <c r="E25" s="2" t="str">
        <f>= IFERROR(AVERAGEIFS(F25:BM25, F1:BM1, "*KLAUSUR*", F25:BM25, "&lt;&gt;0"), "")</f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</row>
    <row r="26">
      <c r="A26" s="2" t="n">
        <v>25</v>
      </c>
      <c r="B26" s="2" t="s">
        <v>65</v>
      </c>
      <c r="C26" s="2" t="str">
        <f>=IFERROR(AVERAGEIF(D26:E26, "&lt;&gt;0", D26:E26), "")</f>
      </c>
      <c r="D26" s="2" t="str">
        <f>= IFERROR(AVERAGEIFS(F26:BM26, F1:BM1, "&lt;&gt;*KLAUSUR*", F1:BM1, "&lt;&gt;*FREI*", F26:BM26, "&lt;&gt;0"), "")</f>
      </c>
      <c r="E26" s="2" t="str">
        <f>= IFERROR(AVERAGEIFS(F26:BM26, F1:BM1, "*KLAUSUR*", F26:BM26, "&lt;&gt;0"), "")</f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</sheetData>
  <conditionalFormatting sqref="F1:BM1">
    <cfRule type="notContainsText" dxfId="0" priority="185" operator="notContains" text="Klausur">
      <formula>ISERROR(SEARCH("Klausur", F1))</formula>
    </cfRule>
    <cfRule type="notContainsText" dxfId="0" priority="184" operator="notContains" text="Frei">
      <formula>ISERROR(SEARCH("Frei", F1))</formula>
    </cfRule>
    <cfRule type="containsText" dxfId="1" priority="183" operator="containsText" text="Klausur">
      <formula>NOT(ISERROR(SEARCH("Klausur", F1)))</formula>
    </cfRule>
    <cfRule type="containsText" dxfId="2" priority="182" operator="containsText" text="Frei">
      <formula>NOT(ISERROR(SEARCH("Frei", F1)))</formula>
    </cfRule>
  </conditionalFormatting>
  <conditionalFormatting sqref="F2:F26">
    <cfRule type="expression" dxfId="3" priority="181">
      <formula>NOT(OR(ISNUMBER(SEARCH("Klausur", $F$1)), ISNUMBER(SEARCH("Frei", $F$1))))</formula>
    </cfRule>
    <cfRule type="expression" dxfId="4" priority="180">
      <formula>ISNUMBER(SEARCH("Klausur", $F$1))</formula>
    </cfRule>
    <cfRule type="expression" dxfId="5" priority="179">
      <formula>ISNUMBER(SEARCH("FREI", $F$1))</formula>
    </cfRule>
  </conditionalFormatting>
  <conditionalFormatting sqref="G2:G26">
    <cfRule type="expression" dxfId="3" priority="178">
      <formula>NOT(OR(ISNUMBER(SEARCH("Klausur", $G$1)), ISNUMBER(SEARCH("Frei", $G$1))))</formula>
    </cfRule>
    <cfRule type="expression" dxfId="4" priority="177">
      <formula>ISNUMBER(SEARCH("Klausur", $G$1))</formula>
    </cfRule>
    <cfRule type="expression" dxfId="5" priority="176">
      <formula>ISNUMBER(SEARCH("FREI", $G$1))</formula>
    </cfRule>
  </conditionalFormatting>
  <conditionalFormatting sqref="H2:H26">
    <cfRule type="expression" dxfId="3" priority="175">
      <formula>NOT(OR(ISNUMBER(SEARCH("Klausur", $H$1)), ISNUMBER(SEARCH("Frei", $H$1))))</formula>
    </cfRule>
    <cfRule type="expression" dxfId="4" priority="174">
      <formula>ISNUMBER(SEARCH("Klausur", $H$1))</formula>
    </cfRule>
    <cfRule type="expression" dxfId="5" priority="173">
      <formula>ISNUMBER(SEARCH("FREI", $H$1))</formula>
    </cfRule>
  </conditionalFormatting>
  <conditionalFormatting sqref="I2:I26">
    <cfRule type="expression" dxfId="3" priority="172">
      <formula>NOT(OR(ISNUMBER(SEARCH("Klausur", $I$1)), ISNUMBER(SEARCH("Frei", $I$1))))</formula>
    </cfRule>
    <cfRule type="expression" dxfId="4" priority="171">
      <formula>ISNUMBER(SEARCH("Klausur", $I$1))</formula>
    </cfRule>
    <cfRule type="expression" dxfId="5" priority="170">
      <formula>ISNUMBER(SEARCH("FREI", $I$1))</formula>
    </cfRule>
  </conditionalFormatting>
  <conditionalFormatting sqref="J2:J26">
    <cfRule type="expression" dxfId="3" priority="169">
      <formula>NOT(OR(ISNUMBER(SEARCH("Klausur", $J$1)), ISNUMBER(SEARCH("Frei", $J$1))))</formula>
    </cfRule>
    <cfRule type="expression" dxfId="4" priority="168">
      <formula>ISNUMBER(SEARCH("Klausur", $J$1))</formula>
    </cfRule>
    <cfRule type="expression" dxfId="5" priority="167">
      <formula>ISNUMBER(SEARCH("FREI", $J$1))</formula>
    </cfRule>
  </conditionalFormatting>
  <conditionalFormatting sqref="K2:K26">
    <cfRule type="expression" dxfId="3" priority="166">
      <formula>NOT(OR(ISNUMBER(SEARCH("Klausur", $K$1)), ISNUMBER(SEARCH("Frei", $K$1))))</formula>
    </cfRule>
    <cfRule type="expression" dxfId="4" priority="165">
      <formula>ISNUMBER(SEARCH("Klausur", $K$1))</formula>
    </cfRule>
    <cfRule type="expression" dxfId="5" priority="164">
      <formula>ISNUMBER(SEARCH("FREI", $K$1))</formula>
    </cfRule>
  </conditionalFormatting>
  <conditionalFormatting sqref="L2:L26">
    <cfRule type="expression" dxfId="3" priority="163">
      <formula>NOT(OR(ISNUMBER(SEARCH("Klausur", $L$1)), ISNUMBER(SEARCH("Frei", $L$1))))</formula>
    </cfRule>
    <cfRule type="expression" dxfId="4" priority="162">
      <formula>ISNUMBER(SEARCH("Klausur", $L$1))</formula>
    </cfRule>
    <cfRule type="expression" dxfId="5" priority="161">
      <formula>ISNUMBER(SEARCH("FREI", $L$1))</formula>
    </cfRule>
  </conditionalFormatting>
  <conditionalFormatting sqref="M2:M26">
    <cfRule type="expression" dxfId="3" priority="160">
      <formula>NOT(OR(ISNUMBER(SEARCH("Klausur", $M$1)), ISNUMBER(SEARCH("Frei", $M$1))))</formula>
    </cfRule>
    <cfRule type="expression" dxfId="4" priority="159">
      <formula>ISNUMBER(SEARCH("Klausur", $M$1))</formula>
    </cfRule>
    <cfRule type="expression" dxfId="5" priority="158">
      <formula>ISNUMBER(SEARCH("FREI", $M$1))</formula>
    </cfRule>
  </conditionalFormatting>
  <conditionalFormatting sqref="N2:N26">
    <cfRule type="expression" dxfId="3" priority="157">
      <formula>NOT(OR(ISNUMBER(SEARCH("Klausur", $N$1)), ISNUMBER(SEARCH("Frei", $N$1))))</formula>
    </cfRule>
    <cfRule type="expression" dxfId="4" priority="156">
      <formula>ISNUMBER(SEARCH("Klausur", $N$1))</formula>
    </cfRule>
    <cfRule type="expression" dxfId="5" priority="155">
      <formula>ISNUMBER(SEARCH("FREI", $N$1))</formula>
    </cfRule>
  </conditionalFormatting>
  <conditionalFormatting sqref="O2:O26">
    <cfRule type="expression" dxfId="3" priority="154">
      <formula>NOT(OR(ISNUMBER(SEARCH("Klausur", $O$1)), ISNUMBER(SEARCH("Frei", $O$1))))</formula>
    </cfRule>
    <cfRule type="expression" dxfId="4" priority="153">
      <formula>ISNUMBER(SEARCH("Klausur", $O$1))</formula>
    </cfRule>
    <cfRule type="expression" dxfId="5" priority="152">
      <formula>ISNUMBER(SEARCH("FREI", $O$1))</formula>
    </cfRule>
  </conditionalFormatting>
  <conditionalFormatting sqref="P2:P26">
    <cfRule type="expression" dxfId="3" priority="151">
      <formula>NOT(OR(ISNUMBER(SEARCH("Klausur", $P$1)), ISNUMBER(SEARCH("Frei", $P$1))))</formula>
    </cfRule>
    <cfRule type="expression" dxfId="4" priority="150">
      <formula>ISNUMBER(SEARCH("Klausur", $P$1))</formula>
    </cfRule>
    <cfRule type="expression" dxfId="5" priority="149">
      <formula>ISNUMBER(SEARCH("FREI", $P$1))</formula>
    </cfRule>
  </conditionalFormatting>
  <conditionalFormatting sqref="Q2:Q26">
    <cfRule type="expression" dxfId="3" priority="148">
      <formula>NOT(OR(ISNUMBER(SEARCH("Klausur", $Q$1)), ISNUMBER(SEARCH("Frei", $Q$1))))</formula>
    </cfRule>
    <cfRule type="expression" dxfId="4" priority="147">
      <formula>ISNUMBER(SEARCH("Klausur", $Q$1))</formula>
    </cfRule>
    <cfRule type="expression" dxfId="5" priority="146">
      <formula>ISNUMBER(SEARCH("FREI", $Q$1))</formula>
    </cfRule>
  </conditionalFormatting>
  <conditionalFormatting sqref="R2:R26">
    <cfRule type="expression" dxfId="3" priority="145">
      <formula>NOT(OR(ISNUMBER(SEARCH("Klausur", $R$1)), ISNUMBER(SEARCH("Frei", $R$1))))</formula>
    </cfRule>
    <cfRule type="expression" dxfId="4" priority="144">
      <formula>ISNUMBER(SEARCH("Klausur", $R$1))</formula>
    </cfRule>
    <cfRule type="expression" dxfId="5" priority="143">
      <formula>ISNUMBER(SEARCH("FREI", $R$1))</formula>
    </cfRule>
  </conditionalFormatting>
  <conditionalFormatting sqref="S2:S26">
    <cfRule type="expression" dxfId="3" priority="142">
      <formula>NOT(OR(ISNUMBER(SEARCH("Klausur", $S$1)), ISNUMBER(SEARCH("Frei", $S$1))))</formula>
    </cfRule>
    <cfRule type="expression" dxfId="4" priority="141">
      <formula>ISNUMBER(SEARCH("Klausur", $S$1))</formula>
    </cfRule>
    <cfRule type="expression" dxfId="5" priority="140">
      <formula>ISNUMBER(SEARCH("FREI", $S$1))</formula>
    </cfRule>
  </conditionalFormatting>
  <conditionalFormatting sqref="T2:T26">
    <cfRule type="expression" dxfId="3" priority="139">
      <formula>NOT(OR(ISNUMBER(SEARCH("Klausur", $T$1)), ISNUMBER(SEARCH("Frei", $T$1))))</formula>
    </cfRule>
    <cfRule type="expression" dxfId="4" priority="138">
      <formula>ISNUMBER(SEARCH("Klausur", $T$1))</formula>
    </cfRule>
    <cfRule type="expression" dxfId="5" priority="137">
      <formula>ISNUMBER(SEARCH("FREI", $T$1))</formula>
    </cfRule>
  </conditionalFormatting>
  <conditionalFormatting sqref="U2:U26">
    <cfRule type="expression" dxfId="3" priority="136">
      <formula>NOT(OR(ISNUMBER(SEARCH("Klausur", $U$1)), ISNUMBER(SEARCH("Frei", $U$1))))</formula>
    </cfRule>
    <cfRule type="expression" dxfId="4" priority="135">
      <formula>ISNUMBER(SEARCH("Klausur", $U$1))</formula>
    </cfRule>
    <cfRule type="expression" dxfId="5" priority="134">
      <formula>ISNUMBER(SEARCH("FREI", $U$1))</formula>
    </cfRule>
  </conditionalFormatting>
  <conditionalFormatting sqref="V2:V26">
    <cfRule type="expression" dxfId="3" priority="133">
      <formula>NOT(OR(ISNUMBER(SEARCH("Klausur", $V$1)), ISNUMBER(SEARCH("Frei", $V$1))))</formula>
    </cfRule>
    <cfRule type="expression" dxfId="4" priority="132">
      <formula>ISNUMBER(SEARCH("Klausur", $V$1))</formula>
    </cfRule>
    <cfRule type="expression" dxfId="5" priority="131">
      <formula>ISNUMBER(SEARCH("FREI", $V$1))</formula>
    </cfRule>
  </conditionalFormatting>
  <conditionalFormatting sqref="W2:W26">
    <cfRule type="expression" dxfId="3" priority="130">
      <formula>NOT(OR(ISNUMBER(SEARCH("Klausur", $W$1)), ISNUMBER(SEARCH("Frei", $W$1))))</formula>
    </cfRule>
    <cfRule type="expression" dxfId="4" priority="129">
      <formula>ISNUMBER(SEARCH("Klausur", $W$1))</formula>
    </cfRule>
    <cfRule type="expression" dxfId="5" priority="128">
      <formula>ISNUMBER(SEARCH("FREI", $W$1))</formula>
    </cfRule>
  </conditionalFormatting>
  <conditionalFormatting sqref="X2:X26">
    <cfRule type="expression" dxfId="3" priority="127">
      <formula>NOT(OR(ISNUMBER(SEARCH("Klausur", $X$1)), ISNUMBER(SEARCH("Frei", $X$1))))</formula>
    </cfRule>
    <cfRule type="expression" dxfId="4" priority="126">
      <formula>ISNUMBER(SEARCH("Klausur", $X$1))</formula>
    </cfRule>
    <cfRule type="expression" dxfId="5" priority="125">
      <formula>ISNUMBER(SEARCH("FREI", $X$1))</formula>
    </cfRule>
  </conditionalFormatting>
  <conditionalFormatting sqref="Y2:Y26">
    <cfRule type="expression" dxfId="3" priority="124">
      <formula>NOT(OR(ISNUMBER(SEARCH("Klausur", $Y$1)), ISNUMBER(SEARCH("Frei", $Y$1))))</formula>
    </cfRule>
    <cfRule type="expression" dxfId="4" priority="123">
      <formula>ISNUMBER(SEARCH("Klausur", $Y$1))</formula>
    </cfRule>
    <cfRule type="expression" dxfId="5" priority="122">
      <formula>ISNUMBER(SEARCH("FREI", $Y$1))</formula>
    </cfRule>
  </conditionalFormatting>
  <conditionalFormatting sqref="Z2:Z26">
    <cfRule type="expression" dxfId="3" priority="121">
      <formula>NOT(OR(ISNUMBER(SEARCH("Klausur", $Z$1)), ISNUMBER(SEARCH("Frei", $Z$1))))</formula>
    </cfRule>
    <cfRule type="expression" dxfId="4" priority="120">
      <formula>ISNUMBER(SEARCH("Klausur", $Z$1))</formula>
    </cfRule>
    <cfRule type="expression" dxfId="5" priority="119">
      <formula>ISNUMBER(SEARCH("FREI", $Z$1))</formula>
    </cfRule>
  </conditionalFormatting>
  <conditionalFormatting sqref="AA2:AA26">
    <cfRule type="expression" dxfId="3" priority="118">
      <formula>NOT(OR(ISNUMBER(SEARCH("Klausur", $AA$1)), ISNUMBER(SEARCH("Frei", $AA$1))))</formula>
    </cfRule>
    <cfRule type="expression" dxfId="4" priority="117">
      <formula>ISNUMBER(SEARCH("Klausur", $AA$1))</formula>
    </cfRule>
    <cfRule type="expression" dxfId="5" priority="116">
      <formula>ISNUMBER(SEARCH("FREI", $AA$1))</formula>
    </cfRule>
  </conditionalFormatting>
  <conditionalFormatting sqref="AB2:AB26">
    <cfRule type="expression" dxfId="3" priority="115">
      <formula>NOT(OR(ISNUMBER(SEARCH("Klausur", $AB$1)), ISNUMBER(SEARCH("Frei", $AB$1))))</formula>
    </cfRule>
    <cfRule type="expression" dxfId="4" priority="114">
      <formula>ISNUMBER(SEARCH("Klausur", $AB$1))</formula>
    </cfRule>
    <cfRule type="expression" dxfId="5" priority="113">
      <formula>ISNUMBER(SEARCH("FREI", $AB$1))</formula>
    </cfRule>
  </conditionalFormatting>
  <conditionalFormatting sqref="AC2:AC26">
    <cfRule type="expression" dxfId="3" priority="112">
      <formula>NOT(OR(ISNUMBER(SEARCH("Klausur", $AC$1)), ISNUMBER(SEARCH("Frei", $AC$1))))</formula>
    </cfRule>
    <cfRule type="expression" dxfId="4" priority="111">
      <formula>ISNUMBER(SEARCH("Klausur", $AC$1))</formula>
    </cfRule>
    <cfRule type="expression" dxfId="5" priority="110">
      <formula>ISNUMBER(SEARCH("FREI", $AC$1))</formula>
    </cfRule>
  </conditionalFormatting>
  <conditionalFormatting sqref="AD2:AD26">
    <cfRule type="expression" dxfId="3" priority="109">
      <formula>NOT(OR(ISNUMBER(SEARCH("Klausur", $AD$1)), ISNUMBER(SEARCH("Frei", $AD$1))))</formula>
    </cfRule>
    <cfRule type="expression" dxfId="4" priority="108">
      <formula>ISNUMBER(SEARCH("Klausur", $AD$1))</formula>
    </cfRule>
    <cfRule type="expression" dxfId="5" priority="107">
      <formula>ISNUMBER(SEARCH("FREI", $AD$1))</formula>
    </cfRule>
  </conditionalFormatting>
  <conditionalFormatting sqref="AE2:AE26">
    <cfRule type="expression" dxfId="3" priority="106">
      <formula>NOT(OR(ISNUMBER(SEARCH("Klausur", $AE$1)), ISNUMBER(SEARCH("Frei", $AE$1))))</formula>
    </cfRule>
    <cfRule type="expression" dxfId="4" priority="105">
      <formula>ISNUMBER(SEARCH("Klausur", $AE$1))</formula>
    </cfRule>
    <cfRule type="expression" dxfId="5" priority="104">
      <formula>ISNUMBER(SEARCH("FREI", $AE$1))</formula>
    </cfRule>
  </conditionalFormatting>
  <conditionalFormatting sqref="AF2:AF26">
    <cfRule type="expression" dxfId="3" priority="103">
      <formula>NOT(OR(ISNUMBER(SEARCH("Klausur", $AF$1)), ISNUMBER(SEARCH("Frei", $AF$1))))</formula>
    </cfRule>
    <cfRule type="expression" dxfId="4" priority="102">
      <formula>ISNUMBER(SEARCH("Klausur", $AF$1))</formula>
    </cfRule>
    <cfRule type="expression" dxfId="5" priority="101">
      <formula>ISNUMBER(SEARCH("FREI", $AF$1))</formula>
    </cfRule>
  </conditionalFormatting>
  <conditionalFormatting sqref="AG2:AG26">
    <cfRule type="expression" dxfId="3" priority="100">
      <formula>NOT(OR(ISNUMBER(SEARCH("Klausur", $AG$1)), ISNUMBER(SEARCH("Frei", $AG$1))))</formula>
    </cfRule>
    <cfRule type="expression" dxfId="4" priority="99">
      <formula>ISNUMBER(SEARCH("Klausur", $AG$1))</formula>
    </cfRule>
    <cfRule type="expression" dxfId="5" priority="98">
      <formula>ISNUMBER(SEARCH("FREI", $AG$1))</formula>
    </cfRule>
  </conditionalFormatting>
  <conditionalFormatting sqref="AH2:AH26">
    <cfRule type="expression" dxfId="3" priority="97">
      <formula>NOT(OR(ISNUMBER(SEARCH("Klausur", $AH$1)), ISNUMBER(SEARCH("Frei", $AH$1))))</formula>
    </cfRule>
    <cfRule type="expression" dxfId="4" priority="96">
      <formula>ISNUMBER(SEARCH("Klausur", $AH$1))</formula>
    </cfRule>
    <cfRule type="expression" dxfId="5" priority="95">
      <formula>ISNUMBER(SEARCH("FREI", $AH$1))</formula>
    </cfRule>
  </conditionalFormatting>
  <conditionalFormatting sqref="AI2:AI26">
    <cfRule type="expression" dxfId="3" priority="94">
      <formula>NOT(OR(ISNUMBER(SEARCH("Klausur", $AI$1)), ISNUMBER(SEARCH("Frei", $AI$1))))</formula>
    </cfRule>
    <cfRule type="expression" dxfId="4" priority="93">
      <formula>ISNUMBER(SEARCH("Klausur", $AI$1))</formula>
    </cfRule>
    <cfRule type="expression" dxfId="5" priority="92">
      <formula>ISNUMBER(SEARCH("FREI", $AI$1))</formula>
    </cfRule>
  </conditionalFormatting>
  <conditionalFormatting sqref="AJ2:AJ26">
    <cfRule type="expression" dxfId="3" priority="91">
      <formula>NOT(OR(ISNUMBER(SEARCH("Klausur", $AJ$1)), ISNUMBER(SEARCH("Frei", $AJ$1))))</formula>
    </cfRule>
    <cfRule type="expression" dxfId="4" priority="90">
      <formula>ISNUMBER(SEARCH("Klausur", $AJ$1))</formula>
    </cfRule>
    <cfRule type="expression" dxfId="5" priority="89">
      <formula>ISNUMBER(SEARCH("FREI", $AJ$1))</formula>
    </cfRule>
  </conditionalFormatting>
  <conditionalFormatting sqref="AK2:AK26">
    <cfRule type="expression" dxfId="3" priority="88">
      <formula>NOT(OR(ISNUMBER(SEARCH("Klausur", $AK$1)), ISNUMBER(SEARCH("Frei", $AK$1))))</formula>
    </cfRule>
    <cfRule type="expression" dxfId="4" priority="87">
      <formula>ISNUMBER(SEARCH("Klausur", $AK$1))</formula>
    </cfRule>
    <cfRule type="expression" dxfId="5" priority="86">
      <formula>ISNUMBER(SEARCH("FREI", $AK$1))</formula>
    </cfRule>
  </conditionalFormatting>
  <conditionalFormatting sqref="AL2:AL26">
    <cfRule type="expression" dxfId="3" priority="85">
      <formula>NOT(OR(ISNUMBER(SEARCH("Klausur", $AL$1)), ISNUMBER(SEARCH("Frei", $AL$1))))</formula>
    </cfRule>
    <cfRule type="expression" dxfId="4" priority="84">
      <formula>ISNUMBER(SEARCH("Klausur", $AL$1))</formula>
    </cfRule>
    <cfRule type="expression" dxfId="5" priority="83">
      <formula>ISNUMBER(SEARCH("FREI", $AL$1))</formula>
    </cfRule>
  </conditionalFormatting>
  <conditionalFormatting sqref="AM2:AM26">
    <cfRule type="expression" dxfId="3" priority="82">
      <formula>NOT(OR(ISNUMBER(SEARCH("Klausur", $AM$1)), ISNUMBER(SEARCH("Frei", $AM$1))))</formula>
    </cfRule>
    <cfRule type="expression" dxfId="4" priority="81">
      <formula>ISNUMBER(SEARCH("Klausur", $AM$1))</formula>
    </cfRule>
    <cfRule type="expression" dxfId="5" priority="80">
      <formula>ISNUMBER(SEARCH("FREI", $AM$1))</formula>
    </cfRule>
  </conditionalFormatting>
  <conditionalFormatting sqref="AN2:AN26">
    <cfRule type="expression" dxfId="3" priority="79">
      <formula>NOT(OR(ISNUMBER(SEARCH("Klausur", $AN$1)), ISNUMBER(SEARCH("Frei", $AN$1))))</formula>
    </cfRule>
    <cfRule type="expression" dxfId="4" priority="78">
      <formula>ISNUMBER(SEARCH("Klausur", $AN$1))</formula>
    </cfRule>
    <cfRule type="expression" dxfId="5" priority="77">
      <formula>ISNUMBER(SEARCH("FREI", $AN$1))</formula>
    </cfRule>
  </conditionalFormatting>
  <conditionalFormatting sqref="AO2:AO26">
    <cfRule type="expression" dxfId="3" priority="76">
      <formula>NOT(OR(ISNUMBER(SEARCH("Klausur", $AO$1)), ISNUMBER(SEARCH("Frei", $AO$1))))</formula>
    </cfRule>
    <cfRule type="expression" dxfId="4" priority="75">
      <formula>ISNUMBER(SEARCH("Klausur", $AO$1))</formula>
    </cfRule>
    <cfRule type="expression" dxfId="5" priority="74">
      <formula>ISNUMBER(SEARCH("FREI", $AO$1))</formula>
    </cfRule>
  </conditionalFormatting>
  <conditionalFormatting sqref="AP2:AP26">
    <cfRule type="expression" dxfId="3" priority="73">
      <formula>NOT(OR(ISNUMBER(SEARCH("Klausur", $AP$1)), ISNUMBER(SEARCH("Frei", $AP$1))))</formula>
    </cfRule>
    <cfRule type="expression" dxfId="4" priority="72">
      <formula>ISNUMBER(SEARCH("Klausur", $AP$1))</formula>
    </cfRule>
    <cfRule type="expression" dxfId="5" priority="71">
      <formula>ISNUMBER(SEARCH("FREI", $AP$1))</formula>
    </cfRule>
  </conditionalFormatting>
  <conditionalFormatting sqref="AQ2:AQ26">
    <cfRule type="expression" dxfId="3" priority="70">
      <formula>NOT(OR(ISNUMBER(SEARCH("Klausur", $AQ$1)), ISNUMBER(SEARCH("Frei", $AQ$1))))</formula>
    </cfRule>
    <cfRule type="expression" dxfId="4" priority="69">
      <formula>ISNUMBER(SEARCH("Klausur", $AQ$1))</formula>
    </cfRule>
    <cfRule type="expression" dxfId="5" priority="68">
      <formula>ISNUMBER(SEARCH("FREI", $AQ$1))</formula>
    </cfRule>
  </conditionalFormatting>
  <conditionalFormatting sqref="AR2:AR26">
    <cfRule type="expression" dxfId="3" priority="67">
      <formula>NOT(OR(ISNUMBER(SEARCH("Klausur", $AR$1)), ISNUMBER(SEARCH("Frei", $AR$1))))</formula>
    </cfRule>
    <cfRule type="expression" dxfId="4" priority="66">
      <formula>ISNUMBER(SEARCH("Klausur", $AR$1))</formula>
    </cfRule>
    <cfRule type="expression" dxfId="5" priority="65">
      <formula>ISNUMBER(SEARCH("FREI", $AR$1))</formula>
    </cfRule>
  </conditionalFormatting>
  <conditionalFormatting sqref="AS2:AS26">
    <cfRule type="expression" dxfId="3" priority="64">
      <formula>NOT(OR(ISNUMBER(SEARCH("Klausur", $AS$1)), ISNUMBER(SEARCH("Frei", $AS$1))))</formula>
    </cfRule>
    <cfRule type="expression" dxfId="4" priority="63">
      <formula>ISNUMBER(SEARCH("Klausur", $AS$1))</formula>
    </cfRule>
    <cfRule type="expression" dxfId="5" priority="62">
      <formula>ISNUMBER(SEARCH("FREI", $AS$1))</formula>
    </cfRule>
  </conditionalFormatting>
  <conditionalFormatting sqref="AT2:AT26">
    <cfRule type="expression" dxfId="3" priority="61">
      <formula>NOT(OR(ISNUMBER(SEARCH("Klausur", $AT$1)), ISNUMBER(SEARCH("Frei", $AT$1))))</formula>
    </cfRule>
    <cfRule type="expression" dxfId="4" priority="60">
      <formula>ISNUMBER(SEARCH("Klausur", $AT$1))</formula>
    </cfRule>
    <cfRule type="expression" dxfId="5" priority="59">
      <formula>ISNUMBER(SEARCH("FREI", $AT$1))</formula>
    </cfRule>
  </conditionalFormatting>
  <conditionalFormatting sqref="AU2:AU26">
    <cfRule type="expression" dxfId="3" priority="58">
      <formula>NOT(OR(ISNUMBER(SEARCH("Klausur", $AU$1)), ISNUMBER(SEARCH("Frei", $AU$1))))</formula>
    </cfRule>
    <cfRule type="expression" dxfId="4" priority="57">
      <formula>ISNUMBER(SEARCH("Klausur", $AU$1))</formula>
    </cfRule>
    <cfRule type="expression" dxfId="5" priority="56">
      <formula>ISNUMBER(SEARCH("FREI", $AU$1))</formula>
    </cfRule>
  </conditionalFormatting>
  <conditionalFormatting sqref="AV2:AV26">
    <cfRule type="expression" dxfId="3" priority="55">
      <formula>NOT(OR(ISNUMBER(SEARCH("Klausur", $AV$1)), ISNUMBER(SEARCH("Frei", $AV$1))))</formula>
    </cfRule>
    <cfRule type="expression" dxfId="4" priority="54">
      <formula>ISNUMBER(SEARCH("Klausur", $AV$1))</formula>
    </cfRule>
    <cfRule type="expression" dxfId="5" priority="53">
      <formula>ISNUMBER(SEARCH("FREI", $AV$1))</formula>
    </cfRule>
  </conditionalFormatting>
  <conditionalFormatting sqref="AW2:AW26">
    <cfRule type="expression" dxfId="3" priority="52">
      <formula>NOT(OR(ISNUMBER(SEARCH("Klausur", $AW$1)), ISNUMBER(SEARCH("Frei", $AW$1))))</formula>
    </cfRule>
    <cfRule type="expression" dxfId="4" priority="51">
      <formula>ISNUMBER(SEARCH("Klausur", $AW$1))</formula>
    </cfRule>
    <cfRule type="expression" dxfId="5" priority="50">
      <formula>ISNUMBER(SEARCH("FREI", $AW$1))</formula>
    </cfRule>
  </conditionalFormatting>
  <conditionalFormatting sqref="AX2:AX26">
    <cfRule type="expression" dxfId="3" priority="49">
      <formula>NOT(OR(ISNUMBER(SEARCH("Klausur", $AX$1)), ISNUMBER(SEARCH("Frei", $AX$1))))</formula>
    </cfRule>
    <cfRule type="expression" dxfId="4" priority="48">
      <formula>ISNUMBER(SEARCH("Klausur", $AX$1))</formula>
    </cfRule>
    <cfRule type="expression" dxfId="5" priority="47">
      <formula>ISNUMBER(SEARCH("FREI", $AX$1))</formula>
    </cfRule>
  </conditionalFormatting>
  <conditionalFormatting sqref="AY2:AY26">
    <cfRule type="expression" dxfId="3" priority="46">
      <formula>NOT(OR(ISNUMBER(SEARCH("Klausur", $AY$1)), ISNUMBER(SEARCH("Frei", $AY$1))))</formula>
    </cfRule>
    <cfRule type="expression" dxfId="4" priority="45">
      <formula>ISNUMBER(SEARCH("Klausur", $AY$1))</formula>
    </cfRule>
    <cfRule type="expression" dxfId="5" priority="44">
      <formula>ISNUMBER(SEARCH("FREI", $AY$1))</formula>
    </cfRule>
  </conditionalFormatting>
  <conditionalFormatting sqref="AZ2:AZ26">
    <cfRule type="expression" dxfId="3" priority="43">
      <formula>NOT(OR(ISNUMBER(SEARCH("Klausur", $AZ$1)), ISNUMBER(SEARCH("Frei", $AZ$1))))</formula>
    </cfRule>
    <cfRule type="expression" dxfId="4" priority="42">
      <formula>ISNUMBER(SEARCH("Klausur", $AZ$1))</formula>
    </cfRule>
    <cfRule type="expression" dxfId="5" priority="41">
      <formula>ISNUMBER(SEARCH("FREI", $AZ$1))</formula>
    </cfRule>
  </conditionalFormatting>
  <conditionalFormatting sqref="BA2:BA26">
    <cfRule type="expression" dxfId="3" priority="40">
      <formula>NOT(OR(ISNUMBER(SEARCH("Klausur", $BA$1)), ISNUMBER(SEARCH("Frei", $BA$1))))</formula>
    </cfRule>
    <cfRule type="expression" dxfId="4" priority="39">
      <formula>ISNUMBER(SEARCH("Klausur", $BA$1))</formula>
    </cfRule>
    <cfRule type="expression" dxfId="5" priority="38">
      <formula>ISNUMBER(SEARCH("FREI", $BA$1))</formula>
    </cfRule>
  </conditionalFormatting>
  <conditionalFormatting sqref="BB2:BB26">
    <cfRule type="expression" dxfId="3" priority="37">
      <formula>NOT(OR(ISNUMBER(SEARCH("Klausur", $BB$1)), ISNUMBER(SEARCH("Frei", $BB$1))))</formula>
    </cfRule>
    <cfRule type="expression" dxfId="4" priority="36">
      <formula>ISNUMBER(SEARCH("Klausur", $BB$1))</formula>
    </cfRule>
    <cfRule type="expression" dxfId="5" priority="35">
      <formula>ISNUMBER(SEARCH("FREI", $BB$1))</formula>
    </cfRule>
  </conditionalFormatting>
  <conditionalFormatting sqref="BC2:BC26">
    <cfRule type="expression" dxfId="3" priority="34">
      <formula>NOT(OR(ISNUMBER(SEARCH("Klausur", $BC$1)), ISNUMBER(SEARCH("Frei", $BC$1))))</formula>
    </cfRule>
    <cfRule type="expression" dxfId="4" priority="33">
      <formula>ISNUMBER(SEARCH("Klausur", $BC$1))</formula>
    </cfRule>
    <cfRule type="expression" dxfId="5" priority="32">
      <formula>ISNUMBER(SEARCH("FREI", $BC$1))</formula>
    </cfRule>
  </conditionalFormatting>
  <conditionalFormatting sqref="BD2:BD26">
    <cfRule type="expression" dxfId="3" priority="31">
      <formula>NOT(OR(ISNUMBER(SEARCH("Klausur", $BD$1)), ISNUMBER(SEARCH("Frei", $BD$1))))</formula>
    </cfRule>
    <cfRule type="expression" dxfId="4" priority="30">
      <formula>ISNUMBER(SEARCH("Klausur", $BD$1))</formula>
    </cfRule>
    <cfRule type="expression" dxfId="5" priority="29">
      <formula>ISNUMBER(SEARCH("FREI", $BD$1))</formula>
    </cfRule>
  </conditionalFormatting>
  <conditionalFormatting sqref="BE2:BE26">
    <cfRule type="expression" dxfId="3" priority="28">
      <formula>NOT(OR(ISNUMBER(SEARCH("Klausur", $BE$1)), ISNUMBER(SEARCH("Frei", $BE$1))))</formula>
    </cfRule>
    <cfRule type="expression" dxfId="4" priority="27">
      <formula>ISNUMBER(SEARCH("Klausur", $BE$1))</formula>
    </cfRule>
    <cfRule type="expression" dxfId="5" priority="26">
      <formula>ISNUMBER(SEARCH("FREI", $BE$1))</formula>
    </cfRule>
  </conditionalFormatting>
  <conditionalFormatting sqref="BF2:BF26">
    <cfRule type="expression" dxfId="3" priority="25">
      <formula>NOT(OR(ISNUMBER(SEARCH("Klausur", $BF$1)), ISNUMBER(SEARCH("Frei", $BF$1))))</formula>
    </cfRule>
    <cfRule type="expression" dxfId="4" priority="24">
      <formula>ISNUMBER(SEARCH("Klausur", $BF$1))</formula>
    </cfRule>
    <cfRule type="expression" dxfId="5" priority="23">
      <formula>ISNUMBER(SEARCH("FREI", $BF$1))</formula>
    </cfRule>
  </conditionalFormatting>
  <conditionalFormatting sqref="BG2:BG26">
    <cfRule type="expression" dxfId="3" priority="22">
      <formula>NOT(OR(ISNUMBER(SEARCH("Klausur", $BG$1)), ISNUMBER(SEARCH("Frei", $BG$1))))</formula>
    </cfRule>
    <cfRule type="expression" dxfId="4" priority="21">
      <formula>ISNUMBER(SEARCH("Klausur", $BG$1))</formula>
    </cfRule>
    <cfRule type="expression" dxfId="5" priority="20">
      <formula>ISNUMBER(SEARCH("FREI", $BG$1))</formula>
    </cfRule>
  </conditionalFormatting>
  <conditionalFormatting sqref="BH2:BH26">
    <cfRule type="expression" dxfId="3" priority="19">
      <formula>NOT(OR(ISNUMBER(SEARCH("Klausur", $BH$1)), ISNUMBER(SEARCH("Frei", $BH$1))))</formula>
    </cfRule>
    <cfRule type="expression" dxfId="4" priority="18">
      <formula>ISNUMBER(SEARCH("Klausur", $BH$1))</formula>
    </cfRule>
    <cfRule type="expression" dxfId="5" priority="17">
      <formula>ISNUMBER(SEARCH("FREI", $BH$1))</formula>
    </cfRule>
  </conditionalFormatting>
  <conditionalFormatting sqref="BI2:BI26">
    <cfRule type="expression" dxfId="3" priority="16">
      <formula>NOT(OR(ISNUMBER(SEARCH("Klausur", $BI$1)), ISNUMBER(SEARCH("Frei", $BI$1))))</formula>
    </cfRule>
    <cfRule type="expression" dxfId="4" priority="15">
      <formula>ISNUMBER(SEARCH("Klausur", $BI$1))</formula>
    </cfRule>
    <cfRule type="expression" dxfId="5" priority="14">
      <formula>ISNUMBER(SEARCH("FREI", $BI$1))</formula>
    </cfRule>
  </conditionalFormatting>
  <conditionalFormatting sqref="BJ2:BJ26">
    <cfRule type="expression" dxfId="3" priority="13">
      <formula>NOT(OR(ISNUMBER(SEARCH("Klausur", $BJ$1)), ISNUMBER(SEARCH("Frei", $BJ$1))))</formula>
    </cfRule>
    <cfRule type="expression" dxfId="4" priority="12">
      <formula>ISNUMBER(SEARCH("Klausur", $BJ$1))</formula>
    </cfRule>
    <cfRule type="expression" dxfId="5" priority="11">
      <formula>ISNUMBER(SEARCH("FREI", $BJ$1))</formula>
    </cfRule>
  </conditionalFormatting>
  <conditionalFormatting sqref="BK2:BK26">
    <cfRule type="expression" dxfId="3" priority="10">
      <formula>NOT(OR(ISNUMBER(SEARCH("Klausur", $BK$1)), ISNUMBER(SEARCH("Frei", $BK$1))))</formula>
    </cfRule>
    <cfRule type="expression" dxfId="4" priority="9">
      <formula>ISNUMBER(SEARCH("Klausur", $BK$1))</formula>
    </cfRule>
    <cfRule type="expression" dxfId="5" priority="8">
      <formula>ISNUMBER(SEARCH("FREI", $BK$1))</formula>
    </cfRule>
  </conditionalFormatting>
  <conditionalFormatting sqref="BL2:BL26">
    <cfRule type="expression" dxfId="3" priority="7">
      <formula>NOT(OR(ISNUMBER(SEARCH("Klausur", $BL$1)), ISNUMBER(SEARCH("Frei", $BL$1))))</formula>
    </cfRule>
    <cfRule type="expression" dxfId="4" priority="6">
      <formula>ISNUMBER(SEARCH("Klausur", $BL$1))</formula>
    </cfRule>
    <cfRule type="expression" dxfId="5" priority="5">
      <formula>ISNUMBER(SEARCH("FREI", $BL$1))</formula>
    </cfRule>
  </conditionalFormatting>
  <conditionalFormatting sqref="BM2:BM26">
    <cfRule type="expression" dxfId="3" priority="4">
      <formula>NOT(OR(ISNUMBER(SEARCH("Klausur", $BM$1)), ISNUMBER(SEARCH("Frei", $BM$1))))</formula>
    </cfRule>
    <cfRule type="expression" dxfId="4" priority="3">
      <formula>ISNUMBER(SEARCH("Klausur", $BM$1))</formula>
    </cfRule>
    <cfRule type="expression" dxfId="5" priority="2">
      <formula>ISNUMBER(SEARCH("FREI", $BM$1))</formula>
    </cfRule>
  </conditionalFormatting>
  <conditionalFormatting sqref="F2:BM26">
    <cfRule type="expression" dxfId="6" priority="1">
      <formula>F2&gt;6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67</v>
      </c>
    </row>
    <row r="2">
      <c r="A2" t="n">
        <v>1</v>
      </c>
      <c r="B2" t="str">
        <f>=COUNTIFS(Noten!C2:Noten!C26, "&gt;0,5", Noten!C2:Noten!C26, "&lt;=1,5")</f>
      </c>
    </row>
    <row r="3">
      <c r="A3" t="n">
        <v>2</v>
      </c>
      <c r="B3" t="str">
        <f>=COUNTIFS(Noten!C2:Noten!C26, "&gt;1,5", Noten!C2:Noten!C26, "&lt;=2,5")</f>
      </c>
    </row>
    <row r="4">
      <c r="A4" t="n">
        <v>3</v>
      </c>
      <c r="B4" t="str">
        <f>=COUNTIFS(Noten!C2:Noten!C26, "&gt;2,5", Noten!C2:Noten!C26, "&lt;=3,5")</f>
      </c>
    </row>
    <row r="5">
      <c r="A5" t="n">
        <v>4</v>
      </c>
      <c r="B5" t="str">
        <f>=COUNTIFS(Noten!C2:Noten!C26, "&gt;3,5", Noten!C2:Noten!C26, "&lt;=4,5")</f>
      </c>
    </row>
    <row r="6">
      <c r="A6" t="n">
        <v>5</v>
      </c>
      <c r="B6" t="str">
        <f>=COUNTIFS(Noten!C2:Noten!C26, "&gt;4,5", Noten!C2:Noten!C26, "&lt;=5,5")</f>
      </c>
    </row>
    <row r="7">
      <c r="A7" t="n">
        <v>6</v>
      </c>
      <c r="B7" t="str">
        <f>=COUNTIFS(Noten!C2:Noten!C26, "&gt;5,5", Noten!C2:Noten!C26, "&lt;=6,5")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2024-01-27T17:46:58Z</dcterms:created>
</coreProperties>
</file>