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ttp model\results_output\"/>
    </mc:Choice>
  </mc:AlternateContent>
  <xr:revisionPtr revIDLastSave="0" documentId="13_ncr:1_{B2D42AD4-7B4E-43F9-AF46-EADBEED4559B}" xr6:coauthVersionLast="47" xr6:coauthVersionMax="47" xr10:uidLastSave="{00000000-0000-0000-0000-000000000000}"/>
  <bookViews>
    <workbookView xWindow="-120" yWindow="-120" windowWidth="20730" windowHeight="11160" xr2:uid="{090A30F4-18F6-43D5-A7D2-F1204039BDC7}"/>
  </bookViews>
  <sheets>
    <sheet name="Max Date" sheetId="1" r:id="rId1"/>
    <sheet name="Max Date Low" sheetId="7" r:id="rId2"/>
    <sheet name="Sheet1" sheetId="4" r:id="rId3"/>
    <sheet name="Distance" sheetId="2" r:id="rId4"/>
    <sheet name="Distance Low" sheetId="5" r:id="rId5"/>
    <sheet name="Breaks" sheetId="3" r:id="rId6"/>
    <sheet name="Breaks Low" sheetId="6" r:id="rId7"/>
  </sheets>
  <definedNames>
    <definedName name="_xlnm._FilterDatabase" localSheetId="5" hidden="1">Breaks!$A$1:$I$37</definedName>
    <definedName name="_xlnm._FilterDatabase" localSheetId="3" hidden="1">Distance!$A$1:$I$37</definedName>
    <definedName name="_xlnm._FilterDatabase" localSheetId="0" hidden="1">'Max Date'!$A$1:$I$35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6" l="1"/>
  <c r="J8" i="6"/>
  <c r="J7" i="6"/>
  <c r="J6" i="6"/>
  <c r="J5" i="6"/>
  <c r="J4" i="6"/>
  <c r="J3" i="6"/>
  <c r="J2" i="6"/>
  <c r="I9" i="6"/>
  <c r="I8" i="6"/>
  <c r="I7" i="6"/>
  <c r="I6" i="6"/>
  <c r="I5" i="6"/>
  <c r="I4" i="6"/>
  <c r="I3" i="6"/>
  <c r="I2" i="6"/>
  <c r="I5" i="5"/>
  <c r="I4" i="5"/>
  <c r="J9" i="5"/>
  <c r="J8" i="5"/>
  <c r="J7" i="5"/>
  <c r="J6" i="5"/>
  <c r="J5" i="5"/>
  <c r="J4" i="5"/>
  <c r="J3" i="5"/>
  <c r="J2" i="5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C3" i="4" s="1"/>
  <c r="K2" i="2"/>
  <c r="C2" i="4" s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B4" i="4" s="1"/>
  <c r="J14" i="2"/>
  <c r="J13" i="2"/>
  <c r="J12" i="2"/>
  <c r="J11" i="2"/>
  <c r="J10" i="2"/>
  <c r="J9" i="2"/>
  <c r="J8" i="2"/>
  <c r="J7" i="2"/>
  <c r="B5" i="4" s="1"/>
  <c r="J6" i="2"/>
  <c r="J5" i="2"/>
  <c r="J4" i="2"/>
  <c r="J3" i="2"/>
  <c r="B3" i="4" s="1"/>
  <c r="J2" i="2"/>
  <c r="B2" i="4" s="1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5" i="3"/>
  <c r="I4" i="3"/>
  <c r="I3" i="3"/>
  <c r="I2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C12" i="4"/>
  <c r="B12" i="4"/>
  <c r="C10" i="4"/>
  <c r="B10" i="4"/>
  <c r="C9" i="4"/>
  <c r="B9" i="4"/>
  <c r="C11" i="4"/>
  <c r="B11" i="4"/>
  <c r="C5" i="4"/>
</calcChain>
</file>

<file path=xl/sharedStrings.xml><?xml version="1.0" encoding="utf-8"?>
<sst xmlns="http://schemas.openxmlformats.org/spreadsheetml/2006/main" count="729" uniqueCount="41">
  <si>
    <t>NBA</t>
  </si>
  <si>
    <t>Actual</t>
  </si>
  <si>
    <t>Planned</t>
  </si>
  <si>
    <t>all</t>
  </si>
  <si>
    <t>distance</t>
  </si>
  <si>
    <t>type</t>
  </si>
  <si>
    <t xml:space="preserve">basic </t>
  </si>
  <si>
    <t xml:space="preserve"> low </t>
  </si>
  <si>
    <t xml:space="preserve"> basic </t>
  </si>
  <si>
    <t xml:space="preserve"> monthly </t>
  </si>
  <si>
    <t xml:space="preserve"> post_all_star </t>
  </si>
  <si>
    <t xml:space="preserve"> 15_more_games </t>
  </si>
  <si>
    <t xml:space="preserve"> 25_more_games </t>
  </si>
  <si>
    <t xml:space="preserve"> 15_games_in_march </t>
  </si>
  <si>
    <t xml:space="preserve">unitary </t>
  </si>
  <si>
    <t>instance</t>
  </si>
  <si>
    <t>league</t>
  </si>
  <si>
    <t>diff</t>
  </si>
  <si>
    <t>breaks</t>
  </si>
  <si>
    <t>obj</t>
  </si>
  <si>
    <t>rescheduling</t>
  </si>
  <si>
    <t>games</t>
  </si>
  <si>
    <t>NHL</t>
  </si>
  <si>
    <t>schedule_type</t>
  </si>
  <si>
    <t>dayws post last day</t>
  </si>
  <si>
    <t>diff days</t>
  </si>
  <si>
    <t>n_window</t>
  </si>
  <si>
    <t>teams</t>
  </si>
  <si>
    <t>reschedule_mode</t>
  </si>
  <si>
    <t>n_days</t>
  </si>
  <si>
    <t>window</t>
  </si>
  <si>
    <t>leeague</t>
  </si>
  <si>
    <t>Distancia</t>
  </si>
  <si>
    <t>Planificado</t>
  </si>
  <si>
    <t>Ejecutado</t>
  </si>
  <si>
    <t>Basic</t>
  </si>
  <si>
    <t>Min Diff</t>
  </si>
  <si>
    <t>Vs Planificado</t>
  </si>
  <si>
    <t>Vs Ejecutado</t>
  </si>
  <si>
    <t>Breaks</t>
  </si>
  <si>
    <t xml:space="preserve"> 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</si>
</sst>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4" fontId="0" fillId="0" borderId="1" xfId="1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164" fontId="0" fillId="0" borderId="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A116-7B88-4155-B8B6-8F52B85CF40E}">
  <sheetPr filterMode="1"/>
  <dimension ref="A1:I35"/>
  <sheetViews>
    <sheetView tabSelected="1" workbookViewId="0">
      <selection activeCell="L8" sqref="L8"/>
    </sheetView>
  </sheetViews>
  <sheetFormatPr defaultRowHeight="15" x14ac:dyDescent="0.25"/>
  <cols>
    <col min="4" max="4" width="20" bestFit="1" customWidth="1"/>
    <col min="5" max="5" width="14.85546875" bestFit="1" customWidth="1"/>
    <col min="8" max="8" width="13.7109375" customWidth="1"/>
    <col min="9" max="9" width="14" customWidth="1"/>
    <col min="10" max="10" width="9.7109375" bestFit="1" customWidth="1"/>
  </cols>
  <sheetData>
    <row r="1" spans="1:9" x14ac:dyDescent="0.25">
      <c r="A1" t="s">
        <v>16</v>
      </c>
      <c r="B1" t="s">
        <v>23</v>
      </c>
      <c r="C1" t="s">
        <v>4</v>
      </c>
      <c r="D1" t="s">
        <v>15</v>
      </c>
      <c r="E1" t="s">
        <v>20</v>
      </c>
      <c r="F1" t="s">
        <v>26</v>
      </c>
      <c r="G1" t="s">
        <v>21</v>
      </c>
      <c r="H1" t="s">
        <v>24</v>
      </c>
      <c r="I1" t="s">
        <v>25</v>
      </c>
    </row>
    <row r="2" spans="1:9" hidden="1" x14ac:dyDescent="0.25">
      <c r="A2" t="s">
        <v>0</v>
      </c>
      <c r="B2" t="s">
        <v>1</v>
      </c>
      <c r="C2">
        <v>1080</v>
      </c>
      <c r="D2">
        <v>0</v>
      </c>
      <c r="I2" s="2">
        <v>0</v>
      </c>
    </row>
    <row r="3" spans="1:9" hidden="1" x14ac:dyDescent="0.25">
      <c r="A3" t="s">
        <v>0</v>
      </c>
      <c r="B3" t="s">
        <v>2</v>
      </c>
      <c r="C3">
        <v>1081</v>
      </c>
      <c r="D3">
        <v>0</v>
      </c>
      <c r="I3" s="2">
        <v>0</v>
      </c>
    </row>
    <row r="4" spans="1:9" x14ac:dyDescent="0.25">
      <c r="A4" t="s">
        <v>0</v>
      </c>
      <c r="B4" t="s">
        <v>6</v>
      </c>
      <c r="C4" t="s">
        <v>40</v>
      </c>
      <c r="D4" t="s">
        <v>13</v>
      </c>
      <c r="E4" t="s">
        <v>9</v>
      </c>
      <c r="F4">
        <v>0</v>
      </c>
      <c r="G4">
        <v>1080</v>
      </c>
      <c r="H4">
        <v>17</v>
      </c>
      <c r="I4" s="2">
        <v>9</v>
      </c>
    </row>
    <row r="5" spans="1:9" hidden="1" x14ac:dyDescent="0.25">
      <c r="A5" t="s">
        <v>0</v>
      </c>
      <c r="B5" t="s">
        <v>6</v>
      </c>
      <c r="C5" t="s">
        <v>40</v>
      </c>
      <c r="D5" t="s">
        <v>13</v>
      </c>
      <c r="E5" t="s">
        <v>10</v>
      </c>
      <c r="F5">
        <v>0</v>
      </c>
      <c r="G5">
        <v>1080</v>
      </c>
      <c r="H5">
        <v>17</v>
      </c>
      <c r="I5" s="2">
        <v>7</v>
      </c>
    </row>
    <row r="6" spans="1:9" x14ac:dyDescent="0.25">
      <c r="A6" t="s">
        <v>0</v>
      </c>
      <c r="B6" t="s">
        <v>6</v>
      </c>
      <c r="C6" t="s">
        <v>40</v>
      </c>
      <c r="D6" t="s">
        <v>11</v>
      </c>
      <c r="E6" t="s">
        <v>9</v>
      </c>
      <c r="F6">
        <v>0</v>
      </c>
      <c r="G6">
        <v>1080</v>
      </c>
      <c r="H6">
        <v>15</v>
      </c>
      <c r="I6" s="2">
        <v>9</v>
      </c>
    </row>
    <row r="7" spans="1:9" hidden="1" x14ac:dyDescent="0.25">
      <c r="A7" t="s">
        <v>0</v>
      </c>
      <c r="B7" t="s">
        <v>6</v>
      </c>
      <c r="C7" t="s">
        <v>40</v>
      </c>
      <c r="D7" t="s">
        <v>11</v>
      </c>
      <c r="E7" t="s">
        <v>10</v>
      </c>
      <c r="F7">
        <v>0</v>
      </c>
      <c r="G7">
        <v>1080</v>
      </c>
      <c r="H7">
        <v>15</v>
      </c>
      <c r="I7" s="2">
        <v>9</v>
      </c>
    </row>
    <row r="8" spans="1:9" x14ac:dyDescent="0.25">
      <c r="A8" t="s">
        <v>0</v>
      </c>
      <c r="B8" t="s">
        <v>6</v>
      </c>
      <c r="C8" t="s">
        <v>40</v>
      </c>
      <c r="D8" t="s">
        <v>12</v>
      </c>
      <c r="E8" t="s">
        <v>9</v>
      </c>
      <c r="F8">
        <v>0</v>
      </c>
      <c r="G8">
        <v>1080</v>
      </c>
      <c r="H8">
        <v>20</v>
      </c>
      <c r="I8" s="2">
        <v>9</v>
      </c>
    </row>
    <row r="9" spans="1:9" hidden="1" x14ac:dyDescent="0.25">
      <c r="A9" t="s">
        <v>0</v>
      </c>
      <c r="B9" t="s">
        <v>6</v>
      </c>
      <c r="C9" t="s">
        <v>40</v>
      </c>
      <c r="D9" t="s">
        <v>12</v>
      </c>
      <c r="E9" t="s">
        <v>10</v>
      </c>
      <c r="F9">
        <v>0</v>
      </c>
      <c r="G9">
        <v>1080</v>
      </c>
      <c r="H9">
        <v>21</v>
      </c>
      <c r="I9">
        <v>8</v>
      </c>
    </row>
    <row r="10" spans="1:9" hidden="1" x14ac:dyDescent="0.25">
      <c r="A10" t="s">
        <v>0</v>
      </c>
      <c r="B10" t="s">
        <v>6</v>
      </c>
      <c r="C10" t="s">
        <v>40</v>
      </c>
      <c r="D10" t="s">
        <v>8</v>
      </c>
      <c r="E10" t="s">
        <v>9</v>
      </c>
      <c r="F10">
        <v>0</v>
      </c>
      <c r="G10">
        <v>1080</v>
      </c>
      <c r="H10">
        <v>3</v>
      </c>
      <c r="I10">
        <v>4</v>
      </c>
    </row>
    <row r="11" spans="1:9" hidden="1" x14ac:dyDescent="0.25">
      <c r="A11" t="s">
        <v>0</v>
      </c>
      <c r="B11" t="s">
        <v>6</v>
      </c>
      <c r="C11" t="s">
        <v>40</v>
      </c>
      <c r="D11" t="s">
        <v>8</v>
      </c>
      <c r="E11" t="s">
        <v>10</v>
      </c>
      <c r="F11">
        <v>0</v>
      </c>
      <c r="G11">
        <v>1080</v>
      </c>
      <c r="H11">
        <v>3</v>
      </c>
      <c r="I11">
        <v>3</v>
      </c>
    </row>
    <row r="12" spans="1:9" hidden="1" x14ac:dyDescent="0.25">
      <c r="A12" t="s">
        <v>0</v>
      </c>
      <c r="B12" t="s">
        <v>6</v>
      </c>
      <c r="C12" t="s">
        <v>7</v>
      </c>
      <c r="D12" t="s">
        <v>13</v>
      </c>
      <c r="E12" t="s">
        <v>9</v>
      </c>
      <c r="F12">
        <v>0</v>
      </c>
      <c r="G12">
        <v>1080</v>
      </c>
      <c r="H12">
        <v>28</v>
      </c>
      <c r="I12">
        <v>14</v>
      </c>
    </row>
    <row r="13" spans="1:9" hidden="1" x14ac:dyDescent="0.25">
      <c r="A13" t="s">
        <v>0</v>
      </c>
      <c r="B13" t="s">
        <v>6</v>
      </c>
      <c r="C13" t="s">
        <v>7</v>
      </c>
      <c r="D13" t="s">
        <v>13</v>
      </c>
      <c r="E13" t="s">
        <v>10</v>
      </c>
      <c r="F13">
        <v>0</v>
      </c>
      <c r="G13">
        <v>1080</v>
      </c>
      <c r="H13">
        <v>30</v>
      </c>
      <c r="I13">
        <v>10</v>
      </c>
    </row>
    <row r="14" spans="1:9" hidden="1" x14ac:dyDescent="0.25">
      <c r="A14" t="s">
        <v>0</v>
      </c>
      <c r="B14" t="s">
        <v>6</v>
      </c>
      <c r="C14" t="s">
        <v>7</v>
      </c>
      <c r="D14" t="s">
        <v>11</v>
      </c>
      <c r="E14" t="s">
        <v>9</v>
      </c>
      <c r="F14">
        <v>0</v>
      </c>
      <c r="G14">
        <v>1080</v>
      </c>
      <c r="H14">
        <v>27</v>
      </c>
      <c r="I14">
        <v>15</v>
      </c>
    </row>
    <row r="15" spans="1:9" hidden="1" x14ac:dyDescent="0.25">
      <c r="A15" t="s">
        <v>0</v>
      </c>
      <c r="B15" t="s">
        <v>6</v>
      </c>
      <c r="C15" t="s">
        <v>7</v>
      </c>
      <c r="D15" t="s">
        <v>11</v>
      </c>
      <c r="E15" t="s">
        <v>10</v>
      </c>
      <c r="F15">
        <v>0</v>
      </c>
      <c r="G15">
        <v>1080</v>
      </c>
      <c r="H15">
        <v>29</v>
      </c>
      <c r="I15">
        <v>12</v>
      </c>
    </row>
    <row r="16" spans="1:9" hidden="1" x14ac:dyDescent="0.25">
      <c r="A16" t="s">
        <v>0</v>
      </c>
      <c r="B16" t="s">
        <v>6</v>
      </c>
      <c r="C16" t="s">
        <v>7</v>
      </c>
      <c r="D16" t="s">
        <v>12</v>
      </c>
      <c r="E16" t="s">
        <v>9</v>
      </c>
      <c r="F16">
        <v>0</v>
      </c>
      <c r="G16">
        <v>1080</v>
      </c>
      <c r="H16">
        <v>31</v>
      </c>
      <c r="I16">
        <v>14</v>
      </c>
    </row>
    <row r="17" spans="1:9" hidden="1" x14ac:dyDescent="0.25">
      <c r="A17" t="s">
        <v>0</v>
      </c>
      <c r="B17" t="s">
        <v>6</v>
      </c>
      <c r="C17" t="s">
        <v>7</v>
      </c>
      <c r="D17" t="s">
        <v>12</v>
      </c>
      <c r="E17" t="s">
        <v>10</v>
      </c>
      <c r="F17">
        <v>0</v>
      </c>
      <c r="G17">
        <v>1080</v>
      </c>
      <c r="H17">
        <v>36</v>
      </c>
      <c r="I17">
        <v>12</v>
      </c>
    </row>
    <row r="18" spans="1:9" hidden="1" x14ac:dyDescent="0.25">
      <c r="A18" t="s">
        <v>0</v>
      </c>
      <c r="B18" t="s">
        <v>6</v>
      </c>
      <c r="C18" t="s">
        <v>7</v>
      </c>
      <c r="D18" t="s">
        <v>8</v>
      </c>
      <c r="E18" t="s">
        <v>9</v>
      </c>
      <c r="F18">
        <v>0</v>
      </c>
      <c r="G18">
        <v>1080</v>
      </c>
      <c r="H18">
        <v>16</v>
      </c>
      <c r="I18">
        <v>10</v>
      </c>
    </row>
    <row r="19" spans="1:9" hidden="1" x14ac:dyDescent="0.25">
      <c r="A19" t="s">
        <v>0</v>
      </c>
      <c r="B19" t="s">
        <v>6</v>
      </c>
      <c r="C19" t="s">
        <v>7</v>
      </c>
      <c r="D19" t="s">
        <v>8</v>
      </c>
      <c r="E19" t="s">
        <v>10</v>
      </c>
      <c r="F19">
        <v>0</v>
      </c>
      <c r="G19">
        <v>1080</v>
      </c>
      <c r="H19">
        <v>18</v>
      </c>
      <c r="I19">
        <v>7</v>
      </c>
    </row>
    <row r="20" spans="1:9" x14ac:dyDescent="0.25">
      <c r="A20" t="s">
        <v>0</v>
      </c>
      <c r="B20" t="s">
        <v>14</v>
      </c>
      <c r="C20" t="s">
        <v>40</v>
      </c>
      <c r="D20" t="s">
        <v>13</v>
      </c>
      <c r="E20" t="s">
        <v>9</v>
      </c>
      <c r="F20">
        <v>0</v>
      </c>
      <c r="G20">
        <v>1080</v>
      </c>
      <c r="H20">
        <v>28</v>
      </c>
      <c r="I20">
        <v>13</v>
      </c>
    </row>
    <row r="21" spans="1:9" hidden="1" x14ac:dyDescent="0.25">
      <c r="A21" t="s">
        <v>0</v>
      </c>
      <c r="B21" t="s">
        <v>14</v>
      </c>
      <c r="C21" t="s">
        <v>40</v>
      </c>
      <c r="D21" t="s">
        <v>13</v>
      </c>
      <c r="E21" t="s">
        <v>10</v>
      </c>
      <c r="F21">
        <v>0</v>
      </c>
      <c r="G21">
        <v>1080</v>
      </c>
      <c r="H21">
        <v>28</v>
      </c>
      <c r="I21">
        <v>10</v>
      </c>
    </row>
    <row r="22" spans="1:9" x14ac:dyDescent="0.25">
      <c r="A22" t="s">
        <v>0</v>
      </c>
      <c r="B22" t="s">
        <v>14</v>
      </c>
      <c r="C22" t="s">
        <v>40</v>
      </c>
      <c r="D22" t="s">
        <v>11</v>
      </c>
      <c r="E22" t="s">
        <v>9</v>
      </c>
      <c r="F22">
        <v>0</v>
      </c>
      <c r="G22">
        <v>1080</v>
      </c>
      <c r="H22">
        <v>22</v>
      </c>
      <c r="I22">
        <v>13</v>
      </c>
    </row>
    <row r="23" spans="1:9" hidden="1" x14ac:dyDescent="0.25">
      <c r="A23" t="s">
        <v>0</v>
      </c>
      <c r="B23" t="s">
        <v>14</v>
      </c>
      <c r="C23" t="s">
        <v>40</v>
      </c>
      <c r="D23" t="s">
        <v>11</v>
      </c>
      <c r="E23" t="s">
        <v>10</v>
      </c>
      <c r="F23">
        <v>0</v>
      </c>
      <c r="G23">
        <v>1080</v>
      </c>
      <c r="H23">
        <v>22</v>
      </c>
      <c r="I23">
        <v>13</v>
      </c>
    </row>
    <row r="24" spans="1:9" x14ac:dyDescent="0.25">
      <c r="A24" t="s">
        <v>0</v>
      </c>
      <c r="B24" t="s">
        <v>14</v>
      </c>
      <c r="C24" t="s">
        <v>40</v>
      </c>
      <c r="D24" t="s">
        <v>12</v>
      </c>
      <c r="E24" t="s">
        <v>9</v>
      </c>
      <c r="F24">
        <v>0</v>
      </c>
      <c r="G24">
        <v>1080</v>
      </c>
      <c r="H24">
        <v>25</v>
      </c>
      <c r="I24">
        <v>13</v>
      </c>
    </row>
    <row r="25" spans="1:9" hidden="1" x14ac:dyDescent="0.25">
      <c r="A25" t="s">
        <v>0</v>
      </c>
      <c r="B25" t="s">
        <v>14</v>
      </c>
      <c r="C25" t="s">
        <v>40</v>
      </c>
      <c r="D25" t="s">
        <v>12</v>
      </c>
      <c r="E25" t="s">
        <v>10</v>
      </c>
      <c r="F25">
        <v>0</v>
      </c>
      <c r="G25">
        <v>1080</v>
      </c>
      <c r="H25">
        <v>28</v>
      </c>
      <c r="I25">
        <v>13</v>
      </c>
    </row>
    <row r="26" spans="1:9" hidden="1" x14ac:dyDescent="0.25">
      <c r="A26" t="s">
        <v>0</v>
      </c>
      <c r="B26" t="s">
        <v>14</v>
      </c>
      <c r="C26" t="s">
        <v>40</v>
      </c>
      <c r="D26" t="s">
        <v>8</v>
      </c>
      <c r="E26" t="s">
        <v>9</v>
      </c>
      <c r="F26">
        <v>0</v>
      </c>
      <c r="G26">
        <v>1080</v>
      </c>
      <c r="H26">
        <v>9</v>
      </c>
      <c r="I26">
        <v>8</v>
      </c>
    </row>
    <row r="27" spans="1:9" hidden="1" x14ac:dyDescent="0.25">
      <c r="A27" t="s">
        <v>0</v>
      </c>
      <c r="B27" t="s">
        <v>14</v>
      </c>
      <c r="C27" t="s">
        <v>40</v>
      </c>
      <c r="D27" t="s">
        <v>8</v>
      </c>
      <c r="E27" t="s">
        <v>10</v>
      </c>
      <c r="F27">
        <v>0</v>
      </c>
      <c r="G27">
        <v>1080</v>
      </c>
      <c r="H27">
        <v>10</v>
      </c>
      <c r="I27">
        <v>6</v>
      </c>
    </row>
    <row r="28" spans="1:9" hidden="1" x14ac:dyDescent="0.25">
      <c r="A28" t="s">
        <v>0</v>
      </c>
      <c r="B28" t="s">
        <v>14</v>
      </c>
      <c r="C28" t="s">
        <v>7</v>
      </c>
      <c r="D28" t="s">
        <v>13</v>
      </c>
      <c r="E28" t="s">
        <v>9</v>
      </c>
      <c r="F28">
        <v>0</v>
      </c>
      <c r="G28">
        <v>1080</v>
      </c>
      <c r="H28">
        <v>36</v>
      </c>
      <c r="I28">
        <v>16</v>
      </c>
    </row>
    <row r="29" spans="1:9" hidden="1" x14ac:dyDescent="0.25">
      <c r="A29" t="s">
        <v>0</v>
      </c>
      <c r="B29" t="s">
        <v>14</v>
      </c>
      <c r="C29" t="s">
        <v>7</v>
      </c>
      <c r="D29" t="s">
        <v>13</v>
      </c>
      <c r="E29" t="s">
        <v>10</v>
      </c>
      <c r="F29">
        <v>0</v>
      </c>
      <c r="G29">
        <v>1080</v>
      </c>
      <c r="H29">
        <v>39</v>
      </c>
      <c r="I29">
        <v>10</v>
      </c>
    </row>
    <row r="30" spans="1:9" hidden="1" x14ac:dyDescent="0.25">
      <c r="A30" t="s">
        <v>0</v>
      </c>
      <c r="B30" t="s">
        <v>14</v>
      </c>
      <c r="C30" t="s">
        <v>7</v>
      </c>
      <c r="D30" t="s">
        <v>11</v>
      </c>
      <c r="E30" t="s">
        <v>9</v>
      </c>
      <c r="F30">
        <v>0</v>
      </c>
      <c r="G30">
        <v>1080</v>
      </c>
      <c r="H30">
        <v>31</v>
      </c>
      <c r="I30">
        <v>17</v>
      </c>
    </row>
    <row r="31" spans="1:9" hidden="1" x14ac:dyDescent="0.25">
      <c r="A31" t="s">
        <v>0</v>
      </c>
      <c r="B31" t="s">
        <v>14</v>
      </c>
      <c r="C31" t="s">
        <v>7</v>
      </c>
      <c r="D31" t="s">
        <v>11</v>
      </c>
      <c r="E31" t="s">
        <v>10</v>
      </c>
      <c r="F31">
        <v>0</v>
      </c>
      <c r="G31">
        <v>1080</v>
      </c>
      <c r="H31">
        <v>35</v>
      </c>
      <c r="I31">
        <v>14</v>
      </c>
    </row>
    <row r="32" spans="1:9" hidden="1" x14ac:dyDescent="0.25">
      <c r="A32" t="s">
        <v>0</v>
      </c>
      <c r="B32" t="s">
        <v>14</v>
      </c>
      <c r="C32" t="s">
        <v>7</v>
      </c>
      <c r="D32" t="s">
        <v>12</v>
      </c>
      <c r="E32" t="s">
        <v>9</v>
      </c>
      <c r="F32">
        <v>0</v>
      </c>
      <c r="G32">
        <v>1080</v>
      </c>
      <c r="H32">
        <v>36</v>
      </c>
      <c r="I32">
        <v>17</v>
      </c>
    </row>
    <row r="33" spans="1:9" hidden="1" x14ac:dyDescent="0.25">
      <c r="A33" t="s">
        <v>0</v>
      </c>
      <c r="B33" t="s">
        <v>14</v>
      </c>
      <c r="C33" t="s">
        <v>7</v>
      </c>
      <c r="D33" t="s">
        <v>12</v>
      </c>
      <c r="E33" t="s">
        <v>10</v>
      </c>
      <c r="F33">
        <v>0</v>
      </c>
      <c r="G33">
        <v>1080</v>
      </c>
      <c r="H33">
        <v>42</v>
      </c>
      <c r="I33">
        <v>14</v>
      </c>
    </row>
    <row r="34" spans="1:9" hidden="1" x14ac:dyDescent="0.25">
      <c r="A34" t="s">
        <v>0</v>
      </c>
      <c r="B34" t="s">
        <v>14</v>
      </c>
      <c r="C34" t="s">
        <v>7</v>
      </c>
      <c r="D34" t="s">
        <v>8</v>
      </c>
      <c r="E34" t="s">
        <v>9</v>
      </c>
      <c r="F34">
        <v>0</v>
      </c>
      <c r="G34">
        <v>1080</v>
      </c>
      <c r="H34">
        <v>20</v>
      </c>
      <c r="I34">
        <v>12</v>
      </c>
    </row>
    <row r="35" spans="1:9" hidden="1" x14ac:dyDescent="0.25">
      <c r="A35" t="s">
        <v>0</v>
      </c>
      <c r="B35" t="s">
        <v>14</v>
      </c>
      <c r="C35" t="s">
        <v>7</v>
      </c>
      <c r="D35" t="s">
        <v>8</v>
      </c>
      <c r="E35" t="s">
        <v>10</v>
      </c>
      <c r="F35">
        <v>0</v>
      </c>
      <c r="G35">
        <v>1080</v>
      </c>
      <c r="H35">
        <v>23</v>
      </c>
      <c r="I35">
        <v>8</v>
      </c>
    </row>
  </sheetData>
  <autoFilter ref="A1:I35" xr:uid="{10E5A116-7B88-4155-B8B6-8F52B85CF40E}">
    <filterColumn colId="2">
      <filters>
        <filter val="high"/>
      </filters>
    </filterColumn>
    <filterColumn colId="3">
      <filters>
        <filter val="15_games_in_march"/>
        <filter val="15_more_games"/>
        <filter val="25_more_games"/>
      </filters>
    </filterColumn>
    <filterColumn colId="4">
      <filters>
        <filter val="monthl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FB47-1881-4658-9420-CF3EFF38033E}">
  <dimension ref="A1:I9"/>
  <sheetViews>
    <sheetView workbookViewId="0">
      <selection activeCell="Q14" sqref="Q14"/>
    </sheetView>
  </sheetViews>
  <sheetFormatPr defaultRowHeight="15" x14ac:dyDescent="0.25"/>
  <sheetData>
    <row r="1" spans="1:9" x14ac:dyDescent="0.25">
      <c r="A1" t="s">
        <v>16</v>
      </c>
      <c r="B1" t="s">
        <v>23</v>
      </c>
      <c r="C1" t="s">
        <v>4</v>
      </c>
      <c r="D1" t="s">
        <v>15</v>
      </c>
      <c r="E1" t="s">
        <v>20</v>
      </c>
      <c r="F1" t="s">
        <v>26</v>
      </c>
      <c r="G1" t="s">
        <v>21</v>
      </c>
      <c r="H1" t="s">
        <v>24</v>
      </c>
      <c r="I1" t="s">
        <v>25</v>
      </c>
    </row>
    <row r="2" spans="1:9" x14ac:dyDescent="0.25">
      <c r="A2" t="s">
        <v>0</v>
      </c>
      <c r="B2" t="s">
        <v>1</v>
      </c>
      <c r="G2">
        <v>1080</v>
      </c>
      <c r="H2">
        <v>0</v>
      </c>
      <c r="I2">
        <v>0</v>
      </c>
    </row>
    <row r="3" spans="1:9" x14ac:dyDescent="0.25">
      <c r="A3" t="s">
        <v>0</v>
      </c>
      <c r="B3" t="s">
        <v>2</v>
      </c>
      <c r="G3">
        <v>1081</v>
      </c>
      <c r="H3">
        <v>0</v>
      </c>
      <c r="I3">
        <v>0</v>
      </c>
    </row>
    <row r="4" spans="1:9" x14ac:dyDescent="0.25">
      <c r="A4" t="s">
        <v>0</v>
      </c>
      <c r="B4" t="s">
        <v>6</v>
      </c>
      <c r="C4" t="s">
        <v>7</v>
      </c>
      <c r="D4" t="s">
        <v>8</v>
      </c>
      <c r="E4" t="s">
        <v>9</v>
      </c>
      <c r="F4">
        <v>0</v>
      </c>
      <c r="G4">
        <v>1080</v>
      </c>
      <c r="H4">
        <v>8</v>
      </c>
      <c r="I4">
        <v>7</v>
      </c>
    </row>
    <row r="5" spans="1:9" x14ac:dyDescent="0.25">
      <c r="A5" t="s">
        <v>0</v>
      </c>
      <c r="B5" t="s">
        <v>6</v>
      </c>
      <c r="C5" t="s">
        <v>7</v>
      </c>
      <c r="D5" t="s">
        <v>8</v>
      </c>
      <c r="E5" t="s">
        <v>10</v>
      </c>
      <c r="F5">
        <v>0</v>
      </c>
      <c r="G5">
        <v>1080</v>
      </c>
      <c r="H5">
        <v>8</v>
      </c>
      <c r="I5">
        <v>5</v>
      </c>
    </row>
    <row r="6" spans="1:9" x14ac:dyDescent="0.25">
      <c r="A6" t="s">
        <v>0</v>
      </c>
      <c r="B6" t="s">
        <v>14</v>
      </c>
      <c r="C6" t="s">
        <v>7</v>
      </c>
      <c r="D6" t="s">
        <v>8</v>
      </c>
      <c r="E6" t="s">
        <v>9</v>
      </c>
      <c r="F6">
        <v>0</v>
      </c>
      <c r="G6">
        <v>1080</v>
      </c>
      <c r="H6">
        <v>14</v>
      </c>
      <c r="I6">
        <v>11</v>
      </c>
    </row>
    <row r="7" spans="1:9" x14ac:dyDescent="0.25">
      <c r="A7" t="s">
        <v>0</v>
      </c>
      <c r="B7" t="s">
        <v>14</v>
      </c>
      <c r="C7" t="s">
        <v>7</v>
      </c>
      <c r="D7" t="s">
        <v>8</v>
      </c>
      <c r="E7" t="s">
        <v>10</v>
      </c>
      <c r="F7">
        <v>0</v>
      </c>
      <c r="G7">
        <v>1080</v>
      </c>
      <c r="H7">
        <v>15</v>
      </c>
      <c r="I7">
        <v>8</v>
      </c>
    </row>
    <row r="8" spans="1:9" x14ac:dyDescent="0.25">
      <c r="A8" t="s">
        <v>22</v>
      </c>
      <c r="B8" t="s">
        <v>1</v>
      </c>
      <c r="C8">
        <v>868</v>
      </c>
      <c r="D8">
        <v>2</v>
      </c>
      <c r="I8">
        <v>3</v>
      </c>
    </row>
    <row r="9" spans="1:9" x14ac:dyDescent="0.25">
      <c r="A9" t="s">
        <v>22</v>
      </c>
      <c r="B9" t="s">
        <v>2</v>
      </c>
      <c r="C9">
        <v>869</v>
      </c>
      <c r="D9">
        <v>2</v>
      </c>
      <c r="I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47E1-C9C6-4B67-8F1D-71BC5B3D8BC2}">
  <dimension ref="A1:C12"/>
  <sheetViews>
    <sheetView workbookViewId="0">
      <selection activeCell="G6" sqref="G6"/>
    </sheetView>
  </sheetViews>
  <sheetFormatPr defaultRowHeight="15" x14ac:dyDescent="0.25"/>
  <cols>
    <col min="1" max="1" width="10.85546875" bestFit="1" customWidth="1"/>
    <col min="2" max="2" width="13.5703125" bestFit="1" customWidth="1"/>
    <col min="3" max="3" width="12.28515625" bestFit="1" customWidth="1"/>
  </cols>
  <sheetData>
    <row r="1" spans="1:3" x14ac:dyDescent="0.25">
      <c r="A1" s="5" t="s">
        <v>32</v>
      </c>
      <c r="B1" s="6" t="s">
        <v>37</v>
      </c>
      <c r="C1" s="7" t="s">
        <v>38</v>
      </c>
    </row>
    <row r="2" spans="1:3" x14ac:dyDescent="0.25">
      <c r="A2" s="8" t="s">
        <v>33</v>
      </c>
      <c r="B2" s="4">
        <f>+Distance!J2</f>
        <v>0</v>
      </c>
      <c r="C2" s="9">
        <f>+Distance!K2</f>
        <v>1.65E-3</v>
      </c>
    </row>
    <row r="3" spans="1:3" x14ac:dyDescent="0.25">
      <c r="A3" s="8" t="s">
        <v>34</v>
      </c>
      <c r="B3" s="4">
        <f>+Distance!J3</f>
        <v>-1.6484983503003425E-3</v>
      </c>
      <c r="C3" s="9">
        <f>+Distance!K3</f>
        <v>0</v>
      </c>
    </row>
    <row r="4" spans="1:3" x14ac:dyDescent="0.25">
      <c r="A4" s="8" t="s">
        <v>35</v>
      </c>
      <c r="B4" s="4">
        <f>+Distance!J15</f>
        <v>3.9799130462883081E-3</v>
      </c>
      <c r="C4" s="9">
        <v>1.9E-2</v>
      </c>
    </row>
    <row r="5" spans="1:3" ht="15.75" thickBot="1" x14ac:dyDescent="0.3">
      <c r="A5" s="10" t="s">
        <v>36</v>
      </c>
      <c r="B5" s="11">
        <f>+Distance!J7</f>
        <v>1.3650940339088091E-2</v>
      </c>
      <c r="C5" s="12">
        <f>+Distance!K7</f>
        <v>1.532E-2</v>
      </c>
    </row>
    <row r="7" spans="1:3" ht="15.75" thickBot="1" x14ac:dyDescent="0.3"/>
    <row r="8" spans="1:3" x14ac:dyDescent="0.25">
      <c r="A8" s="5" t="s">
        <v>39</v>
      </c>
      <c r="B8" s="6" t="s">
        <v>37</v>
      </c>
      <c r="C8" s="7" t="s">
        <v>38</v>
      </c>
    </row>
    <row r="9" spans="1:3" x14ac:dyDescent="0.25">
      <c r="A9" s="8" t="s">
        <v>33</v>
      </c>
      <c r="B9" s="4">
        <f>+Breaks!J2</f>
        <v>0</v>
      </c>
      <c r="C9" s="9">
        <f>+Breaks!K2</f>
        <v>0</v>
      </c>
    </row>
    <row r="10" spans="1:3" x14ac:dyDescent="0.25">
      <c r="A10" s="8" t="s">
        <v>34</v>
      </c>
      <c r="B10" s="4">
        <f>+Breaks!J3</f>
        <v>6.3542494042891917E-3</v>
      </c>
      <c r="C10" s="9">
        <f>+Breaks!K3</f>
        <v>0</v>
      </c>
    </row>
    <row r="11" spans="1:3" x14ac:dyDescent="0.25">
      <c r="A11" s="8" t="s">
        <v>35</v>
      </c>
      <c r="B11" s="4">
        <f>+Breaks!J15</f>
        <v>3.9714058776807448E-3</v>
      </c>
      <c r="C11" s="9">
        <f>+Breaks!K15</f>
        <v>0</v>
      </c>
    </row>
    <row r="12" spans="1:3" ht="15.75" thickBot="1" x14ac:dyDescent="0.3">
      <c r="A12" s="10" t="s">
        <v>36</v>
      </c>
      <c r="B12" s="11">
        <f>+Breaks!J7</f>
        <v>-1.5885623510722979E-3</v>
      </c>
      <c r="C12" s="12">
        <f>+Breaks!K7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31B9-7B53-4116-ACCD-598C1A1FE87E}">
  <sheetPr filterMode="1"/>
  <dimension ref="A1:K37"/>
  <sheetViews>
    <sheetView workbookViewId="0">
      <selection activeCell="J47" sqref="J47"/>
    </sheetView>
  </sheetViews>
  <sheetFormatPr defaultRowHeight="15" x14ac:dyDescent="0.25"/>
  <cols>
    <col min="5" max="5" width="20" bestFit="1" customWidth="1"/>
  </cols>
  <sheetData>
    <row r="1" spans="1:11" x14ac:dyDescent="0.25">
      <c r="A1" t="s">
        <v>27</v>
      </c>
      <c r="B1" t="s">
        <v>4</v>
      </c>
      <c r="C1" t="s">
        <v>5</v>
      </c>
      <c r="D1" t="s">
        <v>16</v>
      </c>
      <c r="E1" t="s">
        <v>15</v>
      </c>
      <c r="F1" t="s">
        <v>28</v>
      </c>
      <c r="G1" t="s">
        <v>29</v>
      </c>
      <c r="H1" t="s">
        <v>16</v>
      </c>
    </row>
    <row r="2" spans="1:11" hidden="1" x14ac:dyDescent="0.25">
      <c r="A2" t="s">
        <v>3</v>
      </c>
      <c r="B2">
        <v>1822310.1524199999</v>
      </c>
      <c r="C2" t="s">
        <v>2</v>
      </c>
      <c r="H2" t="s">
        <v>0</v>
      </c>
      <c r="I2" s="1">
        <v>1.65E-3</v>
      </c>
      <c r="J2" s="1">
        <f>+B2/$B$2-1</f>
        <v>0</v>
      </c>
      <c r="K2" s="1">
        <f>+I2</f>
        <v>1.65E-3</v>
      </c>
    </row>
    <row r="3" spans="1:11" hidden="1" x14ac:dyDescent="0.25">
      <c r="A3" t="s">
        <v>3</v>
      </c>
      <c r="B3">
        <v>1819306.07714</v>
      </c>
      <c r="C3" t="s">
        <v>1</v>
      </c>
      <c r="H3" t="s">
        <v>0</v>
      </c>
      <c r="I3" s="1">
        <v>0</v>
      </c>
      <c r="J3" s="1">
        <f t="shared" ref="J3:J37" si="0">+B3/$B$2-1</f>
        <v>-1.6484983503003425E-3</v>
      </c>
      <c r="K3" s="1">
        <f t="shared" ref="K3:K37" si="1">+I3</f>
        <v>0</v>
      </c>
    </row>
    <row r="4" spans="1:11" hidden="1" x14ac:dyDescent="0.25">
      <c r="A4" t="s">
        <v>3</v>
      </c>
      <c r="B4">
        <v>687601.10612000001</v>
      </c>
      <c r="C4" t="s">
        <v>2</v>
      </c>
      <c r="H4" t="s">
        <v>22</v>
      </c>
      <c r="I4" s="1">
        <v>-0.62204999999999999</v>
      </c>
      <c r="J4" s="1">
        <f t="shared" si="0"/>
        <v>-0.62267613709615988</v>
      </c>
      <c r="K4" s="1">
        <f t="shared" si="1"/>
        <v>-0.62204999999999999</v>
      </c>
    </row>
    <row r="5" spans="1:11" hidden="1" x14ac:dyDescent="0.25">
      <c r="A5" t="s">
        <v>3</v>
      </c>
      <c r="B5">
        <v>706648.95875999995</v>
      </c>
      <c r="C5" t="s">
        <v>1</v>
      </c>
      <c r="H5" t="s">
        <v>22</v>
      </c>
      <c r="I5" s="1">
        <v>-0.61158000000000001</v>
      </c>
      <c r="J5" s="1">
        <f t="shared" si="0"/>
        <v>-0.61222355161574393</v>
      </c>
      <c r="K5" s="1">
        <f t="shared" si="1"/>
        <v>-0.61158000000000001</v>
      </c>
    </row>
    <row r="6" spans="1:11" hidden="1" x14ac:dyDescent="0.25">
      <c r="A6" t="s">
        <v>3</v>
      </c>
      <c r="B6">
        <v>1849373.5586900001</v>
      </c>
      <c r="C6" t="s">
        <v>6</v>
      </c>
      <c r="D6" t="s">
        <v>7</v>
      </c>
      <c r="E6" t="s">
        <v>8</v>
      </c>
      <c r="F6" t="s">
        <v>9</v>
      </c>
      <c r="G6">
        <v>0</v>
      </c>
      <c r="H6" t="s">
        <v>0</v>
      </c>
      <c r="I6" s="1">
        <v>1.653E-2</v>
      </c>
      <c r="J6" s="1">
        <f t="shared" si="0"/>
        <v>1.4851152661395473E-2</v>
      </c>
      <c r="K6" s="1">
        <f t="shared" si="1"/>
        <v>1.653E-2</v>
      </c>
    </row>
    <row r="7" spans="1:11" hidden="1" x14ac:dyDescent="0.25">
      <c r="A7" t="s">
        <v>3</v>
      </c>
      <c r="B7">
        <v>1847186.39959</v>
      </c>
      <c r="C7" t="s">
        <v>6</v>
      </c>
      <c r="D7" t="s">
        <v>7</v>
      </c>
      <c r="E7" t="s">
        <v>8</v>
      </c>
      <c r="F7" t="s">
        <v>10</v>
      </c>
      <c r="G7">
        <v>0</v>
      </c>
      <c r="H7" t="s">
        <v>0</v>
      </c>
      <c r="I7" s="1">
        <v>1.532E-2</v>
      </c>
      <c r="J7" s="1">
        <f t="shared" si="0"/>
        <v>1.3650940339088091E-2</v>
      </c>
      <c r="K7" s="1">
        <f t="shared" si="1"/>
        <v>1.532E-2</v>
      </c>
    </row>
    <row r="8" spans="1:11" hidden="1" x14ac:dyDescent="0.25">
      <c r="A8" t="s">
        <v>3</v>
      </c>
      <c r="B8">
        <v>1894945.12806</v>
      </c>
      <c r="C8" t="s">
        <v>6</v>
      </c>
      <c r="D8" t="s">
        <v>7</v>
      </c>
      <c r="E8" t="s">
        <v>11</v>
      </c>
      <c r="F8" t="s">
        <v>9</v>
      </c>
      <c r="G8">
        <v>0</v>
      </c>
      <c r="H8" t="s">
        <v>0</v>
      </c>
      <c r="I8" s="1">
        <v>4.1579999999999999E-2</v>
      </c>
      <c r="J8" s="1">
        <f t="shared" si="0"/>
        <v>3.9858734005044028E-2</v>
      </c>
      <c r="K8" s="1">
        <f t="shared" si="1"/>
        <v>4.1579999999999999E-2</v>
      </c>
    </row>
    <row r="9" spans="1:11" hidden="1" x14ac:dyDescent="0.25">
      <c r="A9" t="s">
        <v>3</v>
      </c>
      <c r="B9">
        <v>1896110.49315</v>
      </c>
      <c r="C9" t="s">
        <v>6</v>
      </c>
      <c r="D9" t="s">
        <v>7</v>
      </c>
      <c r="E9" t="s">
        <v>11</v>
      </c>
      <c r="F9" t="s">
        <v>10</v>
      </c>
      <c r="G9">
        <v>0</v>
      </c>
      <c r="H9" t="s">
        <v>0</v>
      </c>
      <c r="I9" s="1">
        <v>4.2220000000000001E-2</v>
      </c>
      <c r="J9" s="1">
        <f t="shared" si="0"/>
        <v>4.0498232768990672E-2</v>
      </c>
      <c r="K9" s="1">
        <f t="shared" si="1"/>
        <v>4.2220000000000001E-2</v>
      </c>
    </row>
    <row r="10" spans="1:11" hidden="1" x14ac:dyDescent="0.25">
      <c r="A10" t="s">
        <v>3</v>
      </c>
      <c r="B10">
        <v>1930236.8197399999</v>
      </c>
      <c r="C10" t="s">
        <v>6</v>
      </c>
      <c r="D10" t="s">
        <v>7</v>
      </c>
      <c r="E10" t="s">
        <v>12</v>
      </c>
      <c r="F10" t="s">
        <v>9</v>
      </c>
      <c r="G10">
        <v>0</v>
      </c>
      <c r="H10" t="s">
        <v>0</v>
      </c>
      <c r="I10" s="1">
        <v>6.0970000000000003E-2</v>
      </c>
      <c r="J10" s="1">
        <f t="shared" si="0"/>
        <v>5.9225191264327348E-2</v>
      </c>
      <c r="K10" s="1">
        <f t="shared" si="1"/>
        <v>6.0970000000000003E-2</v>
      </c>
    </row>
    <row r="11" spans="1:11" hidden="1" x14ac:dyDescent="0.25">
      <c r="A11" t="s">
        <v>3</v>
      </c>
      <c r="B11">
        <v>1950030.5817499999</v>
      </c>
      <c r="C11" t="s">
        <v>6</v>
      </c>
      <c r="D11" t="s">
        <v>7</v>
      </c>
      <c r="E11" t="s">
        <v>12</v>
      </c>
      <c r="F11" t="s">
        <v>10</v>
      </c>
      <c r="G11">
        <v>0</v>
      </c>
      <c r="H11" t="s">
        <v>0</v>
      </c>
      <c r="I11" s="1">
        <v>7.1849999999999997E-2</v>
      </c>
      <c r="J11" s="1">
        <f t="shared" si="0"/>
        <v>7.0087097501152051E-2</v>
      </c>
      <c r="K11" s="1">
        <f t="shared" si="1"/>
        <v>7.1849999999999997E-2</v>
      </c>
    </row>
    <row r="12" spans="1:11" hidden="1" x14ac:dyDescent="0.25">
      <c r="A12" t="s">
        <v>3</v>
      </c>
      <c r="B12">
        <v>1867708.1311600001</v>
      </c>
      <c r="C12" t="s">
        <v>6</v>
      </c>
      <c r="D12" t="s">
        <v>7</v>
      </c>
      <c r="E12" t="s">
        <v>13</v>
      </c>
      <c r="F12" t="s">
        <v>9</v>
      </c>
      <c r="G12">
        <v>0</v>
      </c>
      <c r="H12" t="s">
        <v>0</v>
      </c>
      <c r="I12" s="1">
        <v>2.6599999999999999E-2</v>
      </c>
      <c r="J12" s="1">
        <f t="shared" si="0"/>
        <v>2.4912322789681252E-2</v>
      </c>
      <c r="K12" s="1">
        <f t="shared" si="1"/>
        <v>2.6599999999999999E-2</v>
      </c>
    </row>
    <row r="13" spans="1:11" hidden="1" x14ac:dyDescent="0.25">
      <c r="A13" t="s">
        <v>3</v>
      </c>
      <c r="B13">
        <v>1876465.2600499999</v>
      </c>
      <c r="C13" t="s">
        <v>6</v>
      </c>
      <c r="D13" t="s">
        <v>7</v>
      </c>
      <c r="E13" t="s">
        <v>13</v>
      </c>
      <c r="F13" t="s">
        <v>10</v>
      </c>
      <c r="G13">
        <v>0</v>
      </c>
      <c r="H13" t="s">
        <v>0</v>
      </c>
      <c r="I13" s="1">
        <v>3.1419999999999997E-2</v>
      </c>
      <c r="J13" s="1">
        <f t="shared" si="0"/>
        <v>2.971783236683545E-2</v>
      </c>
      <c r="K13" s="1">
        <f t="shared" si="1"/>
        <v>3.1419999999999997E-2</v>
      </c>
    </row>
    <row r="14" spans="1:11" hidden="1" x14ac:dyDescent="0.25">
      <c r="A14" t="s">
        <v>3</v>
      </c>
      <c r="B14">
        <v>1836851.26379</v>
      </c>
      <c r="C14" t="s">
        <v>6</v>
      </c>
      <c r="D14" t="s">
        <v>40</v>
      </c>
      <c r="E14" t="s">
        <v>8</v>
      </c>
      <c r="F14" t="s">
        <v>9</v>
      </c>
      <c r="G14">
        <v>0</v>
      </c>
      <c r="H14" t="s">
        <v>0</v>
      </c>
      <c r="I14" s="1">
        <v>9.6399999999999993E-3</v>
      </c>
      <c r="J14" s="1">
        <f t="shared" si="0"/>
        <v>7.9794931453844864E-3</v>
      </c>
      <c r="K14" s="1">
        <f t="shared" si="1"/>
        <v>9.6399999999999993E-3</v>
      </c>
    </row>
    <row r="15" spans="1:11" hidden="1" x14ac:dyDescent="0.25">
      <c r="A15" t="s">
        <v>3</v>
      </c>
      <c r="B15">
        <v>1829562.78837</v>
      </c>
      <c r="C15" t="s">
        <v>6</v>
      </c>
      <c r="D15" t="s">
        <v>40</v>
      </c>
      <c r="E15" t="s">
        <v>8</v>
      </c>
      <c r="F15" t="s">
        <v>10</v>
      </c>
      <c r="G15">
        <v>0</v>
      </c>
      <c r="H15" t="s">
        <v>0</v>
      </c>
      <c r="I15" s="1">
        <v>5.64E-3</v>
      </c>
      <c r="J15" s="1">
        <f t="shared" si="0"/>
        <v>3.9799130462883081E-3</v>
      </c>
      <c r="K15" s="1">
        <f t="shared" si="1"/>
        <v>5.64E-3</v>
      </c>
    </row>
    <row r="16" spans="1:11" x14ac:dyDescent="0.25">
      <c r="A16" t="s">
        <v>3</v>
      </c>
      <c r="B16">
        <v>1883077.82797</v>
      </c>
      <c r="C16" t="s">
        <v>6</v>
      </c>
      <c r="D16" t="s">
        <v>40</v>
      </c>
      <c r="E16" t="s">
        <v>11</v>
      </c>
      <c r="F16" t="s">
        <v>9</v>
      </c>
      <c r="G16">
        <v>0</v>
      </c>
      <c r="H16" t="s">
        <v>0</v>
      </c>
      <c r="I16" s="1">
        <v>3.5049999999999998E-2</v>
      </c>
      <c r="J16" s="1">
        <f t="shared" si="0"/>
        <v>3.334650551625451E-2</v>
      </c>
      <c r="K16" s="1">
        <f t="shared" si="1"/>
        <v>3.5049999999999998E-2</v>
      </c>
    </row>
    <row r="17" spans="1:11" hidden="1" x14ac:dyDescent="0.25">
      <c r="A17" t="s">
        <v>3</v>
      </c>
      <c r="B17">
        <v>1892153.70447</v>
      </c>
      <c r="C17" t="s">
        <v>6</v>
      </c>
      <c r="D17" t="s">
        <v>40</v>
      </c>
      <c r="E17" t="s">
        <v>11</v>
      </c>
      <c r="F17" t="s">
        <v>10</v>
      </c>
      <c r="G17">
        <v>0</v>
      </c>
      <c r="H17" t="s">
        <v>0</v>
      </c>
      <c r="I17" s="1">
        <v>4.0039999999999999E-2</v>
      </c>
      <c r="J17" s="1">
        <f t="shared" si="0"/>
        <v>3.8326929121943909E-2</v>
      </c>
      <c r="K17" s="1">
        <f t="shared" si="1"/>
        <v>4.0039999999999999E-2</v>
      </c>
    </row>
    <row r="18" spans="1:11" x14ac:dyDescent="0.25">
      <c r="A18" t="s">
        <v>3</v>
      </c>
      <c r="B18">
        <v>1927971.6563599999</v>
      </c>
      <c r="C18" t="s">
        <v>6</v>
      </c>
      <c r="D18" t="s">
        <v>40</v>
      </c>
      <c r="E18" t="s">
        <v>12</v>
      </c>
      <c r="F18" t="s">
        <v>9</v>
      </c>
      <c r="G18">
        <v>0</v>
      </c>
      <c r="H18" t="s">
        <v>0</v>
      </c>
      <c r="I18" s="1">
        <v>5.9729999999999998E-2</v>
      </c>
      <c r="J18" s="1">
        <f t="shared" si="0"/>
        <v>5.7982173780727342E-2</v>
      </c>
      <c r="K18" s="1">
        <f t="shared" si="1"/>
        <v>5.9729999999999998E-2</v>
      </c>
    </row>
    <row r="19" spans="1:11" hidden="1" x14ac:dyDescent="0.25">
      <c r="A19" t="s">
        <v>3</v>
      </c>
      <c r="B19">
        <v>1931408.95921</v>
      </c>
      <c r="C19" t="s">
        <v>6</v>
      </c>
      <c r="D19" t="s">
        <v>40</v>
      </c>
      <c r="E19" t="s">
        <v>12</v>
      </c>
      <c r="F19" t="s">
        <v>10</v>
      </c>
      <c r="G19">
        <v>0</v>
      </c>
      <c r="H19" t="s">
        <v>0</v>
      </c>
      <c r="I19" s="1">
        <v>6.1620000000000001E-2</v>
      </c>
      <c r="J19" s="1">
        <f t="shared" si="0"/>
        <v>5.9868407496450837E-2</v>
      </c>
      <c r="K19" s="1">
        <f t="shared" si="1"/>
        <v>6.1620000000000001E-2</v>
      </c>
    </row>
    <row r="20" spans="1:11" x14ac:dyDescent="0.25">
      <c r="A20" t="s">
        <v>3</v>
      </c>
      <c r="B20">
        <v>1855155.07442</v>
      </c>
      <c r="C20" t="s">
        <v>6</v>
      </c>
      <c r="D20" t="s">
        <v>40</v>
      </c>
      <c r="E20" t="s">
        <v>13</v>
      </c>
      <c r="F20" t="s">
        <v>9</v>
      </c>
      <c r="G20">
        <v>0</v>
      </c>
      <c r="H20" t="s">
        <v>0</v>
      </c>
      <c r="I20" s="1">
        <v>1.9699999999999999E-2</v>
      </c>
      <c r="J20" s="1">
        <f t="shared" si="0"/>
        <v>1.8023782590676163E-2</v>
      </c>
      <c r="K20" s="1">
        <f t="shared" si="1"/>
        <v>1.9699999999999999E-2</v>
      </c>
    </row>
    <row r="21" spans="1:11" hidden="1" x14ac:dyDescent="0.25">
      <c r="A21" t="s">
        <v>3</v>
      </c>
      <c r="B21">
        <v>1848596.6454799999</v>
      </c>
      <c r="C21" t="s">
        <v>6</v>
      </c>
      <c r="D21" t="s">
        <v>40</v>
      </c>
      <c r="E21" t="s">
        <v>13</v>
      </c>
      <c r="F21" t="s">
        <v>10</v>
      </c>
      <c r="G21">
        <v>0</v>
      </c>
      <c r="H21" t="s">
        <v>0</v>
      </c>
      <c r="I21" s="1">
        <v>1.61E-2</v>
      </c>
      <c r="J21" s="1">
        <f t="shared" si="0"/>
        <v>1.4424818423522501E-2</v>
      </c>
      <c r="K21" s="1">
        <f t="shared" si="1"/>
        <v>1.61E-2</v>
      </c>
    </row>
    <row r="22" spans="1:11" hidden="1" x14ac:dyDescent="0.25">
      <c r="A22" t="s">
        <v>3</v>
      </c>
      <c r="B22">
        <v>1851890.5355199999</v>
      </c>
      <c r="C22" t="s">
        <v>14</v>
      </c>
      <c r="D22" t="s">
        <v>7</v>
      </c>
      <c r="E22" t="s">
        <v>8</v>
      </c>
      <c r="F22" t="s">
        <v>9</v>
      </c>
      <c r="G22">
        <v>0</v>
      </c>
      <c r="H22" t="s">
        <v>0</v>
      </c>
      <c r="I22" s="1">
        <v>1.7909999999999999E-2</v>
      </c>
      <c r="J22" s="1">
        <f t="shared" si="0"/>
        <v>1.6232353784956688E-2</v>
      </c>
      <c r="K22" s="1">
        <f t="shared" si="1"/>
        <v>1.7909999999999999E-2</v>
      </c>
    </row>
    <row r="23" spans="1:11" hidden="1" x14ac:dyDescent="0.25">
      <c r="A23" t="s">
        <v>3</v>
      </c>
      <c r="B23">
        <v>1848629.73019</v>
      </c>
      <c r="C23" t="s">
        <v>14</v>
      </c>
      <c r="D23" t="s">
        <v>7</v>
      </c>
      <c r="E23" t="s">
        <v>8</v>
      </c>
      <c r="F23" t="s">
        <v>10</v>
      </c>
      <c r="G23">
        <v>0</v>
      </c>
      <c r="H23" t="s">
        <v>0</v>
      </c>
      <c r="I23" s="1">
        <v>1.6119999999999999E-2</v>
      </c>
      <c r="J23" s="1">
        <f t="shared" si="0"/>
        <v>1.4442973790739222E-2</v>
      </c>
      <c r="K23" s="1">
        <f t="shared" si="1"/>
        <v>1.6119999999999999E-2</v>
      </c>
    </row>
    <row r="24" spans="1:11" hidden="1" x14ac:dyDescent="0.25">
      <c r="A24" t="s">
        <v>3</v>
      </c>
      <c r="B24">
        <v>1891867.0806499999</v>
      </c>
      <c r="C24" t="s">
        <v>14</v>
      </c>
      <c r="D24" t="s">
        <v>7</v>
      </c>
      <c r="E24" t="s">
        <v>11</v>
      </c>
      <c r="F24" t="s">
        <v>9</v>
      </c>
      <c r="G24">
        <v>0</v>
      </c>
      <c r="H24" t="s">
        <v>0</v>
      </c>
      <c r="I24" s="1">
        <v>3.9879999999999999E-2</v>
      </c>
      <c r="J24" s="1">
        <f t="shared" si="0"/>
        <v>3.8169643151924282E-2</v>
      </c>
      <c r="K24" s="1">
        <f t="shared" si="1"/>
        <v>3.9879999999999999E-2</v>
      </c>
    </row>
    <row r="25" spans="1:11" hidden="1" x14ac:dyDescent="0.25">
      <c r="A25" t="s">
        <v>3</v>
      </c>
      <c r="B25">
        <v>1893360.33525</v>
      </c>
      <c r="C25" t="s">
        <v>14</v>
      </c>
      <c r="D25" t="s">
        <v>7</v>
      </c>
      <c r="E25" t="s">
        <v>11</v>
      </c>
      <c r="F25" t="s">
        <v>10</v>
      </c>
      <c r="G25">
        <v>0</v>
      </c>
      <c r="H25" t="s">
        <v>0</v>
      </c>
      <c r="I25" s="1">
        <v>4.07E-2</v>
      </c>
      <c r="J25" s="1">
        <f t="shared" si="0"/>
        <v>3.8989072598671903E-2</v>
      </c>
      <c r="K25" s="1">
        <f t="shared" si="1"/>
        <v>4.07E-2</v>
      </c>
    </row>
    <row r="26" spans="1:11" hidden="1" x14ac:dyDescent="0.25">
      <c r="A26" t="s">
        <v>3</v>
      </c>
      <c r="B26">
        <v>1939583.61904</v>
      </c>
      <c r="C26" t="s">
        <v>14</v>
      </c>
      <c r="D26" t="s">
        <v>7</v>
      </c>
      <c r="E26" t="s">
        <v>12</v>
      </c>
      <c r="F26" t="s">
        <v>9</v>
      </c>
      <c r="G26">
        <v>0</v>
      </c>
      <c r="H26" t="s">
        <v>0</v>
      </c>
      <c r="I26" s="1">
        <v>6.6110000000000002E-2</v>
      </c>
      <c r="J26" s="1">
        <f t="shared" si="0"/>
        <v>6.435428484238126E-2</v>
      </c>
      <c r="K26" s="1">
        <f t="shared" si="1"/>
        <v>6.6110000000000002E-2</v>
      </c>
    </row>
    <row r="27" spans="1:11" hidden="1" x14ac:dyDescent="0.25">
      <c r="A27" t="s">
        <v>3</v>
      </c>
      <c r="B27">
        <v>1935345.21212</v>
      </c>
      <c r="C27" t="s">
        <v>14</v>
      </c>
      <c r="D27" t="s">
        <v>7</v>
      </c>
      <c r="E27" t="s">
        <v>12</v>
      </c>
      <c r="F27" t="s">
        <v>10</v>
      </c>
      <c r="G27">
        <v>0</v>
      </c>
      <c r="H27" t="s">
        <v>0</v>
      </c>
      <c r="I27" s="1">
        <v>6.3780000000000003E-2</v>
      </c>
      <c r="J27" s="1">
        <f t="shared" si="0"/>
        <v>6.2028442057402433E-2</v>
      </c>
      <c r="K27" s="1">
        <f t="shared" si="1"/>
        <v>6.3780000000000003E-2</v>
      </c>
    </row>
    <row r="28" spans="1:11" hidden="1" x14ac:dyDescent="0.25">
      <c r="A28" t="s">
        <v>3</v>
      </c>
      <c r="B28">
        <v>1870642.2302600001</v>
      </c>
      <c r="C28" t="s">
        <v>14</v>
      </c>
      <c r="D28" t="s">
        <v>7</v>
      </c>
      <c r="E28" t="s">
        <v>13</v>
      </c>
      <c r="F28" t="s">
        <v>9</v>
      </c>
      <c r="G28">
        <v>0</v>
      </c>
      <c r="H28" t="s">
        <v>0</v>
      </c>
      <c r="I28" s="1">
        <v>2.8219999999999999E-2</v>
      </c>
      <c r="J28" s="1">
        <f t="shared" si="0"/>
        <v>2.6522421430740462E-2</v>
      </c>
      <c r="K28" s="1">
        <f t="shared" si="1"/>
        <v>2.8219999999999999E-2</v>
      </c>
    </row>
    <row r="29" spans="1:11" hidden="1" x14ac:dyDescent="0.25">
      <c r="A29" t="s">
        <v>3</v>
      </c>
      <c r="B29">
        <v>1864456.27125</v>
      </c>
      <c r="C29" t="s">
        <v>14</v>
      </c>
      <c r="D29" t="s">
        <v>7</v>
      </c>
      <c r="E29" t="s">
        <v>13</v>
      </c>
      <c r="F29" t="s">
        <v>10</v>
      </c>
      <c r="G29">
        <v>0</v>
      </c>
      <c r="H29" t="s">
        <v>0</v>
      </c>
      <c r="I29" s="1">
        <v>2.4819999999999998E-2</v>
      </c>
      <c r="J29" s="1">
        <f t="shared" si="0"/>
        <v>2.3127851630541985E-2</v>
      </c>
      <c r="K29" s="1">
        <f t="shared" si="1"/>
        <v>2.4819999999999998E-2</v>
      </c>
    </row>
    <row r="30" spans="1:11" hidden="1" x14ac:dyDescent="0.25">
      <c r="A30" t="s">
        <v>3</v>
      </c>
      <c r="B30">
        <v>1850217.4999299999</v>
      </c>
      <c r="C30" t="s">
        <v>14</v>
      </c>
      <c r="D30" t="s">
        <v>40</v>
      </c>
      <c r="E30" t="s">
        <v>8</v>
      </c>
      <c r="F30" t="s">
        <v>9</v>
      </c>
      <c r="G30">
        <v>0</v>
      </c>
      <c r="H30" t="s">
        <v>0</v>
      </c>
      <c r="I30" s="1">
        <v>1.6990000000000002E-2</v>
      </c>
      <c r="J30" s="1">
        <f t="shared" si="0"/>
        <v>1.5314268799380581E-2</v>
      </c>
      <c r="K30" s="1">
        <f t="shared" si="1"/>
        <v>1.6990000000000002E-2</v>
      </c>
    </row>
    <row r="31" spans="1:11" hidden="1" x14ac:dyDescent="0.25">
      <c r="A31" t="s">
        <v>3</v>
      </c>
      <c r="B31">
        <v>1846119.4754000001</v>
      </c>
      <c r="C31" t="s">
        <v>14</v>
      </c>
      <c r="D31" t="s">
        <v>40</v>
      </c>
      <c r="E31" t="s">
        <v>8</v>
      </c>
      <c r="F31" t="s">
        <v>10</v>
      </c>
      <c r="G31">
        <v>0</v>
      </c>
      <c r="H31" t="s">
        <v>0</v>
      </c>
      <c r="I31" s="1">
        <v>1.474E-2</v>
      </c>
      <c r="J31" s="1">
        <f t="shared" si="0"/>
        <v>1.3065461413569901E-2</v>
      </c>
      <c r="K31" s="1">
        <f t="shared" si="1"/>
        <v>1.474E-2</v>
      </c>
    </row>
    <row r="32" spans="1:11" hidden="1" x14ac:dyDescent="0.25">
      <c r="A32" t="s">
        <v>3</v>
      </c>
      <c r="B32">
        <v>1889754.3479599999</v>
      </c>
      <c r="C32" t="s">
        <v>14</v>
      </c>
      <c r="D32" t="s">
        <v>40</v>
      </c>
      <c r="E32" t="s">
        <v>11</v>
      </c>
      <c r="F32" t="s">
        <v>9</v>
      </c>
      <c r="G32">
        <v>0</v>
      </c>
      <c r="H32" t="s">
        <v>0</v>
      </c>
      <c r="I32" s="1">
        <v>3.8719999999999997E-2</v>
      </c>
      <c r="J32" s="1">
        <f t="shared" si="0"/>
        <v>3.7010272620407125E-2</v>
      </c>
      <c r="K32" s="1">
        <f t="shared" si="1"/>
        <v>3.8719999999999997E-2</v>
      </c>
    </row>
    <row r="33" spans="1:11" hidden="1" x14ac:dyDescent="0.25">
      <c r="A33" t="s">
        <v>3</v>
      </c>
      <c r="B33">
        <v>1904356.8504000001</v>
      </c>
      <c r="C33" t="s">
        <v>14</v>
      </c>
      <c r="D33" t="s">
        <v>40</v>
      </c>
      <c r="E33" t="s">
        <v>11</v>
      </c>
      <c r="F33" t="s">
        <v>10</v>
      </c>
      <c r="G33">
        <v>0</v>
      </c>
      <c r="H33" t="s">
        <v>0</v>
      </c>
      <c r="I33" s="1">
        <v>4.675E-2</v>
      </c>
      <c r="J33" s="1">
        <f t="shared" si="0"/>
        <v>4.5023454361511117E-2</v>
      </c>
      <c r="K33" s="1">
        <f t="shared" si="1"/>
        <v>4.675E-2</v>
      </c>
    </row>
    <row r="34" spans="1:11" hidden="1" x14ac:dyDescent="0.25">
      <c r="A34" t="s">
        <v>3</v>
      </c>
      <c r="B34">
        <v>1923817.6041699999</v>
      </c>
      <c r="C34" t="s">
        <v>14</v>
      </c>
      <c r="D34" t="s">
        <v>40</v>
      </c>
      <c r="E34" t="s">
        <v>12</v>
      </c>
      <c r="F34" t="s">
        <v>9</v>
      </c>
      <c r="G34">
        <v>0</v>
      </c>
      <c r="H34" t="s">
        <v>0</v>
      </c>
      <c r="I34" s="1">
        <v>5.7450000000000001E-2</v>
      </c>
      <c r="J34" s="1">
        <f t="shared" si="0"/>
        <v>5.5702620991931351E-2</v>
      </c>
      <c r="K34" s="1">
        <f t="shared" si="1"/>
        <v>5.7450000000000001E-2</v>
      </c>
    </row>
    <row r="35" spans="1:11" hidden="1" x14ac:dyDescent="0.25">
      <c r="A35" t="s">
        <v>3</v>
      </c>
      <c r="B35">
        <v>1915226.97053</v>
      </c>
      <c r="C35" t="s">
        <v>14</v>
      </c>
      <c r="D35" t="s">
        <v>40</v>
      </c>
      <c r="E35" t="s">
        <v>12</v>
      </c>
      <c r="F35" t="s">
        <v>10</v>
      </c>
      <c r="G35">
        <v>0</v>
      </c>
      <c r="H35" t="s">
        <v>0</v>
      </c>
      <c r="I35" s="1">
        <v>5.2720000000000003E-2</v>
      </c>
      <c r="J35" s="1">
        <f t="shared" si="0"/>
        <v>5.0988476350531275E-2</v>
      </c>
      <c r="K35" s="1">
        <f t="shared" si="1"/>
        <v>5.2720000000000003E-2</v>
      </c>
    </row>
    <row r="36" spans="1:11" hidden="1" x14ac:dyDescent="0.25">
      <c r="A36" t="s">
        <v>3</v>
      </c>
      <c r="B36">
        <v>1863314.0512399999</v>
      </c>
      <c r="C36" t="s">
        <v>14</v>
      </c>
      <c r="D36" t="s">
        <v>40</v>
      </c>
      <c r="E36" t="s">
        <v>13</v>
      </c>
      <c r="F36" t="s">
        <v>9</v>
      </c>
      <c r="G36">
        <v>0</v>
      </c>
      <c r="H36" t="s">
        <v>0</v>
      </c>
      <c r="I36" s="1">
        <v>2.419E-2</v>
      </c>
      <c r="J36" s="1">
        <f t="shared" si="0"/>
        <v>2.2501053822011174E-2</v>
      </c>
      <c r="K36" s="1">
        <f t="shared" si="1"/>
        <v>2.419E-2</v>
      </c>
    </row>
    <row r="37" spans="1:11" hidden="1" x14ac:dyDescent="0.25">
      <c r="A37" t="s">
        <v>3</v>
      </c>
      <c r="B37">
        <v>1861389.213</v>
      </c>
      <c r="C37" t="s">
        <v>14</v>
      </c>
      <c r="D37" t="s">
        <v>40</v>
      </c>
      <c r="E37" t="s">
        <v>13</v>
      </c>
      <c r="F37" t="s">
        <v>10</v>
      </c>
      <c r="G37">
        <v>0</v>
      </c>
      <c r="H37" t="s">
        <v>0</v>
      </c>
      <c r="I37" s="1">
        <v>2.3130000000000001E-2</v>
      </c>
      <c r="J37" s="1">
        <f t="shared" si="0"/>
        <v>2.1444791123016893E-2</v>
      </c>
      <c r="K37" s="1">
        <f t="shared" si="1"/>
        <v>2.3130000000000001E-2</v>
      </c>
    </row>
  </sheetData>
  <autoFilter ref="A1:I37" xr:uid="{9E9A31B9-7B53-4116-ACCD-598C1A1FE87E}">
    <filterColumn colId="2">
      <filters>
        <filter val="basic"/>
      </filters>
    </filterColumn>
    <filterColumn colId="3">
      <filters>
        <filter val="high"/>
      </filters>
    </filterColumn>
    <filterColumn colId="4">
      <filters>
        <filter val="15_games_in_march"/>
        <filter val="15_more_games"/>
        <filter val="25_more_games"/>
      </filters>
    </filterColumn>
    <filterColumn colId="5">
      <filters>
        <filter val="monthl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36EF-C121-4817-B172-054511B0583D}">
  <dimension ref="A1:J9"/>
  <sheetViews>
    <sheetView workbookViewId="0">
      <selection activeCell="J7" sqref="J7"/>
    </sheetView>
  </sheetViews>
  <sheetFormatPr defaultRowHeight="15" x14ac:dyDescent="0.25"/>
  <sheetData>
    <row r="1" spans="1:10" x14ac:dyDescent="0.25">
      <c r="A1" t="s">
        <v>27</v>
      </c>
      <c r="B1" t="s">
        <v>4</v>
      </c>
      <c r="C1" t="s">
        <v>5</v>
      </c>
      <c r="D1" t="s">
        <v>16</v>
      </c>
      <c r="E1" t="s">
        <v>15</v>
      </c>
      <c r="F1" t="s">
        <v>28</v>
      </c>
      <c r="G1" t="s">
        <v>29</v>
      </c>
      <c r="H1" t="s">
        <v>16</v>
      </c>
    </row>
    <row r="2" spans="1:10" x14ac:dyDescent="0.25">
      <c r="A2" t="s">
        <v>3</v>
      </c>
      <c r="B2">
        <v>1822310.1524199999</v>
      </c>
      <c r="C2" t="s">
        <v>2</v>
      </c>
      <c r="D2" t="s">
        <v>0</v>
      </c>
      <c r="I2" s="1">
        <v>1.65E-3</v>
      </c>
      <c r="J2" s="1">
        <f>+B2/$B$2-1</f>
        <v>0</v>
      </c>
    </row>
    <row r="3" spans="1:10" x14ac:dyDescent="0.25">
      <c r="A3" t="s">
        <v>3</v>
      </c>
      <c r="B3">
        <v>1819306.07714</v>
      </c>
      <c r="C3" t="s">
        <v>1</v>
      </c>
      <c r="D3" t="s">
        <v>0</v>
      </c>
      <c r="I3" s="1">
        <v>0</v>
      </c>
      <c r="J3" s="1">
        <f t="shared" ref="J3:J9" si="0">+B3/$B$2-1</f>
        <v>-1.6484983503003425E-3</v>
      </c>
    </row>
    <row r="4" spans="1:10" x14ac:dyDescent="0.25">
      <c r="A4" t="s">
        <v>3</v>
      </c>
      <c r="B4">
        <v>687601.10612000001</v>
      </c>
      <c r="C4" t="s">
        <v>2</v>
      </c>
      <c r="D4" t="s">
        <v>22</v>
      </c>
      <c r="I4" s="1">
        <f>+J4</f>
        <v>-0.62267613709615988</v>
      </c>
      <c r="J4" s="1">
        <f t="shared" si="0"/>
        <v>-0.62267613709615988</v>
      </c>
    </row>
    <row r="5" spans="1:10" x14ac:dyDescent="0.25">
      <c r="A5" t="s">
        <v>3</v>
      </c>
      <c r="B5">
        <v>706648.95875999995</v>
      </c>
      <c r="C5" t="s">
        <v>1</v>
      </c>
      <c r="D5" t="s">
        <v>22</v>
      </c>
      <c r="I5" s="1">
        <f>+J5</f>
        <v>-0.61222355161574393</v>
      </c>
      <c r="J5" s="1">
        <f t="shared" si="0"/>
        <v>-0.61222355161574393</v>
      </c>
    </row>
    <row r="6" spans="1:10" x14ac:dyDescent="0.25">
      <c r="A6" t="s">
        <v>3</v>
      </c>
      <c r="B6">
        <v>1841433.7564300001</v>
      </c>
      <c r="C6" t="s">
        <v>6</v>
      </c>
      <c r="D6" t="s">
        <v>7</v>
      </c>
      <c r="E6" t="s">
        <v>8</v>
      </c>
      <c r="F6" t="s">
        <v>9</v>
      </c>
      <c r="G6">
        <v>0</v>
      </c>
      <c r="H6" t="s">
        <v>0</v>
      </c>
      <c r="I6" s="1">
        <v>1.2160000000000001E-2</v>
      </c>
      <c r="J6" s="1">
        <f t="shared" si="0"/>
        <v>1.0494154348316798E-2</v>
      </c>
    </row>
    <row r="7" spans="1:10" x14ac:dyDescent="0.25">
      <c r="A7" t="s">
        <v>3</v>
      </c>
      <c r="B7">
        <v>1836280.2607700001</v>
      </c>
      <c r="C7" t="s">
        <v>6</v>
      </c>
      <c r="D7" t="s">
        <v>7</v>
      </c>
      <c r="E7" t="s">
        <v>8</v>
      </c>
      <c r="F7" t="s">
        <v>10</v>
      </c>
      <c r="G7">
        <v>0</v>
      </c>
      <c r="H7" t="s">
        <v>0</v>
      </c>
      <c r="I7" s="1">
        <v>9.3299999999999998E-3</v>
      </c>
      <c r="J7" s="1">
        <f t="shared" si="0"/>
        <v>7.6661529495667402E-3</v>
      </c>
    </row>
    <row r="8" spans="1:10" x14ac:dyDescent="0.25">
      <c r="A8" t="s">
        <v>3</v>
      </c>
      <c r="B8">
        <v>1838688.39546</v>
      </c>
      <c r="C8" t="s">
        <v>14</v>
      </c>
      <c r="D8" t="s">
        <v>7</v>
      </c>
      <c r="E8" t="s">
        <v>8</v>
      </c>
      <c r="F8" t="s">
        <v>9</v>
      </c>
      <c r="G8">
        <v>0</v>
      </c>
      <c r="H8" t="s">
        <v>0</v>
      </c>
      <c r="I8" s="1">
        <v>1.065E-2</v>
      </c>
      <c r="J8" s="1">
        <f t="shared" si="0"/>
        <v>8.9876265125614641E-3</v>
      </c>
    </row>
    <row r="9" spans="1:10" x14ac:dyDescent="0.25">
      <c r="A9" t="s">
        <v>3</v>
      </c>
      <c r="B9">
        <v>1846114.41176</v>
      </c>
      <c r="C9" t="s">
        <v>14</v>
      </c>
      <c r="D9" t="s">
        <v>7</v>
      </c>
      <c r="E9" t="s">
        <v>8</v>
      </c>
      <c r="F9" t="s">
        <v>10</v>
      </c>
      <c r="G9">
        <v>0</v>
      </c>
      <c r="H9" t="s">
        <v>0</v>
      </c>
      <c r="I9" s="1">
        <v>1.474E-2</v>
      </c>
      <c r="J9" s="1">
        <f t="shared" si="0"/>
        <v>1.306268272082467E-2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4BD8-9523-4CFA-8496-8EA261CC1AB0}">
  <sheetPr filterMode="1"/>
  <dimension ref="A1:K37"/>
  <sheetViews>
    <sheetView workbookViewId="0">
      <selection activeCell="J20" sqref="J20"/>
    </sheetView>
  </sheetViews>
  <sheetFormatPr defaultRowHeight="15" x14ac:dyDescent="0.25"/>
  <cols>
    <col min="5" max="5" width="20" bestFit="1" customWidth="1"/>
  </cols>
  <sheetData>
    <row r="1" spans="1:11" x14ac:dyDescent="0.25">
      <c r="A1" t="s">
        <v>27</v>
      </c>
      <c r="B1" t="s">
        <v>18</v>
      </c>
      <c r="C1" t="s">
        <v>19</v>
      </c>
      <c r="D1" t="s">
        <v>16</v>
      </c>
      <c r="E1" t="s">
        <v>15</v>
      </c>
      <c r="F1" t="s">
        <v>28</v>
      </c>
      <c r="G1" t="s">
        <v>30</v>
      </c>
      <c r="H1" t="s">
        <v>31</v>
      </c>
      <c r="I1" t="s">
        <v>17</v>
      </c>
    </row>
    <row r="2" spans="1:11" hidden="1" x14ac:dyDescent="0.25">
      <c r="A2" t="s">
        <v>3</v>
      </c>
      <c r="B2">
        <v>1259</v>
      </c>
      <c r="C2" t="s">
        <v>2</v>
      </c>
      <c r="D2" t="s">
        <v>0</v>
      </c>
      <c r="I2" s="1">
        <f t="shared" ref="I2:I6" si="0">+B2/$B$3-1</f>
        <v>-6.3141278610892027E-3</v>
      </c>
      <c r="J2" s="1">
        <f>+B2/$B$2-1</f>
        <v>0</v>
      </c>
      <c r="K2" s="3"/>
    </row>
    <row r="3" spans="1:11" hidden="1" x14ac:dyDescent="0.25">
      <c r="A3" t="s">
        <v>3</v>
      </c>
      <c r="B3">
        <v>1267</v>
      </c>
      <c r="C3" t="s">
        <v>1</v>
      </c>
      <c r="D3" t="s">
        <v>0</v>
      </c>
      <c r="I3" s="1">
        <f t="shared" si="0"/>
        <v>0</v>
      </c>
      <c r="J3" s="1">
        <f t="shared" ref="J3:J37" si="1">+B3/$B$2-1</f>
        <v>6.3542494042891917E-3</v>
      </c>
      <c r="K3" s="3"/>
    </row>
    <row r="4" spans="1:11" hidden="1" x14ac:dyDescent="0.25">
      <c r="A4" t="s">
        <v>3</v>
      </c>
      <c r="B4">
        <v>1145</v>
      </c>
      <c r="C4" t="s">
        <v>2</v>
      </c>
      <c r="D4" t="s">
        <v>22</v>
      </c>
      <c r="I4" s="1">
        <f t="shared" si="0"/>
        <v>-9.6290449881610063E-2</v>
      </c>
      <c r="J4" s="1">
        <f t="shared" si="1"/>
        <v>-9.0548054011119983E-2</v>
      </c>
      <c r="K4" s="3"/>
    </row>
    <row r="5" spans="1:11" hidden="1" x14ac:dyDescent="0.25">
      <c r="A5" t="s">
        <v>3</v>
      </c>
      <c r="B5">
        <v>1152</v>
      </c>
      <c r="C5" t="s">
        <v>1</v>
      </c>
      <c r="D5" t="s">
        <v>22</v>
      </c>
      <c r="I5" s="1">
        <f t="shared" si="0"/>
        <v>-9.0765588003157038E-2</v>
      </c>
      <c r="J5" s="1">
        <f t="shared" si="1"/>
        <v>-8.498808578236694E-2</v>
      </c>
      <c r="K5" s="3"/>
    </row>
    <row r="6" spans="1:11" hidden="1" x14ac:dyDescent="0.25">
      <c r="A6" t="s">
        <v>3</v>
      </c>
      <c r="B6">
        <v>1257</v>
      </c>
      <c r="C6" t="s">
        <v>6</v>
      </c>
      <c r="D6" t="s">
        <v>7</v>
      </c>
      <c r="E6" t="s">
        <v>8</v>
      </c>
      <c r="F6" t="s">
        <v>9</v>
      </c>
      <c r="G6">
        <v>0</v>
      </c>
      <c r="H6" t="s">
        <v>0</v>
      </c>
      <c r="I6" s="1">
        <f>+B6/$B$3-1</f>
        <v>-7.8926598263614478E-3</v>
      </c>
      <c r="J6" s="1">
        <f t="shared" si="1"/>
        <v>-1.5885623510722979E-3</v>
      </c>
      <c r="K6" s="3"/>
    </row>
    <row r="7" spans="1:11" hidden="1" x14ac:dyDescent="0.25">
      <c r="A7" t="s">
        <v>3</v>
      </c>
      <c r="B7">
        <v>1257</v>
      </c>
      <c r="C7" t="s">
        <v>6</v>
      </c>
      <c r="D7" t="s">
        <v>7</v>
      </c>
      <c r="E7" t="s">
        <v>8</v>
      </c>
      <c r="F7" t="s">
        <v>10</v>
      </c>
      <c r="G7">
        <v>0</v>
      </c>
      <c r="H7" t="s">
        <v>0</v>
      </c>
      <c r="I7" s="1">
        <f t="shared" ref="I7:I37" si="2">+B7/$B$3-1</f>
        <v>-7.8926598263614478E-3</v>
      </c>
      <c r="J7" s="1">
        <f t="shared" si="1"/>
        <v>-1.5885623510722979E-3</v>
      </c>
      <c r="K7" s="3"/>
    </row>
    <row r="8" spans="1:11" hidden="1" x14ac:dyDescent="0.25">
      <c r="A8" t="s">
        <v>3</v>
      </c>
      <c r="B8">
        <v>1244</v>
      </c>
      <c r="C8" t="s">
        <v>6</v>
      </c>
      <c r="D8" t="s">
        <v>7</v>
      </c>
      <c r="E8" t="s">
        <v>11</v>
      </c>
      <c r="F8" t="s">
        <v>9</v>
      </c>
      <c r="G8">
        <v>0</v>
      </c>
      <c r="H8" t="s">
        <v>0</v>
      </c>
      <c r="I8" s="1">
        <f t="shared" si="2"/>
        <v>-1.815311760063143E-2</v>
      </c>
      <c r="J8" s="1">
        <f t="shared" si="1"/>
        <v>-1.1914217633042123E-2</v>
      </c>
      <c r="K8" s="3"/>
    </row>
    <row r="9" spans="1:11" hidden="1" x14ac:dyDescent="0.25">
      <c r="A9" t="s">
        <v>3</v>
      </c>
      <c r="B9">
        <v>1240</v>
      </c>
      <c r="C9" t="s">
        <v>6</v>
      </c>
      <c r="D9" t="s">
        <v>7</v>
      </c>
      <c r="E9" t="s">
        <v>11</v>
      </c>
      <c r="F9" t="s">
        <v>10</v>
      </c>
      <c r="G9">
        <v>0</v>
      </c>
      <c r="H9" t="s">
        <v>0</v>
      </c>
      <c r="I9" s="1">
        <f t="shared" si="2"/>
        <v>-2.1310181531176031E-2</v>
      </c>
      <c r="J9" s="1">
        <f t="shared" si="1"/>
        <v>-1.5091342335186608E-2</v>
      </c>
      <c r="K9" s="3"/>
    </row>
    <row r="10" spans="1:11" hidden="1" x14ac:dyDescent="0.25">
      <c r="A10" t="s">
        <v>3</v>
      </c>
      <c r="B10">
        <v>1248</v>
      </c>
      <c r="C10" t="s">
        <v>6</v>
      </c>
      <c r="D10" t="s">
        <v>7</v>
      </c>
      <c r="E10" t="s">
        <v>12</v>
      </c>
      <c r="F10" t="s">
        <v>9</v>
      </c>
      <c r="G10">
        <v>0</v>
      </c>
      <c r="H10" t="s">
        <v>0</v>
      </c>
      <c r="I10" s="1">
        <f t="shared" si="2"/>
        <v>-1.4996053670086829E-2</v>
      </c>
      <c r="J10" s="1">
        <f t="shared" si="1"/>
        <v>-8.7370929308975276E-3</v>
      </c>
      <c r="K10" s="3"/>
    </row>
    <row r="11" spans="1:11" hidden="1" x14ac:dyDescent="0.25">
      <c r="A11" t="s">
        <v>3</v>
      </c>
      <c r="B11">
        <v>1236</v>
      </c>
      <c r="C11" t="s">
        <v>6</v>
      </c>
      <c r="D11" t="s">
        <v>7</v>
      </c>
      <c r="E11" t="s">
        <v>12</v>
      </c>
      <c r="F11" t="s">
        <v>10</v>
      </c>
      <c r="G11">
        <v>0</v>
      </c>
      <c r="H11" t="s">
        <v>0</v>
      </c>
      <c r="I11" s="1">
        <f t="shared" si="2"/>
        <v>-2.4467245461720633E-2</v>
      </c>
      <c r="J11" s="1">
        <f t="shared" si="1"/>
        <v>-1.8268467037331204E-2</v>
      </c>
      <c r="K11" s="3"/>
    </row>
    <row r="12" spans="1:11" hidden="1" x14ac:dyDescent="0.25">
      <c r="A12" t="s">
        <v>3</v>
      </c>
      <c r="B12">
        <v>1263</v>
      </c>
      <c r="C12" t="s">
        <v>6</v>
      </c>
      <c r="D12" t="s">
        <v>7</v>
      </c>
      <c r="E12" t="s">
        <v>13</v>
      </c>
      <c r="F12" t="s">
        <v>9</v>
      </c>
      <c r="G12">
        <v>0</v>
      </c>
      <c r="H12" t="s">
        <v>0</v>
      </c>
      <c r="I12" s="1">
        <f t="shared" si="2"/>
        <v>-3.1570639305446013E-3</v>
      </c>
      <c r="J12" s="1">
        <f t="shared" si="1"/>
        <v>3.1771247021445959E-3</v>
      </c>
      <c r="K12" s="3"/>
    </row>
    <row r="13" spans="1:11" hidden="1" x14ac:dyDescent="0.25">
      <c r="A13" t="s">
        <v>3</v>
      </c>
      <c r="B13">
        <v>1259</v>
      </c>
      <c r="C13" t="s">
        <v>6</v>
      </c>
      <c r="D13" t="s">
        <v>7</v>
      </c>
      <c r="E13" t="s">
        <v>13</v>
      </c>
      <c r="F13" t="s">
        <v>10</v>
      </c>
      <c r="G13">
        <v>0</v>
      </c>
      <c r="H13" t="s">
        <v>0</v>
      </c>
      <c r="I13" s="1">
        <f t="shared" si="2"/>
        <v>-6.3141278610892027E-3</v>
      </c>
      <c r="J13" s="1">
        <f t="shared" si="1"/>
        <v>0</v>
      </c>
      <c r="K13" s="3"/>
    </row>
    <row r="14" spans="1:11" hidden="1" x14ac:dyDescent="0.25">
      <c r="A14" t="s">
        <v>3</v>
      </c>
      <c r="B14">
        <v>1262</v>
      </c>
      <c r="C14" t="s">
        <v>6</v>
      </c>
      <c r="D14" t="s">
        <v>40</v>
      </c>
      <c r="E14" t="s">
        <v>8</v>
      </c>
      <c r="F14" t="s">
        <v>9</v>
      </c>
      <c r="G14">
        <v>0</v>
      </c>
      <c r="H14" t="s">
        <v>0</v>
      </c>
      <c r="I14" s="1">
        <f t="shared" si="2"/>
        <v>-3.9463299131807794E-3</v>
      </c>
      <c r="J14" s="1">
        <f t="shared" si="1"/>
        <v>2.3828435266084469E-3</v>
      </c>
      <c r="K14" s="3"/>
    </row>
    <row r="15" spans="1:11" hidden="1" x14ac:dyDescent="0.25">
      <c r="A15" t="s">
        <v>3</v>
      </c>
      <c r="B15">
        <v>1264</v>
      </c>
      <c r="C15" t="s">
        <v>6</v>
      </c>
      <c r="D15" t="s">
        <v>40</v>
      </c>
      <c r="E15" t="s">
        <v>8</v>
      </c>
      <c r="F15" t="s">
        <v>10</v>
      </c>
      <c r="G15">
        <v>0</v>
      </c>
      <c r="H15" t="s">
        <v>0</v>
      </c>
      <c r="I15" s="1">
        <f t="shared" si="2"/>
        <v>-2.3677979479084232E-3</v>
      </c>
      <c r="J15" s="1">
        <f t="shared" si="1"/>
        <v>3.9714058776807448E-3</v>
      </c>
      <c r="K15" s="3"/>
    </row>
    <row r="16" spans="1:11" x14ac:dyDescent="0.25">
      <c r="A16" t="s">
        <v>3</v>
      </c>
      <c r="B16">
        <v>1255</v>
      </c>
      <c r="C16" t="s">
        <v>6</v>
      </c>
      <c r="D16" t="s">
        <v>40</v>
      </c>
      <c r="E16" t="s">
        <v>11</v>
      </c>
      <c r="F16" t="s">
        <v>9</v>
      </c>
      <c r="G16">
        <v>0</v>
      </c>
      <c r="H16" t="s">
        <v>0</v>
      </c>
      <c r="I16" s="1">
        <f t="shared" si="2"/>
        <v>-9.471191791633804E-3</v>
      </c>
      <c r="J16" s="1">
        <f t="shared" si="1"/>
        <v>-3.1771247021445959E-3</v>
      </c>
      <c r="K16" s="3"/>
    </row>
    <row r="17" spans="1:11" hidden="1" x14ac:dyDescent="0.25">
      <c r="A17" t="s">
        <v>3</v>
      </c>
      <c r="B17">
        <v>1250</v>
      </c>
      <c r="C17" t="s">
        <v>6</v>
      </c>
      <c r="D17" t="s">
        <v>40</v>
      </c>
      <c r="E17" t="s">
        <v>11</v>
      </c>
      <c r="F17" t="s">
        <v>10</v>
      </c>
      <c r="G17">
        <v>0</v>
      </c>
      <c r="H17" t="s">
        <v>0</v>
      </c>
      <c r="I17" s="1">
        <f t="shared" si="2"/>
        <v>-1.3417521704814472E-2</v>
      </c>
      <c r="J17" s="1">
        <f t="shared" si="1"/>
        <v>-7.1485305798252297E-3</v>
      </c>
      <c r="K17" s="3"/>
    </row>
    <row r="18" spans="1:11" x14ac:dyDescent="0.25">
      <c r="A18" t="s">
        <v>3</v>
      </c>
      <c r="B18">
        <v>1257</v>
      </c>
      <c r="C18" t="s">
        <v>6</v>
      </c>
      <c r="D18" t="s">
        <v>40</v>
      </c>
      <c r="E18" t="s">
        <v>12</v>
      </c>
      <c r="F18" t="s">
        <v>9</v>
      </c>
      <c r="G18">
        <v>0</v>
      </c>
      <c r="H18" t="s">
        <v>0</v>
      </c>
      <c r="I18" s="1">
        <f t="shared" si="2"/>
        <v>-7.8926598263614478E-3</v>
      </c>
      <c r="J18" s="1">
        <f t="shared" si="1"/>
        <v>-1.5885623510722979E-3</v>
      </c>
      <c r="K18" s="3"/>
    </row>
    <row r="19" spans="1:11" hidden="1" x14ac:dyDescent="0.25">
      <c r="A19" t="s">
        <v>3</v>
      </c>
      <c r="B19">
        <v>1249</v>
      </c>
      <c r="C19" t="s">
        <v>6</v>
      </c>
      <c r="D19" t="s">
        <v>40</v>
      </c>
      <c r="E19" t="s">
        <v>12</v>
      </c>
      <c r="F19" t="s">
        <v>10</v>
      </c>
      <c r="G19">
        <v>0</v>
      </c>
      <c r="H19" t="s">
        <v>0</v>
      </c>
      <c r="I19" s="1">
        <f t="shared" si="2"/>
        <v>-1.420678768745065E-2</v>
      </c>
      <c r="J19" s="1">
        <f t="shared" si="1"/>
        <v>-7.9428117553613786E-3</v>
      </c>
      <c r="K19" s="3"/>
    </row>
    <row r="20" spans="1:11" x14ac:dyDescent="0.25">
      <c r="A20" t="s">
        <v>3</v>
      </c>
      <c r="B20">
        <v>1265</v>
      </c>
      <c r="C20" t="s">
        <v>6</v>
      </c>
      <c r="D20" t="s">
        <v>40</v>
      </c>
      <c r="E20" t="s">
        <v>13</v>
      </c>
      <c r="F20" t="s">
        <v>9</v>
      </c>
      <c r="G20">
        <v>0</v>
      </c>
      <c r="H20" t="s">
        <v>0</v>
      </c>
      <c r="I20" s="1">
        <f t="shared" si="2"/>
        <v>-1.5785319652722452E-3</v>
      </c>
      <c r="J20" s="1">
        <f t="shared" si="1"/>
        <v>4.7656870532168938E-3</v>
      </c>
      <c r="K20" s="3"/>
    </row>
    <row r="21" spans="1:11" hidden="1" x14ac:dyDescent="0.25">
      <c r="A21" t="s">
        <v>3</v>
      </c>
      <c r="B21">
        <v>1266</v>
      </c>
      <c r="C21" t="s">
        <v>6</v>
      </c>
      <c r="D21" t="s">
        <v>40</v>
      </c>
      <c r="E21" t="s">
        <v>13</v>
      </c>
      <c r="F21" t="s">
        <v>10</v>
      </c>
      <c r="G21">
        <v>0</v>
      </c>
      <c r="H21" t="s">
        <v>0</v>
      </c>
      <c r="I21" s="1">
        <f t="shared" si="2"/>
        <v>-7.8926598263617809E-4</v>
      </c>
      <c r="J21" s="1">
        <f t="shared" si="1"/>
        <v>5.5599682287530428E-3</v>
      </c>
      <c r="K21" s="3"/>
    </row>
    <row r="22" spans="1:11" hidden="1" x14ac:dyDescent="0.25">
      <c r="A22" t="s">
        <v>3</v>
      </c>
      <c r="B22">
        <v>1254</v>
      </c>
      <c r="C22" t="s">
        <v>14</v>
      </c>
      <c r="D22" t="s">
        <v>7</v>
      </c>
      <c r="E22" t="s">
        <v>8</v>
      </c>
      <c r="F22" t="s">
        <v>9</v>
      </c>
      <c r="G22">
        <v>0</v>
      </c>
      <c r="H22" t="s">
        <v>0</v>
      </c>
      <c r="I22" s="1">
        <f t="shared" si="2"/>
        <v>-1.0260457774269982E-2</v>
      </c>
      <c r="J22" s="1">
        <f t="shared" si="1"/>
        <v>-3.9714058776807448E-3</v>
      </c>
    </row>
    <row r="23" spans="1:11" hidden="1" x14ac:dyDescent="0.25">
      <c r="A23" t="s">
        <v>3</v>
      </c>
      <c r="B23">
        <v>1257</v>
      </c>
      <c r="C23" t="s">
        <v>14</v>
      </c>
      <c r="D23" t="s">
        <v>7</v>
      </c>
      <c r="E23" t="s">
        <v>8</v>
      </c>
      <c r="F23" t="s">
        <v>10</v>
      </c>
      <c r="G23">
        <v>0</v>
      </c>
      <c r="H23" t="s">
        <v>0</v>
      </c>
      <c r="I23" s="1">
        <f t="shared" si="2"/>
        <v>-7.8926598263614478E-3</v>
      </c>
      <c r="J23" s="1">
        <f t="shared" si="1"/>
        <v>-1.5885623510722979E-3</v>
      </c>
    </row>
    <row r="24" spans="1:11" hidden="1" x14ac:dyDescent="0.25">
      <c r="A24" t="s">
        <v>3</v>
      </c>
      <c r="B24">
        <v>1245</v>
      </c>
      <c r="C24" t="s">
        <v>14</v>
      </c>
      <c r="D24" t="s">
        <v>7</v>
      </c>
      <c r="E24" t="s">
        <v>11</v>
      </c>
      <c r="F24" t="s">
        <v>9</v>
      </c>
      <c r="G24">
        <v>0</v>
      </c>
      <c r="H24" t="s">
        <v>0</v>
      </c>
      <c r="I24" s="1">
        <f t="shared" si="2"/>
        <v>-1.7363851617995252E-2</v>
      </c>
      <c r="J24" s="1">
        <f t="shared" si="1"/>
        <v>-1.1119936457505974E-2</v>
      </c>
    </row>
    <row r="25" spans="1:11" hidden="1" x14ac:dyDescent="0.25">
      <c r="A25" t="s">
        <v>3</v>
      </c>
      <c r="B25">
        <v>1244</v>
      </c>
      <c r="C25" t="s">
        <v>14</v>
      </c>
      <c r="D25" t="s">
        <v>7</v>
      </c>
      <c r="E25" t="s">
        <v>11</v>
      </c>
      <c r="F25" t="s">
        <v>10</v>
      </c>
      <c r="G25">
        <v>0</v>
      </c>
      <c r="H25" t="s">
        <v>0</v>
      </c>
      <c r="I25" s="1">
        <f t="shared" si="2"/>
        <v>-1.815311760063143E-2</v>
      </c>
      <c r="J25" s="1">
        <f t="shared" si="1"/>
        <v>-1.1914217633042123E-2</v>
      </c>
    </row>
    <row r="26" spans="1:11" hidden="1" x14ac:dyDescent="0.25">
      <c r="A26" t="s">
        <v>3</v>
      </c>
      <c r="B26">
        <v>1246</v>
      </c>
      <c r="C26" t="s">
        <v>14</v>
      </c>
      <c r="D26" t="s">
        <v>7</v>
      </c>
      <c r="E26" t="s">
        <v>12</v>
      </c>
      <c r="F26" t="s">
        <v>9</v>
      </c>
      <c r="G26">
        <v>0</v>
      </c>
      <c r="H26" t="s">
        <v>0</v>
      </c>
      <c r="I26" s="1">
        <f t="shared" si="2"/>
        <v>-1.6574585635359074E-2</v>
      </c>
      <c r="J26" s="1">
        <f t="shared" si="1"/>
        <v>-1.0325655281969826E-2</v>
      </c>
    </row>
    <row r="27" spans="1:11" hidden="1" x14ac:dyDescent="0.25">
      <c r="A27" t="s">
        <v>3</v>
      </c>
      <c r="B27">
        <v>1242</v>
      </c>
      <c r="C27" t="s">
        <v>14</v>
      </c>
      <c r="D27" t="s">
        <v>7</v>
      </c>
      <c r="E27" t="s">
        <v>12</v>
      </c>
      <c r="F27" t="s">
        <v>10</v>
      </c>
      <c r="G27">
        <v>0</v>
      </c>
      <c r="H27" t="s">
        <v>0</v>
      </c>
      <c r="I27" s="1">
        <f t="shared" si="2"/>
        <v>-1.9731649565903675E-2</v>
      </c>
      <c r="J27" s="1">
        <f t="shared" si="1"/>
        <v>-1.3502779984114421E-2</v>
      </c>
    </row>
    <row r="28" spans="1:11" hidden="1" x14ac:dyDescent="0.25">
      <c r="A28" t="s">
        <v>3</v>
      </c>
      <c r="B28">
        <v>1262</v>
      </c>
      <c r="C28" t="s">
        <v>14</v>
      </c>
      <c r="D28" t="s">
        <v>7</v>
      </c>
      <c r="E28" t="s">
        <v>13</v>
      </c>
      <c r="F28" t="s">
        <v>9</v>
      </c>
      <c r="G28">
        <v>0</v>
      </c>
      <c r="H28" t="s">
        <v>0</v>
      </c>
      <c r="I28" s="1">
        <f t="shared" si="2"/>
        <v>-3.9463299131807794E-3</v>
      </c>
      <c r="J28" s="1">
        <f t="shared" si="1"/>
        <v>2.3828435266084469E-3</v>
      </c>
    </row>
    <row r="29" spans="1:11" hidden="1" x14ac:dyDescent="0.25">
      <c r="A29" t="s">
        <v>3</v>
      </c>
      <c r="B29">
        <v>1257</v>
      </c>
      <c r="C29" t="s">
        <v>14</v>
      </c>
      <c r="D29" t="s">
        <v>7</v>
      </c>
      <c r="E29" t="s">
        <v>13</v>
      </c>
      <c r="F29" t="s">
        <v>10</v>
      </c>
      <c r="G29">
        <v>0</v>
      </c>
      <c r="H29" t="s">
        <v>0</v>
      </c>
      <c r="I29" s="1">
        <f t="shared" si="2"/>
        <v>-7.8926598263614478E-3</v>
      </c>
      <c r="J29" s="1">
        <f t="shared" si="1"/>
        <v>-1.5885623510722979E-3</v>
      </c>
    </row>
    <row r="30" spans="1:11" hidden="1" x14ac:dyDescent="0.25">
      <c r="A30" t="s">
        <v>3</v>
      </c>
      <c r="B30">
        <v>1255</v>
      </c>
      <c r="C30" t="s">
        <v>14</v>
      </c>
      <c r="D30" t="s">
        <v>40</v>
      </c>
      <c r="E30" t="s">
        <v>8</v>
      </c>
      <c r="F30" t="s">
        <v>9</v>
      </c>
      <c r="G30">
        <v>0</v>
      </c>
      <c r="H30" t="s">
        <v>0</v>
      </c>
      <c r="I30" s="1">
        <f t="shared" si="2"/>
        <v>-9.471191791633804E-3</v>
      </c>
      <c r="J30" s="1">
        <f t="shared" si="1"/>
        <v>-3.1771247021445959E-3</v>
      </c>
    </row>
    <row r="31" spans="1:11" hidden="1" x14ac:dyDescent="0.25">
      <c r="A31" t="s">
        <v>3</v>
      </c>
      <c r="B31">
        <v>1254</v>
      </c>
      <c r="C31" t="s">
        <v>14</v>
      </c>
      <c r="D31" t="s">
        <v>40</v>
      </c>
      <c r="E31" t="s">
        <v>8</v>
      </c>
      <c r="F31" t="s">
        <v>10</v>
      </c>
      <c r="G31">
        <v>0</v>
      </c>
      <c r="H31" t="s">
        <v>0</v>
      </c>
      <c r="I31" s="1">
        <f t="shared" si="2"/>
        <v>-1.0260457774269982E-2</v>
      </c>
      <c r="J31" s="1">
        <f t="shared" si="1"/>
        <v>-3.9714058776807448E-3</v>
      </c>
    </row>
    <row r="32" spans="1:11" x14ac:dyDescent="0.25">
      <c r="A32" t="s">
        <v>3</v>
      </c>
      <c r="B32">
        <v>1255</v>
      </c>
      <c r="C32" t="s">
        <v>14</v>
      </c>
      <c r="D32" t="s">
        <v>40</v>
      </c>
      <c r="E32" t="s">
        <v>11</v>
      </c>
      <c r="F32" t="s">
        <v>9</v>
      </c>
      <c r="G32">
        <v>0</v>
      </c>
      <c r="H32" t="s">
        <v>0</v>
      </c>
      <c r="I32" s="1">
        <f t="shared" si="2"/>
        <v>-9.471191791633804E-3</v>
      </c>
      <c r="J32" s="1">
        <f t="shared" si="1"/>
        <v>-3.1771247021445959E-3</v>
      </c>
    </row>
    <row r="33" spans="1:10" hidden="1" x14ac:dyDescent="0.25">
      <c r="A33" t="s">
        <v>3</v>
      </c>
      <c r="B33">
        <v>1248</v>
      </c>
      <c r="C33" t="s">
        <v>14</v>
      </c>
      <c r="D33" t="s">
        <v>40</v>
      </c>
      <c r="E33" t="s">
        <v>11</v>
      </c>
      <c r="F33" t="s">
        <v>10</v>
      </c>
      <c r="G33">
        <v>0</v>
      </c>
      <c r="H33" t="s">
        <v>0</v>
      </c>
      <c r="I33" s="1">
        <f t="shared" si="2"/>
        <v>-1.4996053670086829E-2</v>
      </c>
      <c r="J33" s="1">
        <f t="shared" si="1"/>
        <v>-8.7370929308975276E-3</v>
      </c>
    </row>
    <row r="34" spans="1:10" x14ac:dyDescent="0.25">
      <c r="A34" t="s">
        <v>3</v>
      </c>
      <c r="B34">
        <v>1254</v>
      </c>
      <c r="C34" t="s">
        <v>14</v>
      </c>
      <c r="D34" t="s">
        <v>40</v>
      </c>
      <c r="E34" t="s">
        <v>12</v>
      </c>
      <c r="F34" t="s">
        <v>9</v>
      </c>
      <c r="G34">
        <v>0</v>
      </c>
      <c r="H34" t="s">
        <v>0</v>
      </c>
      <c r="I34" s="1">
        <f t="shared" si="2"/>
        <v>-1.0260457774269982E-2</v>
      </c>
      <c r="J34" s="1">
        <f t="shared" si="1"/>
        <v>-3.9714058776807448E-3</v>
      </c>
    </row>
    <row r="35" spans="1:10" hidden="1" x14ac:dyDescent="0.25">
      <c r="A35" t="s">
        <v>3</v>
      </c>
      <c r="B35">
        <v>1250</v>
      </c>
      <c r="C35" t="s">
        <v>14</v>
      </c>
      <c r="D35" t="s">
        <v>40</v>
      </c>
      <c r="E35" t="s">
        <v>12</v>
      </c>
      <c r="F35" t="s">
        <v>10</v>
      </c>
      <c r="G35">
        <v>0</v>
      </c>
      <c r="H35" t="s">
        <v>0</v>
      </c>
      <c r="I35" s="1">
        <f t="shared" si="2"/>
        <v>-1.3417521704814472E-2</v>
      </c>
      <c r="J35" s="1">
        <f t="shared" si="1"/>
        <v>-7.1485305798252297E-3</v>
      </c>
    </row>
    <row r="36" spans="1:10" x14ac:dyDescent="0.25">
      <c r="A36" t="s">
        <v>3</v>
      </c>
      <c r="B36">
        <v>1266</v>
      </c>
      <c r="C36" t="s">
        <v>14</v>
      </c>
      <c r="D36" t="s">
        <v>40</v>
      </c>
      <c r="E36" t="s">
        <v>13</v>
      </c>
      <c r="F36" t="s">
        <v>9</v>
      </c>
      <c r="G36">
        <v>0</v>
      </c>
      <c r="H36" t="s">
        <v>0</v>
      </c>
      <c r="I36" s="1">
        <f t="shared" si="2"/>
        <v>-7.8926598263617809E-4</v>
      </c>
      <c r="J36" s="1">
        <f t="shared" si="1"/>
        <v>5.5599682287530428E-3</v>
      </c>
    </row>
    <row r="37" spans="1:10" hidden="1" x14ac:dyDescent="0.25">
      <c r="A37" t="s">
        <v>3</v>
      </c>
      <c r="B37">
        <v>1262</v>
      </c>
      <c r="C37" t="s">
        <v>14</v>
      </c>
      <c r="D37" t="s">
        <v>40</v>
      </c>
      <c r="E37" t="s">
        <v>13</v>
      </c>
      <c r="F37" t="s">
        <v>10</v>
      </c>
      <c r="G37">
        <v>0</v>
      </c>
      <c r="H37" t="s">
        <v>0</v>
      </c>
      <c r="I37" s="1">
        <f t="shared" si="2"/>
        <v>-3.9463299131807794E-3</v>
      </c>
      <c r="J37" s="1">
        <f t="shared" si="1"/>
        <v>2.3828435266084469E-3</v>
      </c>
    </row>
  </sheetData>
  <autoFilter ref="A1:I37" xr:uid="{9ED74BD8-9523-4CFA-8496-8EA261CC1AB0}">
    <filterColumn colId="3">
      <filters>
        <filter val="high"/>
      </filters>
    </filterColumn>
    <filterColumn colId="4">
      <filters>
        <filter val="15_games_in_march"/>
        <filter val="15_more_games"/>
        <filter val="25_more_games"/>
      </filters>
    </filterColumn>
    <filterColumn colId="5">
      <filters>
        <filter val="monthly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5350-1EBA-4471-8DAB-AE10E3DA0CA9}">
  <dimension ref="A2:J9"/>
  <sheetViews>
    <sheetView workbookViewId="0">
      <selection activeCell="J9" sqref="J9"/>
    </sheetView>
  </sheetViews>
  <sheetFormatPr defaultRowHeight="15" x14ac:dyDescent="0.25"/>
  <sheetData>
    <row r="2" spans="1:10" x14ac:dyDescent="0.25">
      <c r="A2" t="s">
        <v>3</v>
      </c>
      <c r="B2">
        <v>1259</v>
      </c>
      <c r="C2" t="s">
        <v>2</v>
      </c>
      <c r="D2" t="s">
        <v>0</v>
      </c>
      <c r="I2" s="1">
        <f>+B2/$B$3-1</f>
        <v>-6.3141278610892027E-3</v>
      </c>
      <c r="J2" s="1">
        <f>+B2/$B$2-1</f>
        <v>0</v>
      </c>
    </row>
    <row r="3" spans="1:10" x14ac:dyDescent="0.25">
      <c r="A3" t="s">
        <v>3</v>
      </c>
      <c r="B3">
        <v>1267</v>
      </c>
      <c r="C3" t="s">
        <v>1</v>
      </c>
      <c r="D3" t="s">
        <v>0</v>
      </c>
      <c r="I3" s="1">
        <f t="shared" ref="I3:I9" si="0">+B3/$B$3-1</f>
        <v>0</v>
      </c>
      <c r="J3" s="1">
        <f t="shared" ref="J3:J9" si="1">+B3/$B$2-1</f>
        <v>6.3542494042891917E-3</v>
      </c>
    </row>
    <row r="4" spans="1:10" x14ac:dyDescent="0.25">
      <c r="A4" t="s">
        <v>3</v>
      </c>
      <c r="B4">
        <v>1145</v>
      </c>
      <c r="C4" t="s">
        <v>2</v>
      </c>
      <c r="D4" t="s">
        <v>22</v>
      </c>
      <c r="I4" s="1">
        <f t="shared" si="0"/>
        <v>-9.6290449881610063E-2</v>
      </c>
      <c r="J4" s="1">
        <f t="shared" si="1"/>
        <v>-9.0548054011119983E-2</v>
      </c>
    </row>
    <row r="5" spans="1:10" x14ac:dyDescent="0.25">
      <c r="A5" t="s">
        <v>3</v>
      </c>
      <c r="B5">
        <v>1152</v>
      </c>
      <c r="C5" t="s">
        <v>1</v>
      </c>
      <c r="D5" t="s">
        <v>22</v>
      </c>
      <c r="I5" s="1">
        <f t="shared" si="0"/>
        <v>-9.0765588003157038E-2</v>
      </c>
      <c r="J5" s="1">
        <f t="shared" si="1"/>
        <v>-8.498808578236694E-2</v>
      </c>
    </row>
    <row r="6" spans="1:10" x14ac:dyDescent="0.25">
      <c r="A6" t="s">
        <v>3</v>
      </c>
      <c r="B6">
        <v>1258</v>
      </c>
      <c r="C6" t="s">
        <v>6</v>
      </c>
      <c r="D6" t="s">
        <v>7</v>
      </c>
      <c r="E6" t="s">
        <v>8</v>
      </c>
      <c r="F6" t="s">
        <v>9</v>
      </c>
      <c r="G6">
        <v>0</v>
      </c>
      <c r="H6" t="s">
        <v>0</v>
      </c>
      <c r="I6" s="1">
        <f t="shared" si="0"/>
        <v>-7.1033938437253807E-3</v>
      </c>
      <c r="J6" s="1">
        <f t="shared" si="1"/>
        <v>-7.9428117553614896E-4</v>
      </c>
    </row>
    <row r="7" spans="1:10" x14ac:dyDescent="0.25">
      <c r="A7" t="s">
        <v>3</v>
      </c>
      <c r="B7">
        <v>1261</v>
      </c>
      <c r="C7" t="s">
        <v>6</v>
      </c>
      <c r="D7" t="s">
        <v>7</v>
      </c>
      <c r="E7" t="s">
        <v>8</v>
      </c>
      <c r="F7" t="s">
        <v>10</v>
      </c>
      <c r="G7">
        <v>0</v>
      </c>
      <c r="H7" t="s">
        <v>0</v>
      </c>
      <c r="I7" s="1">
        <f t="shared" si="0"/>
        <v>-4.7355958958168465E-3</v>
      </c>
      <c r="J7" s="1">
        <f t="shared" si="1"/>
        <v>1.5885623510722979E-3</v>
      </c>
    </row>
    <row r="8" spans="1:10" x14ac:dyDescent="0.25">
      <c r="A8" t="s">
        <v>3</v>
      </c>
      <c r="B8">
        <v>1257</v>
      </c>
      <c r="C8" t="s">
        <v>14</v>
      </c>
      <c r="D8" t="s">
        <v>7</v>
      </c>
      <c r="E8" t="s">
        <v>8</v>
      </c>
      <c r="F8" t="s">
        <v>9</v>
      </c>
      <c r="G8">
        <v>0</v>
      </c>
      <c r="H8" t="s">
        <v>0</v>
      </c>
      <c r="I8" s="1">
        <f t="shared" si="0"/>
        <v>-7.8926598263614478E-3</v>
      </c>
      <c r="J8" s="1">
        <f t="shared" si="1"/>
        <v>-1.5885623510722979E-3</v>
      </c>
    </row>
    <row r="9" spans="1:10" x14ac:dyDescent="0.25">
      <c r="A9" t="s">
        <v>3</v>
      </c>
      <c r="B9">
        <v>1253</v>
      </c>
      <c r="C9" t="s">
        <v>14</v>
      </c>
      <c r="D9" t="s">
        <v>7</v>
      </c>
      <c r="E9" t="s">
        <v>8</v>
      </c>
      <c r="F9" t="s">
        <v>10</v>
      </c>
      <c r="G9">
        <v>0</v>
      </c>
      <c r="H9" t="s">
        <v>0</v>
      </c>
      <c r="I9" s="1">
        <f t="shared" si="0"/>
        <v>-1.1049723756906049E-2</v>
      </c>
      <c r="J9" s="1">
        <f t="shared" si="1"/>
        <v>-4.7656870532168938E-3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 Date</vt:lpstr>
      <vt:lpstr>Max Date Low</vt:lpstr>
      <vt:lpstr>Sheet1</vt:lpstr>
      <vt:lpstr>Distance</vt:lpstr>
      <vt:lpstr>Distance Low</vt:lpstr>
      <vt:lpstr>Breaks</vt:lpstr>
      <vt:lpstr>Breaks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2022-06-09T00:42:08Z</dcterms:created>
  <dcterms:modified xsi:type="dcterms:W3CDTF">2022-07-04T02:29:48Z</dcterms:modified>
</cp:coreProperties>
</file>