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resources\"/>
    </mc:Choice>
  </mc:AlternateContent>
  <xr:revisionPtr revIDLastSave="0" documentId="13_ncr:1_{DC0A36A3-82E5-4887-A593-E7BC6A6FD97A}" xr6:coauthVersionLast="47" xr6:coauthVersionMax="47" xr10:uidLastSave="{00000000-0000-0000-0000-000000000000}"/>
  <bookViews>
    <workbookView xWindow="-120" yWindow="-120" windowWidth="20730" windowHeight="11160" firstSheet="2" activeTab="6" xr2:uid="{C9942081-835E-46F2-86CF-AA2DCC6A2C70}"/>
  </bookViews>
  <sheets>
    <sheet name="First Set of Games" sheetId="6" r:id="rId1"/>
    <sheet name="First Set of Games - Edited" sheetId="7" r:id="rId2"/>
    <sheet name="Second Set of Games" sheetId="2" r:id="rId3"/>
    <sheet name="Second Set of Games - Edited" sheetId="3" r:id="rId4"/>
    <sheet name="Teams" sheetId="4" r:id="rId5"/>
    <sheet name="Months" sheetId="5" r:id="rId6"/>
    <sheet name="matches" sheetId="8" r:id="rId7"/>
    <sheet name="Sourc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8" l="1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</calcChain>
</file>

<file path=xl/sharedStrings.xml><?xml version="1.0" encoding="utf-8"?>
<sst xmlns="http://schemas.openxmlformats.org/spreadsheetml/2006/main" count="807" uniqueCount="215">
  <si>
    <t>Date of game ppd.</t>
  </si>
  <si>
    <t>Game</t>
  </si>
  <si>
    <t>Reschedule date</t>
  </si>
  <si>
    <t>Thu., Jan. 14</t>
  </si>
  <si>
    <t>Stars at Panthers</t>
  </si>
  <si>
    <t>Mon., Feb. 22</t>
  </si>
  <si>
    <t>Fri., Jan. 15</t>
  </si>
  <si>
    <t>Mon., May 3</t>
  </si>
  <si>
    <t>Sun., Jan. 17</t>
  </si>
  <si>
    <t>Stars at Lightning</t>
  </si>
  <si>
    <t>Tues., May 4</t>
  </si>
  <si>
    <t>Tues., Jan. 19</t>
  </si>
  <si>
    <t>Mon., May 10</t>
  </si>
  <si>
    <t>Hurricanes at Predators*</t>
  </si>
  <si>
    <t>Tues., March 2</t>
  </si>
  <si>
    <t>Thurs., Jan. 21</t>
  </si>
  <si>
    <t>Panthers at Hurricanes</t>
  </si>
  <si>
    <t>Wed., Feb. 17</t>
  </si>
  <si>
    <t>Sat., Jan. 23</t>
  </si>
  <si>
    <t>Sun., March 7</t>
  </si>
  <si>
    <t>Tues., Jan. 26</t>
  </si>
  <si>
    <t>Lightning at Hurricanes</t>
  </si>
  <si>
    <t>Thurs., Jan. 28</t>
  </si>
  <si>
    <t>Blues at Golden Knights</t>
  </si>
  <si>
    <t>Mon, March 22</t>
  </si>
  <si>
    <t>Mon., Feb. 1</t>
  </si>
  <si>
    <t>Golden Knights at Sharks</t>
  </si>
  <si>
    <t>Sun., Feb. 13</t>
  </si>
  <si>
    <t>Tues., Feb. 2</t>
  </si>
  <si>
    <t>Devils at Penguins</t>
  </si>
  <si>
    <t>Sun., March 21</t>
  </si>
  <si>
    <t>Sabres at Islanders</t>
  </si>
  <si>
    <t>Wed., Feb. 3</t>
  </si>
  <si>
    <t>Thurs., Feb. 25</t>
  </si>
  <si>
    <t>Thurs., Feb. 4</t>
  </si>
  <si>
    <t>Tues., April 20</t>
  </si>
  <si>
    <t>Thurs., March 4</t>
  </si>
  <si>
    <t>Wild at Avalanche</t>
  </si>
  <si>
    <t>Wed., Feb. 24</t>
  </si>
  <si>
    <t>Sat., Feb. 6</t>
  </si>
  <si>
    <t>Rangers at Devils</t>
  </si>
  <si>
    <t>Sabres at Bruins</t>
  </si>
  <si>
    <t>Sat., March 27</t>
  </si>
  <si>
    <t>Coyotes at Wild</t>
  </si>
  <si>
    <t>Tues., March 16</t>
  </si>
  <si>
    <t>Avalanche at Blues</t>
  </si>
  <si>
    <t>Wed., April 14</t>
  </si>
  <si>
    <t>Sun., Feb. 7</t>
  </si>
  <si>
    <t>Mon., Feb. 8</t>
  </si>
  <si>
    <t>Tues., April 13</t>
  </si>
  <si>
    <t>Tues., Feb. 9</t>
  </si>
  <si>
    <t>Blues at Wild</t>
  </si>
  <si>
    <t>Mon., April 12</t>
  </si>
  <si>
    <t>Flyers at Capitals</t>
  </si>
  <si>
    <t>Coyotes at Avalanche</t>
  </si>
  <si>
    <t>Wed., March 31</t>
  </si>
  <si>
    <t>Thurs., Feb. 11</t>
  </si>
  <si>
    <t>Capitals at Sabres</t>
  </si>
  <si>
    <t>Mon., March 15</t>
  </si>
  <si>
    <t>Thurs., March 25</t>
  </si>
  <si>
    <t>Devils at Flyers</t>
  </si>
  <si>
    <t>Sun., April 25</t>
  </si>
  <si>
    <t>Sat., Feb. 13</t>
  </si>
  <si>
    <t>Fri., April 9</t>
  </si>
  <si>
    <t>Wild at Kings</t>
  </si>
  <si>
    <t>Fri., April 23</t>
  </si>
  <si>
    <t>Sun., Feb. 14</t>
  </si>
  <si>
    <t>Flyers at Rangers</t>
  </si>
  <si>
    <t>Thurs., April 22</t>
  </si>
  <si>
    <t>Mon., Feb. 15</t>
  </si>
  <si>
    <t>Devils at Bruins</t>
  </si>
  <si>
    <t>Sat., March 20</t>
  </si>
  <si>
    <t>Bruins at Sabres</t>
  </si>
  <si>
    <t>Mon., March 22</t>
  </si>
  <si>
    <t>Oilers at Canadiens^</t>
  </si>
  <si>
    <t>Tues., March 30</t>
  </si>
  <si>
    <t>Tues., March 23</t>
  </si>
  <si>
    <t>Islanders at Bruins</t>
  </si>
  <si>
    <t>Wed., March 24</t>
  </si>
  <si>
    <t>Oilers at Canadiens</t>
  </si>
  <si>
    <t>Fri., March 26</t>
  </si>
  <si>
    <t>Tues., May 11</t>
  </si>
  <si>
    <t>Sun., March 28</t>
  </si>
  <si>
    <t>Senators at Canadiens</t>
  </si>
  <si>
    <t>Sat., April 17</t>
  </si>
  <si>
    <t>Flames at Canucks</t>
  </si>
  <si>
    <t>Wed., April 21</t>
  </si>
  <si>
    <t>Sat., April 3</t>
  </si>
  <si>
    <t>Canucks at Oilers</t>
  </si>
  <si>
    <t>Sun., April 4</t>
  </si>
  <si>
    <t>Canucks at Jets</t>
  </si>
  <si>
    <t>Tues., April 6</t>
  </si>
  <si>
    <t>Thurs., April 8</t>
  </si>
  <si>
    <t>Canucks at Flames</t>
  </si>
  <si>
    <t>Sun., May 16</t>
  </si>
  <si>
    <t>Sat., April 10</t>
  </si>
  <si>
    <t>Sat., May 8</t>
  </si>
  <si>
    <t>Sat., May 15</t>
  </si>
  <si>
    <t>Fri., April 16</t>
  </si>
  <si>
    <t>Kings at Avalanche</t>
  </si>
  <si>
    <t>Oilers at Canucks</t>
  </si>
  <si>
    <t>Sun., April 18</t>
  </si>
  <si>
    <t>Reschedule</t>
  </si>
  <si>
    <t>date</t>
  </si>
  <si>
    <t>Mon.,</t>
  </si>
  <si>
    <t>Feb.</t>
  </si>
  <si>
    <t>May</t>
  </si>
  <si>
    <t>Tues.,</t>
  </si>
  <si>
    <t>March</t>
  </si>
  <si>
    <t>Wed.,</t>
  </si>
  <si>
    <t>April</t>
  </si>
  <si>
    <t>Sat.,</t>
  </si>
  <si>
    <t>Fri.,</t>
  </si>
  <si>
    <t>Date</t>
  </si>
  <si>
    <t>of</t>
  </si>
  <si>
    <t>game</t>
  </si>
  <si>
    <t>Jan.</t>
  </si>
  <si>
    <t>Stars</t>
  </si>
  <si>
    <t>at</t>
  </si>
  <si>
    <t>Panthers</t>
  </si>
  <si>
    <t>Lightning</t>
  </si>
  <si>
    <t>Hurricanes</t>
  </si>
  <si>
    <t>Blues</t>
  </si>
  <si>
    <t>Sharks</t>
  </si>
  <si>
    <t>Devils</t>
  </si>
  <si>
    <t>Penguins</t>
  </si>
  <si>
    <t>Sabres</t>
  </si>
  <si>
    <t>Islanders</t>
  </si>
  <si>
    <t>Wild</t>
  </si>
  <si>
    <t>Avalanche</t>
  </si>
  <si>
    <t>Rangers</t>
  </si>
  <si>
    <t>Bruins</t>
  </si>
  <si>
    <t>Coyotes</t>
  </si>
  <si>
    <t>Flyers</t>
  </si>
  <si>
    <t>Capitals</t>
  </si>
  <si>
    <t>Kings</t>
  </si>
  <si>
    <t>Oilers</t>
  </si>
  <si>
    <t>Canadiens</t>
  </si>
  <si>
    <t>Senators</t>
  </si>
  <si>
    <t>Flames</t>
  </si>
  <si>
    <t>Canucks</t>
  </si>
  <si>
    <t>Jets</t>
  </si>
  <si>
    <t>Predators</t>
  </si>
  <si>
    <t>Panthers at Red Wings, originally scheduled for Feb. 21, is now Sat., Feb. 20.</t>
  </si>
  <si>
    <t>Stars at Panthers, originally scheduled for Feb. 23, is now Wed., Feb. 24.</t>
  </si>
  <si>
    <t>Sabres at Penguins, originally scheduled for March 27, is now Fri., March 26.</t>
  </si>
  <si>
    <t>Bruins at Capitals, originally scheduled for April 11, is now Sat. April 10.</t>
  </si>
  <si>
    <t>Penguins at Sabres, originally scheduled for April 20, is now Mon., April 19.</t>
  </si>
  <si>
    <t>Panthers at Lightning, originally scheduled for May 4, is now Tues., March 16</t>
  </si>
  <si>
    <t>Blue Jackets at Hurricanes, originally scheduled for Feb. 16, is now Mon., Feb. 15.</t>
  </si>
  <si>
    <t>Panthers at Lightning, originally scheduled for Feb. 16, is now Mon., Feb. 15.</t>
  </si>
  <si>
    <t>Hurricanes at Lightning, originally scheduled for Feb. 22, is now Wed., Feb. 24</t>
  </si>
  <si>
    <t>Ducks at Sharks, originally scheduled for Feb.13, is now Tues., April 6</t>
  </si>
  <si>
    <t>Golden Knights at Ducks, originally scheduled for Feb. 26, is now Fri., April 23.</t>
  </si>
  <si>
    <t>Blues at Sharks, originally scheduled for Feb. 26, is now Mon., March 8.</t>
  </si>
  <si>
    <t>Coyotes at Blues, originally scheduled for March 29, is now Sat., Feb. 6.</t>
  </si>
  <si>
    <t>Coyotes at Blues, originally scheduled for March 31, is now Mon., Feb. 8.</t>
  </si>
  <si>
    <t>Blues at Coyotes, originally scheduled for April 15, is now Fri., Feb. 12</t>
  </si>
  <si>
    <t>Ducks</t>
  </si>
  <si>
    <t>26 Fri.,</t>
  </si>
  <si>
    <t>Blue Jackets</t>
  </si>
  <si>
    <t>Golden Knights</t>
  </si>
  <si>
    <t>Red Wings</t>
  </si>
  <si>
    <t>Fri</t>
  </si>
  <si>
    <t>Sat</t>
  </si>
  <si>
    <t>Mon</t>
  </si>
  <si>
    <t>Month</t>
  </si>
  <si>
    <t>game_month</t>
  </si>
  <si>
    <t>GoldenKnights</t>
  </si>
  <si>
    <t>Thu</t>
  </si>
  <si>
    <t>Jan</t>
  </si>
  <si>
    <t>Sun</t>
  </si>
  <si>
    <t>Tues</t>
  </si>
  <si>
    <t>Thurs</t>
  </si>
  <si>
    <t>Feb</t>
  </si>
  <si>
    <t>Wed</t>
  </si>
  <si>
    <t>St. Louis Blues</t>
  </si>
  <si>
    <t>Vancouver Canucks</t>
  </si>
  <si>
    <t>Pittsburgh Penguins</t>
  </si>
  <si>
    <t>Chicago Blackhawks</t>
  </si>
  <si>
    <t>Montreal Canadiens</t>
  </si>
  <si>
    <t>San Jose Sharks</t>
  </si>
  <si>
    <t>Washington Capitals</t>
  </si>
  <si>
    <t>Carolina Hurricanes</t>
  </si>
  <si>
    <t>Minnesota Wild</t>
  </si>
  <si>
    <t>Boston Bruins</t>
  </si>
  <si>
    <t>Columbus Blue Jackets</t>
  </si>
  <si>
    <t>New York Islanders</t>
  </si>
  <si>
    <t>Anaheim Ducks</t>
  </si>
  <si>
    <t>Calgary Flames</t>
  </si>
  <si>
    <t>Toronto Maple Leafs</t>
  </si>
  <si>
    <t>Buffalo Sabres</t>
  </si>
  <si>
    <t>Winnipeg Jets</t>
  </si>
  <si>
    <t>Arizona Coyotes</t>
  </si>
  <si>
    <t>Colorado Avalanche</t>
  </si>
  <si>
    <t>New Jersey Devils</t>
  </si>
  <si>
    <t>Edmonton Oilers</t>
  </si>
  <si>
    <t>Philadelphia Flyers</t>
  </si>
  <si>
    <t>Tampa Bay Lightning</t>
  </si>
  <si>
    <t>Vegas Golden Knights</t>
  </si>
  <si>
    <t>Detroit Red Wings</t>
  </si>
  <si>
    <t>Nashville Predators</t>
  </si>
  <si>
    <t>New York Rangers</t>
  </si>
  <si>
    <t>Los Angeles Kings</t>
  </si>
  <si>
    <t>Ottawa Senators</t>
  </si>
  <si>
    <t>Florida Panthers</t>
  </si>
  <si>
    <t>Dallas Stars</t>
  </si>
  <si>
    <t>https://www.sportingnews.com/us/nhl/news/nhl-schedule-changes-2021-games-postponed-rescheduled-covid-19/1g7jjgyo667zo1f8e1042abfcq</t>
  </si>
  <si>
    <t>home</t>
  </si>
  <si>
    <t>visitor</t>
  </si>
  <si>
    <t>original_date</t>
  </si>
  <si>
    <t>game_date</t>
  </si>
  <si>
    <t>reschedule_type</t>
  </si>
  <si>
    <t>covid</t>
  </si>
  <si>
    <t>non-covid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</si>
</sst>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ortingnews.com/us/nhl/news/nhl-schedule-changes-2021-games-postponed-rescheduled-covid-19/1g7jjgyo667zo1f8e1042abfc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B59C-C764-4FA0-801A-864A536F83B6}">
  <dimension ref="A1:C54"/>
  <sheetViews>
    <sheetView workbookViewId="0">
      <selection activeCell="B3" sqref="A1:C5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9</v>
      </c>
      <c r="C5" t="s">
        <v>12</v>
      </c>
    </row>
    <row r="6" spans="1:3" x14ac:dyDescent="0.25">
      <c r="A6" t="s">
        <v>11</v>
      </c>
      <c r="B6" t="s">
        <v>13</v>
      </c>
      <c r="C6" t="s">
        <v>14</v>
      </c>
    </row>
    <row r="7" spans="1:3" x14ac:dyDescent="0.25">
      <c r="A7" t="s">
        <v>15</v>
      </c>
      <c r="B7" t="s">
        <v>16</v>
      </c>
      <c r="C7" t="s">
        <v>17</v>
      </c>
    </row>
    <row r="8" spans="1:3" x14ac:dyDescent="0.25">
      <c r="A8" t="s">
        <v>18</v>
      </c>
      <c r="B8" t="s">
        <v>16</v>
      </c>
      <c r="C8" t="s">
        <v>19</v>
      </c>
    </row>
    <row r="9" spans="1:3" x14ac:dyDescent="0.25">
      <c r="A9" t="s">
        <v>20</v>
      </c>
      <c r="B9" t="s">
        <v>21</v>
      </c>
      <c r="C9" t="s">
        <v>5</v>
      </c>
    </row>
    <row r="10" spans="1:3" x14ac:dyDescent="0.25">
      <c r="A10" t="s">
        <v>22</v>
      </c>
      <c r="B10" t="s">
        <v>23</v>
      </c>
      <c r="C10" t="s">
        <v>24</v>
      </c>
    </row>
    <row r="11" spans="1:3" x14ac:dyDescent="0.25">
      <c r="A11" t="s">
        <v>25</v>
      </c>
      <c r="B11" t="s">
        <v>26</v>
      </c>
      <c r="C11" t="s">
        <v>27</v>
      </c>
    </row>
    <row r="12" spans="1:3" x14ac:dyDescent="0.25">
      <c r="A12" t="s">
        <v>28</v>
      </c>
      <c r="B12" t="s">
        <v>29</v>
      </c>
      <c r="C12" t="s">
        <v>30</v>
      </c>
    </row>
    <row r="13" spans="1:3" x14ac:dyDescent="0.25">
      <c r="A13" t="s">
        <v>28</v>
      </c>
      <c r="B13" t="s">
        <v>31</v>
      </c>
      <c r="C13" t="s">
        <v>5</v>
      </c>
    </row>
    <row r="14" spans="1:3" x14ac:dyDescent="0.25">
      <c r="A14" t="s">
        <v>32</v>
      </c>
      <c r="B14" t="s">
        <v>26</v>
      </c>
      <c r="C14" t="s">
        <v>33</v>
      </c>
    </row>
    <row r="15" spans="1:3" x14ac:dyDescent="0.25">
      <c r="A15" t="s">
        <v>34</v>
      </c>
      <c r="B15" t="s">
        <v>29</v>
      </c>
      <c r="C15" t="s">
        <v>35</v>
      </c>
    </row>
    <row r="16" spans="1:3" x14ac:dyDescent="0.25">
      <c r="A16" t="s">
        <v>34</v>
      </c>
      <c r="B16" t="s">
        <v>31</v>
      </c>
      <c r="C16" t="s">
        <v>36</v>
      </c>
    </row>
    <row r="17" spans="1:3" x14ac:dyDescent="0.25">
      <c r="A17" t="s">
        <v>34</v>
      </c>
      <c r="B17" t="s">
        <v>37</v>
      </c>
      <c r="C17" t="s">
        <v>38</v>
      </c>
    </row>
    <row r="18" spans="1:3" x14ac:dyDescent="0.25">
      <c r="A18" t="s">
        <v>39</v>
      </c>
      <c r="B18" t="s">
        <v>40</v>
      </c>
      <c r="C18" t="s">
        <v>36</v>
      </c>
    </row>
    <row r="19" spans="1:3" x14ac:dyDescent="0.25">
      <c r="A19" t="s">
        <v>39</v>
      </c>
      <c r="B19" t="s">
        <v>41</v>
      </c>
      <c r="C19" t="s">
        <v>42</v>
      </c>
    </row>
    <row r="20" spans="1:3" x14ac:dyDescent="0.25">
      <c r="A20" t="s">
        <v>39</v>
      </c>
      <c r="B20" t="s">
        <v>43</v>
      </c>
      <c r="C20" t="s">
        <v>44</v>
      </c>
    </row>
    <row r="21" spans="1:3" x14ac:dyDescent="0.25">
      <c r="A21" t="s">
        <v>39</v>
      </c>
      <c r="B21" t="s">
        <v>45</v>
      </c>
      <c r="C21" t="s">
        <v>46</v>
      </c>
    </row>
    <row r="22" spans="1:3" x14ac:dyDescent="0.25">
      <c r="A22" t="s">
        <v>47</v>
      </c>
      <c r="B22" t="s">
        <v>45</v>
      </c>
      <c r="C22" t="s">
        <v>35</v>
      </c>
    </row>
    <row r="23" spans="1:3" x14ac:dyDescent="0.25">
      <c r="A23" t="s">
        <v>47</v>
      </c>
      <c r="B23" t="s">
        <v>43</v>
      </c>
      <c r="C23" t="s">
        <v>46</v>
      </c>
    </row>
    <row r="24" spans="1:3" x14ac:dyDescent="0.25">
      <c r="A24" t="s">
        <v>48</v>
      </c>
      <c r="B24" t="s">
        <v>41</v>
      </c>
      <c r="C24" t="s">
        <v>49</v>
      </c>
    </row>
    <row r="25" spans="1:3" x14ac:dyDescent="0.25">
      <c r="A25" t="s">
        <v>50</v>
      </c>
      <c r="B25" t="s">
        <v>51</v>
      </c>
      <c r="C25" t="s">
        <v>52</v>
      </c>
    </row>
    <row r="26" spans="1:3" x14ac:dyDescent="0.25">
      <c r="A26" t="s">
        <v>50</v>
      </c>
      <c r="B26" t="s">
        <v>53</v>
      </c>
      <c r="C26" t="s">
        <v>49</v>
      </c>
    </row>
    <row r="27" spans="1:3" x14ac:dyDescent="0.25">
      <c r="A27" t="s">
        <v>50</v>
      </c>
      <c r="B27" t="s">
        <v>54</v>
      </c>
      <c r="C27" t="s">
        <v>55</v>
      </c>
    </row>
    <row r="28" spans="1:3" x14ac:dyDescent="0.25">
      <c r="A28" t="s">
        <v>56</v>
      </c>
      <c r="B28" t="s">
        <v>54</v>
      </c>
      <c r="C28" t="s">
        <v>52</v>
      </c>
    </row>
    <row r="29" spans="1:3" x14ac:dyDescent="0.25">
      <c r="A29" t="s">
        <v>56</v>
      </c>
      <c r="B29" t="s">
        <v>57</v>
      </c>
      <c r="C29" t="s">
        <v>58</v>
      </c>
    </row>
    <row r="30" spans="1:3" x14ac:dyDescent="0.25">
      <c r="A30" t="s">
        <v>56</v>
      </c>
      <c r="B30" t="s">
        <v>51</v>
      </c>
      <c r="C30" t="s">
        <v>59</v>
      </c>
    </row>
    <row r="31" spans="1:3" x14ac:dyDescent="0.25">
      <c r="A31" t="s">
        <v>56</v>
      </c>
      <c r="B31" t="s">
        <v>60</v>
      </c>
      <c r="C31" t="s">
        <v>61</v>
      </c>
    </row>
    <row r="32" spans="1:3" x14ac:dyDescent="0.25">
      <c r="A32" t="s">
        <v>62</v>
      </c>
      <c r="B32" t="s">
        <v>57</v>
      </c>
      <c r="C32" t="s">
        <v>63</v>
      </c>
    </row>
    <row r="33" spans="1:3" x14ac:dyDescent="0.25">
      <c r="A33" t="s">
        <v>62</v>
      </c>
      <c r="B33" t="s">
        <v>64</v>
      </c>
      <c r="C33" t="s">
        <v>65</v>
      </c>
    </row>
    <row r="34" spans="1:3" x14ac:dyDescent="0.25">
      <c r="A34" t="s">
        <v>62</v>
      </c>
      <c r="B34" t="s">
        <v>60</v>
      </c>
      <c r="C34" t="s">
        <v>12</v>
      </c>
    </row>
    <row r="35" spans="1:3" x14ac:dyDescent="0.25">
      <c r="A35" t="s">
        <v>66</v>
      </c>
      <c r="B35" t="s">
        <v>67</v>
      </c>
      <c r="C35" t="s">
        <v>68</v>
      </c>
    </row>
    <row r="36" spans="1:3" x14ac:dyDescent="0.25">
      <c r="A36" t="s">
        <v>69</v>
      </c>
      <c r="B36" t="s">
        <v>70</v>
      </c>
      <c r="C36" t="s">
        <v>19</v>
      </c>
    </row>
    <row r="37" spans="1:3" x14ac:dyDescent="0.25">
      <c r="A37" t="s">
        <v>33</v>
      </c>
      <c r="B37" t="s">
        <v>26</v>
      </c>
      <c r="C37" t="s">
        <v>65</v>
      </c>
    </row>
    <row r="38" spans="1:3" x14ac:dyDescent="0.25">
      <c r="A38" t="s">
        <v>71</v>
      </c>
      <c r="B38" t="s">
        <v>72</v>
      </c>
      <c r="C38" t="s">
        <v>35</v>
      </c>
    </row>
    <row r="39" spans="1:3" x14ac:dyDescent="0.25">
      <c r="A39" t="s">
        <v>73</v>
      </c>
      <c r="B39" t="s">
        <v>74</v>
      </c>
      <c r="C39" t="s">
        <v>75</v>
      </c>
    </row>
    <row r="40" spans="1:3" x14ac:dyDescent="0.25">
      <c r="A40" t="s">
        <v>76</v>
      </c>
      <c r="B40" t="s">
        <v>77</v>
      </c>
      <c r="C40" t="s">
        <v>12</v>
      </c>
    </row>
    <row r="41" spans="1:3" x14ac:dyDescent="0.25">
      <c r="A41" t="s">
        <v>78</v>
      </c>
      <c r="B41" t="s">
        <v>79</v>
      </c>
      <c r="C41" t="s">
        <v>12</v>
      </c>
    </row>
    <row r="42" spans="1:3" x14ac:dyDescent="0.25">
      <c r="A42" t="s">
        <v>80</v>
      </c>
      <c r="B42" t="s">
        <v>79</v>
      </c>
      <c r="C42" t="s">
        <v>81</v>
      </c>
    </row>
    <row r="43" spans="1:3" x14ac:dyDescent="0.25">
      <c r="A43" t="s">
        <v>82</v>
      </c>
      <c r="B43" t="s">
        <v>83</v>
      </c>
      <c r="C43" t="s">
        <v>84</v>
      </c>
    </row>
    <row r="44" spans="1:3" x14ac:dyDescent="0.25">
      <c r="A44" t="s">
        <v>55</v>
      </c>
      <c r="B44" t="s">
        <v>85</v>
      </c>
      <c r="C44" t="s">
        <v>86</v>
      </c>
    </row>
    <row r="45" spans="1:3" x14ac:dyDescent="0.25">
      <c r="A45" t="s">
        <v>87</v>
      </c>
      <c r="B45" t="s">
        <v>88</v>
      </c>
      <c r="C45" t="s">
        <v>10</v>
      </c>
    </row>
    <row r="46" spans="1:3" x14ac:dyDescent="0.25">
      <c r="A46" t="s">
        <v>89</v>
      </c>
      <c r="B46" t="s">
        <v>90</v>
      </c>
      <c r="C46" t="s">
        <v>12</v>
      </c>
    </row>
    <row r="47" spans="1:3" x14ac:dyDescent="0.25">
      <c r="A47" t="s">
        <v>91</v>
      </c>
      <c r="B47" t="s">
        <v>90</v>
      </c>
      <c r="C47" t="s">
        <v>81</v>
      </c>
    </row>
    <row r="48" spans="1:3" x14ac:dyDescent="0.25">
      <c r="A48" t="s">
        <v>92</v>
      </c>
      <c r="B48" t="s">
        <v>93</v>
      </c>
      <c r="C48" t="s">
        <v>94</v>
      </c>
    </row>
    <row r="49" spans="1:3" x14ac:dyDescent="0.25">
      <c r="A49" t="s">
        <v>95</v>
      </c>
      <c r="B49" t="s">
        <v>93</v>
      </c>
      <c r="C49" t="s">
        <v>7</v>
      </c>
    </row>
    <row r="50" spans="1:3" x14ac:dyDescent="0.25">
      <c r="A50" t="s">
        <v>52</v>
      </c>
      <c r="B50" t="s">
        <v>88</v>
      </c>
      <c r="C50" t="s">
        <v>96</v>
      </c>
    </row>
    <row r="51" spans="1:3" x14ac:dyDescent="0.25">
      <c r="A51" t="s">
        <v>46</v>
      </c>
      <c r="B51" t="s">
        <v>88</v>
      </c>
      <c r="C51" t="s">
        <v>97</v>
      </c>
    </row>
    <row r="52" spans="1:3" x14ac:dyDescent="0.25">
      <c r="A52" t="s">
        <v>98</v>
      </c>
      <c r="B52" t="s">
        <v>99</v>
      </c>
    </row>
    <row r="53" spans="1:3" x14ac:dyDescent="0.25">
      <c r="A53" t="s">
        <v>98</v>
      </c>
      <c r="B53" t="s">
        <v>100</v>
      </c>
    </row>
    <row r="54" spans="1:3" x14ac:dyDescent="0.25">
      <c r="A54" t="s">
        <v>101</v>
      </c>
      <c r="B5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7091-755E-429C-A962-816E899B38C8}">
  <dimension ref="A1:I54"/>
  <sheetViews>
    <sheetView workbookViewId="0">
      <selection activeCell="E57" sqref="E57"/>
    </sheetView>
  </sheetViews>
  <sheetFormatPr defaultRowHeight="15" x14ac:dyDescent="0.25"/>
  <sheetData>
    <row r="1" spans="1:9" x14ac:dyDescent="0.25">
      <c r="A1" t="s">
        <v>113</v>
      </c>
      <c r="B1" t="s">
        <v>114</v>
      </c>
      <c r="C1" t="s">
        <v>115</v>
      </c>
      <c r="D1" t="s">
        <v>1</v>
      </c>
      <c r="G1" t="s">
        <v>102</v>
      </c>
      <c r="H1" t="s">
        <v>103</v>
      </c>
    </row>
    <row r="2" spans="1:9" x14ac:dyDescent="0.25">
      <c r="A2" t="s">
        <v>169</v>
      </c>
      <c r="B2" t="s">
        <v>170</v>
      </c>
      <c r="C2">
        <v>14</v>
      </c>
      <c r="D2" t="s">
        <v>117</v>
      </c>
      <c r="E2" t="s">
        <v>118</v>
      </c>
      <c r="F2" t="s">
        <v>119</v>
      </c>
      <c r="G2" t="s">
        <v>165</v>
      </c>
      <c r="H2" t="s">
        <v>174</v>
      </c>
      <c r="I2">
        <v>22</v>
      </c>
    </row>
    <row r="3" spans="1:9" x14ac:dyDescent="0.25">
      <c r="A3" t="s">
        <v>163</v>
      </c>
      <c r="B3" t="s">
        <v>170</v>
      </c>
      <c r="C3">
        <v>15</v>
      </c>
      <c r="D3" t="s">
        <v>117</v>
      </c>
      <c r="E3" t="s">
        <v>118</v>
      </c>
      <c r="F3" t="s">
        <v>119</v>
      </c>
      <c r="G3" t="s">
        <v>165</v>
      </c>
      <c r="H3" t="s">
        <v>106</v>
      </c>
      <c r="I3">
        <v>3</v>
      </c>
    </row>
    <row r="4" spans="1:9" x14ac:dyDescent="0.25">
      <c r="A4" t="s">
        <v>171</v>
      </c>
      <c r="B4" t="s">
        <v>170</v>
      </c>
      <c r="C4">
        <v>17</v>
      </c>
      <c r="D4" t="s">
        <v>117</v>
      </c>
      <c r="E4" t="s">
        <v>118</v>
      </c>
      <c r="F4" t="s">
        <v>120</v>
      </c>
      <c r="G4" t="s">
        <v>172</v>
      </c>
      <c r="H4" t="s">
        <v>106</v>
      </c>
      <c r="I4">
        <v>4</v>
      </c>
    </row>
    <row r="5" spans="1:9" x14ac:dyDescent="0.25">
      <c r="A5" t="s">
        <v>172</v>
      </c>
      <c r="B5" t="s">
        <v>170</v>
      </c>
      <c r="C5">
        <v>19</v>
      </c>
      <c r="D5" t="s">
        <v>117</v>
      </c>
      <c r="E5" t="s">
        <v>118</v>
      </c>
      <c r="F5" t="s">
        <v>120</v>
      </c>
      <c r="G5" t="s">
        <v>165</v>
      </c>
      <c r="H5" t="s">
        <v>106</v>
      </c>
      <c r="I5">
        <v>10</v>
      </c>
    </row>
    <row r="6" spans="1:9" x14ac:dyDescent="0.25">
      <c r="A6" t="s">
        <v>172</v>
      </c>
      <c r="B6" t="s">
        <v>170</v>
      </c>
      <c r="C6">
        <v>19</v>
      </c>
      <c r="D6" t="s">
        <v>121</v>
      </c>
      <c r="E6" t="s">
        <v>118</v>
      </c>
      <c r="F6" t="s">
        <v>142</v>
      </c>
      <c r="G6" t="s">
        <v>172</v>
      </c>
      <c r="H6" t="s">
        <v>108</v>
      </c>
      <c r="I6">
        <v>2</v>
      </c>
    </row>
    <row r="7" spans="1:9" x14ac:dyDescent="0.25">
      <c r="A7" t="s">
        <v>173</v>
      </c>
      <c r="B7" t="s">
        <v>170</v>
      </c>
      <c r="C7">
        <v>21</v>
      </c>
      <c r="D7" t="s">
        <v>119</v>
      </c>
      <c r="E7" t="s">
        <v>118</v>
      </c>
      <c r="F7" t="s">
        <v>121</v>
      </c>
      <c r="G7" t="s">
        <v>175</v>
      </c>
      <c r="H7" t="s">
        <v>174</v>
      </c>
      <c r="I7">
        <v>17</v>
      </c>
    </row>
    <row r="8" spans="1:9" x14ac:dyDescent="0.25">
      <c r="A8" t="s">
        <v>164</v>
      </c>
      <c r="B8" t="s">
        <v>170</v>
      </c>
      <c r="C8">
        <v>23</v>
      </c>
      <c r="D8" t="s">
        <v>119</v>
      </c>
      <c r="E8" t="s">
        <v>118</v>
      </c>
      <c r="F8" t="s">
        <v>121</v>
      </c>
      <c r="G8" t="s">
        <v>171</v>
      </c>
      <c r="H8" t="s">
        <v>108</v>
      </c>
      <c r="I8">
        <v>7</v>
      </c>
    </row>
    <row r="9" spans="1:9" x14ac:dyDescent="0.25">
      <c r="A9" t="s">
        <v>172</v>
      </c>
      <c r="B9" t="s">
        <v>170</v>
      </c>
      <c r="C9">
        <v>26</v>
      </c>
      <c r="D9" t="s">
        <v>120</v>
      </c>
      <c r="E9" t="s">
        <v>118</v>
      </c>
      <c r="F9" t="s">
        <v>121</v>
      </c>
      <c r="G9" t="s">
        <v>165</v>
      </c>
      <c r="H9" t="s">
        <v>174</v>
      </c>
      <c r="I9">
        <v>22</v>
      </c>
    </row>
    <row r="10" spans="1:9" x14ac:dyDescent="0.25">
      <c r="A10" t="s">
        <v>173</v>
      </c>
      <c r="B10" t="s">
        <v>170</v>
      </c>
      <c r="C10">
        <v>28</v>
      </c>
      <c r="D10" t="s">
        <v>122</v>
      </c>
      <c r="E10" t="s">
        <v>118</v>
      </c>
      <c r="F10" t="s">
        <v>168</v>
      </c>
      <c r="G10" t="s">
        <v>165</v>
      </c>
      <c r="H10" t="s">
        <v>108</v>
      </c>
      <c r="I10">
        <v>22</v>
      </c>
    </row>
    <row r="11" spans="1:9" x14ac:dyDescent="0.25">
      <c r="A11" t="s">
        <v>165</v>
      </c>
      <c r="B11" t="s">
        <v>174</v>
      </c>
      <c r="C11">
        <v>1</v>
      </c>
      <c r="D11" t="s">
        <v>168</v>
      </c>
      <c r="E11" t="s">
        <v>118</v>
      </c>
      <c r="F11" t="s">
        <v>123</v>
      </c>
      <c r="G11" t="s">
        <v>171</v>
      </c>
      <c r="H11" t="s">
        <v>174</v>
      </c>
      <c r="I11">
        <v>13</v>
      </c>
    </row>
    <row r="12" spans="1:9" x14ac:dyDescent="0.25">
      <c r="A12" t="s">
        <v>172</v>
      </c>
      <c r="B12" t="s">
        <v>174</v>
      </c>
      <c r="C12">
        <v>2</v>
      </c>
      <c r="D12" t="s">
        <v>124</v>
      </c>
      <c r="E12" t="s">
        <v>118</v>
      </c>
      <c r="F12" t="s">
        <v>125</v>
      </c>
      <c r="G12" t="s">
        <v>171</v>
      </c>
      <c r="H12" t="s">
        <v>108</v>
      </c>
      <c r="I12">
        <v>21</v>
      </c>
    </row>
    <row r="13" spans="1:9" x14ac:dyDescent="0.25">
      <c r="A13" t="s">
        <v>172</v>
      </c>
      <c r="B13" t="s">
        <v>174</v>
      </c>
      <c r="C13">
        <v>2</v>
      </c>
      <c r="D13" t="s">
        <v>126</v>
      </c>
      <c r="E13" t="s">
        <v>118</v>
      </c>
      <c r="F13" t="s">
        <v>127</v>
      </c>
      <c r="G13" t="s">
        <v>165</v>
      </c>
      <c r="H13" t="s">
        <v>174</v>
      </c>
      <c r="I13">
        <v>22</v>
      </c>
    </row>
    <row r="14" spans="1:9" x14ac:dyDescent="0.25">
      <c r="A14" t="s">
        <v>175</v>
      </c>
      <c r="B14" t="s">
        <v>174</v>
      </c>
      <c r="C14">
        <v>3</v>
      </c>
      <c r="D14" t="s">
        <v>168</v>
      </c>
      <c r="E14" t="s">
        <v>118</v>
      </c>
      <c r="F14" t="s">
        <v>123</v>
      </c>
      <c r="G14" t="s">
        <v>173</v>
      </c>
      <c r="H14" t="s">
        <v>174</v>
      </c>
      <c r="I14">
        <v>25</v>
      </c>
    </row>
    <row r="15" spans="1:9" x14ac:dyDescent="0.25">
      <c r="A15" t="s">
        <v>173</v>
      </c>
      <c r="B15" t="s">
        <v>174</v>
      </c>
      <c r="C15">
        <v>4</v>
      </c>
      <c r="D15" t="s">
        <v>124</v>
      </c>
      <c r="E15" t="s">
        <v>118</v>
      </c>
      <c r="F15" t="s">
        <v>125</v>
      </c>
      <c r="G15" t="s">
        <v>172</v>
      </c>
      <c r="H15" t="s">
        <v>110</v>
      </c>
      <c r="I15">
        <v>20</v>
      </c>
    </row>
    <row r="16" spans="1:9" x14ac:dyDescent="0.25">
      <c r="A16" t="s">
        <v>173</v>
      </c>
      <c r="B16" t="s">
        <v>174</v>
      </c>
      <c r="C16">
        <v>4</v>
      </c>
      <c r="D16" t="s">
        <v>126</v>
      </c>
      <c r="E16" t="s">
        <v>118</v>
      </c>
      <c r="F16" t="s">
        <v>127</v>
      </c>
      <c r="G16" t="s">
        <v>173</v>
      </c>
      <c r="H16" t="s">
        <v>108</v>
      </c>
      <c r="I16">
        <v>4</v>
      </c>
    </row>
    <row r="17" spans="1:9" x14ac:dyDescent="0.25">
      <c r="A17" t="s">
        <v>173</v>
      </c>
      <c r="B17" t="s">
        <v>174</v>
      </c>
      <c r="C17">
        <v>4</v>
      </c>
      <c r="D17" t="s">
        <v>128</v>
      </c>
      <c r="E17" t="s">
        <v>118</v>
      </c>
      <c r="F17" t="s">
        <v>129</v>
      </c>
      <c r="G17" t="s">
        <v>175</v>
      </c>
      <c r="H17" t="s">
        <v>174</v>
      </c>
      <c r="I17">
        <v>24</v>
      </c>
    </row>
    <row r="18" spans="1:9" x14ac:dyDescent="0.25">
      <c r="A18" t="s">
        <v>164</v>
      </c>
      <c r="B18" t="s">
        <v>174</v>
      </c>
      <c r="C18">
        <v>6</v>
      </c>
      <c r="D18" t="s">
        <v>130</v>
      </c>
      <c r="E18" t="s">
        <v>118</v>
      </c>
      <c r="F18" t="s">
        <v>124</v>
      </c>
      <c r="G18" t="s">
        <v>173</v>
      </c>
      <c r="H18" t="s">
        <v>108</v>
      </c>
      <c r="I18">
        <v>4</v>
      </c>
    </row>
    <row r="19" spans="1:9" x14ac:dyDescent="0.25">
      <c r="A19" t="s">
        <v>164</v>
      </c>
      <c r="B19" t="s">
        <v>174</v>
      </c>
      <c r="C19">
        <v>6</v>
      </c>
      <c r="D19" t="s">
        <v>126</v>
      </c>
      <c r="E19" t="s">
        <v>118</v>
      </c>
      <c r="F19" t="s">
        <v>131</v>
      </c>
      <c r="G19" t="s">
        <v>164</v>
      </c>
      <c r="H19" t="s">
        <v>108</v>
      </c>
      <c r="I19">
        <v>27</v>
      </c>
    </row>
    <row r="20" spans="1:9" x14ac:dyDescent="0.25">
      <c r="A20" t="s">
        <v>164</v>
      </c>
      <c r="B20" t="s">
        <v>174</v>
      </c>
      <c r="C20">
        <v>6</v>
      </c>
      <c r="D20" t="s">
        <v>132</v>
      </c>
      <c r="E20" t="s">
        <v>118</v>
      </c>
      <c r="F20" t="s">
        <v>128</v>
      </c>
      <c r="G20" t="s">
        <v>172</v>
      </c>
      <c r="H20" t="s">
        <v>108</v>
      </c>
      <c r="I20">
        <v>16</v>
      </c>
    </row>
    <row r="21" spans="1:9" x14ac:dyDescent="0.25">
      <c r="A21" t="s">
        <v>164</v>
      </c>
      <c r="B21" t="s">
        <v>174</v>
      </c>
      <c r="C21">
        <v>6</v>
      </c>
      <c r="D21" t="s">
        <v>129</v>
      </c>
      <c r="E21" t="s">
        <v>118</v>
      </c>
      <c r="F21" t="s">
        <v>122</v>
      </c>
      <c r="G21" t="s">
        <v>175</v>
      </c>
      <c r="H21" t="s">
        <v>110</v>
      </c>
      <c r="I21">
        <v>14</v>
      </c>
    </row>
    <row r="22" spans="1:9" x14ac:dyDescent="0.25">
      <c r="A22" t="s">
        <v>171</v>
      </c>
      <c r="B22" t="s">
        <v>174</v>
      </c>
      <c r="C22">
        <v>7</v>
      </c>
      <c r="D22" t="s">
        <v>129</v>
      </c>
      <c r="E22" t="s">
        <v>118</v>
      </c>
      <c r="F22" t="s">
        <v>122</v>
      </c>
      <c r="G22" t="s">
        <v>172</v>
      </c>
      <c r="H22" t="s">
        <v>110</v>
      </c>
      <c r="I22">
        <v>20</v>
      </c>
    </row>
    <row r="23" spans="1:9" x14ac:dyDescent="0.25">
      <c r="A23" t="s">
        <v>171</v>
      </c>
      <c r="B23" t="s">
        <v>174</v>
      </c>
      <c r="C23">
        <v>7</v>
      </c>
      <c r="D23" t="s">
        <v>132</v>
      </c>
      <c r="E23" t="s">
        <v>118</v>
      </c>
      <c r="F23" t="s">
        <v>128</v>
      </c>
      <c r="G23" t="s">
        <v>175</v>
      </c>
      <c r="H23" t="s">
        <v>110</v>
      </c>
      <c r="I23">
        <v>14</v>
      </c>
    </row>
    <row r="24" spans="1:9" x14ac:dyDescent="0.25">
      <c r="A24" t="s">
        <v>165</v>
      </c>
      <c r="B24" t="s">
        <v>174</v>
      </c>
      <c r="C24">
        <v>8</v>
      </c>
      <c r="D24" t="s">
        <v>126</v>
      </c>
      <c r="E24" t="s">
        <v>118</v>
      </c>
      <c r="F24" t="s">
        <v>131</v>
      </c>
      <c r="G24" t="s">
        <v>172</v>
      </c>
      <c r="H24" t="s">
        <v>110</v>
      </c>
      <c r="I24">
        <v>13</v>
      </c>
    </row>
    <row r="25" spans="1:9" x14ac:dyDescent="0.25">
      <c r="A25" t="s">
        <v>172</v>
      </c>
      <c r="B25" t="s">
        <v>174</v>
      </c>
      <c r="C25">
        <v>9</v>
      </c>
      <c r="D25" t="s">
        <v>122</v>
      </c>
      <c r="E25" t="s">
        <v>118</v>
      </c>
      <c r="F25" t="s">
        <v>128</v>
      </c>
      <c r="G25" t="s">
        <v>165</v>
      </c>
      <c r="H25" t="s">
        <v>110</v>
      </c>
      <c r="I25">
        <v>12</v>
      </c>
    </row>
    <row r="26" spans="1:9" x14ac:dyDescent="0.25">
      <c r="A26" t="s">
        <v>172</v>
      </c>
      <c r="B26" t="s">
        <v>174</v>
      </c>
      <c r="C26">
        <v>9</v>
      </c>
      <c r="D26" t="s">
        <v>133</v>
      </c>
      <c r="E26" t="s">
        <v>118</v>
      </c>
      <c r="F26" t="s">
        <v>134</v>
      </c>
      <c r="G26" t="s">
        <v>172</v>
      </c>
      <c r="H26" t="s">
        <v>110</v>
      </c>
      <c r="I26">
        <v>13</v>
      </c>
    </row>
    <row r="27" spans="1:9" x14ac:dyDescent="0.25">
      <c r="A27" t="s">
        <v>172</v>
      </c>
      <c r="B27" t="s">
        <v>174</v>
      </c>
      <c r="C27">
        <v>9</v>
      </c>
      <c r="D27" t="s">
        <v>132</v>
      </c>
      <c r="E27" t="s">
        <v>118</v>
      </c>
      <c r="F27" t="s">
        <v>129</v>
      </c>
      <c r="G27" t="s">
        <v>175</v>
      </c>
      <c r="H27" t="s">
        <v>108</v>
      </c>
      <c r="I27">
        <v>31</v>
      </c>
    </row>
    <row r="28" spans="1:9" x14ac:dyDescent="0.25">
      <c r="A28" t="s">
        <v>173</v>
      </c>
      <c r="B28" t="s">
        <v>174</v>
      </c>
      <c r="C28">
        <v>11</v>
      </c>
      <c r="D28" t="s">
        <v>132</v>
      </c>
      <c r="E28" t="s">
        <v>118</v>
      </c>
      <c r="F28" t="s">
        <v>129</v>
      </c>
      <c r="G28" t="s">
        <v>165</v>
      </c>
      <c r="H28" t="s">
        <v>110</v>
      </c>
      <c r="I28">
        <v>12</v>
      </c>
    </row>
    <row r="29" spans="1:9" x14ac:dyDescent="0.25">
      <c r="A29" t="s">
        <v>173</v>
      </c>
      <c r="B29" t="s">
        <v>174</v>
      </c>
      <c r="C29">
        <v>11</v>
      </c>
      <c r="D29" t="s">
        <v>134</v>
      </c>
      <c r="E29" t="s">
        <v>118</v>
      </c>
      <c r="F29" t="s">
        <v>126</v>
      </c>
      <c r="G29" t="s">
        <v>165</v>
      </c>
      <c r="H29" t="s">
        <v>108</v>
      </c>
      <c r="I29">
        <v>15</v>
      </c>
    </row>
    <row r="30" spans="1:9" x14ac:dyDescent="0.25">
      <c r="A30" t="s">
        <v>173</v>
      </c>
      <c r="B30" t="s">
        <v>174</v>
      </c>
      <c r="C30">
        <v>11</v>
      </c>
      <c r="D30" t="s">
        <v>122</v>
      </c>
      <c r="E30" t="s">
        <v>118</v>
      </c>
      <c r="F30" t="s">
        <v>128</v>
      </c>
      <c r="G30" t="s">
        <v>173</v>
      </c>
      <c r="H30" t="s">
        <v>108</v>
      </c>
      <c r="I30">
        <v>25</v>
      </c>
    </row>
    <row r="31" spans="1:9" x14ac:dyDescent="0.25">
      <c r="A31" t="s">
        <v>173</v>
      </c>
      <c r="B31" t="s">
        <v>174</v>
      </c>
      <c r="C31">
        <v>11</v>
      </c>
      <c r="D31" t="s">
        <v>124</v>
      </c>
      <c r="E31" t="s">
        <v>118</v>
      </c>
      <c r="F31" t="s">
        <v>133</v>
      </c>
      <c r="G31" t="s">
        <v>171</v>
      </c>
      <c r="H31" t="s">
        <v>110</v>
      </c>
      <c r="I31">
        <v>25</v>
      </c>
    </row>
    <row r="32" spans="1:9" x14ac:dyDescent="0.25">
      <c r="A32" t="s">
        <v>164</v>
      </c>
      <c r="B32" t="s">
        <v>174</v>
      </c>
      <c r="C32">
        <v>13</v>
      </c>
      <c r="D32" t="s">
        <v>134</v>
      </c>
      <c r="E32" t="s">
        <v>118</v>
      </c>
      <c r="F32" t="s">
        <v>126</v>
      </c>
      <c r="G32" t="s">
        <v>163</v>
      </c>
      <c r="H32" t="s">
        <v>110</v>
      </c>
      <c r="I32">
        <v>9</v>
      </c>
    </row>
    <row r="33" spans="1:9" x14ac:dyDescent="0.25">
      <c r="A33" t="s">
        <v>164</v>
      </c>
      <c r="B33" t="s">
        <v>174</v>
      </c>
      <c r="C33">
        <v>13</v>
      </c>
      <c r="D33" t="s">
        <v>128</v>
      </c>
      <c r="E33" t="s">
        <v>118</v>
      </c>
      <c r="F33" t="s">
        <v>135</v>
      </c>
      <c r="G33" t="s">
        <v>163</v>
      </c>
      <c r="H33" t="s">
        <v>110</v>
      </c>
      <c r="I33">
        <v>23</v>
      </c>
    </row>
    <row r="34" spans="1:9" x14ac:dyDescent="0.25">
      <c r="A34" t="s">
        <v>164</v>
      </c>
      <c r="B34" t="s">
        <v>174</v>
      </c>
      <c r="C34">
        <v>13</v>
      </c>
      <c r="D34" t="s">
        <v>124</v>
      </c>
      <c r="E34" t="s">
        <v>118</v>
      </c>
      <c r="F34" t="s">
        <v>133</v>
      </c>
      <c r="G34" t="s">
        <v>165</v>
      </c>
      <c r="H34" t="s">
        <v>106</v>
      </c>
      <c r="I34">
        <v>10</v>
      </c>
    </row>
    <row r="35" spans="1:9" x14ac:dyDescent="0.25">
      <c r="A35" t="s">
        <v>171</v>
      </c>
      <c r="B35" t="s">
        <v>174</v>
      </c>
      <c r="C35">
        <v>14</v>
      </c>
      <c r="D35" t="s">
        <v>133</v>
      </c>
      <c r="E35" t="s">
        <v>118</v>
      </c>
      <c r="F35" t="s">
        <v>130</v>
      </c>
      <c r="G35" t="s">
        <v>173</v>
      </c>
      <c r="H35" t="s">
        <v>110</v>
      </c>
      <c r="I35">
        <v>22</v>
      </c>
    </row>
    <row r="36" spans="1:9" x14ac:dyDescent="0.25">
      <c r="A36" t="s">
        <v>165</v>
      </c>
      <c r="B36" t="s">
        <v>174</v>
      </c>
      <c r="C36">
        <v>15</v>
      </c>
      <c r="D36" t="s">
        <v>124</v>
      </c>
      <c r="E36" t="s">
        <v>118</v>
      </c>
      <c r="F36" t="s">
        <v>131</v>
      </c>
      <c r="G36" t="s">
        <v>171</v>
      </c>
      <c r="H36" t="s">
        <v>108</v>
      </c>
      <c r="I36">
        <v>7</v>
      </c>
    </row>
    <row r="37" spans="1:9" x14ac:dyDescent="0.25">
      <c r="A37" t="s">
        <v>173</v>
      </c>
      <c r="B37" t="s">
        <v>174</v>
      </c>
      <c r="C37">
        <v>25</v>
      </c>
      <c r="D37" t="s">
        <v>168</v>
      </c>
      <c r="E37" t="s">
        <v>118</v>
      </c>
      <c r="F37" t="s">
        <v>123</v>
      </c>
      <c r="G37" t="s">
        <v>163</v>
      </c>
      <c r="H37" t="s">
        <v>110</v>
      </c>
      <c r="I37">
        <v>23</v>
      </c>
    </row>
    <row r="38" spans="1:9" x14ac:dyDescent="0.25">
      <c r="A38" t="s">
        <v>164</v>
      </c>
      <c r="B38" t="s">
        <v>108</v>
      </c>
      <c r="C38">
        <v>20</v>
      </c>
      <c r="D38" t="s">
        <v>131</v>
      </c>
      <c r="E38" t="s">
        <v>118</v>
      </c>
      <c r="F38" t="s">
        <v>126</v>
      </c>
      <c r="G38" t="s">
        <v>172</v>
      </c>
      <c r="H38" t="s">
        <v>110</v>
      </c>
      <c r="I38">
        <v>20</v>
      </c>
    </row>
    <row r="39" spans="1:9" x14ac:dyDescent="0.25">
      <c r="A39" t="s">
        <v>165</v>
      </c>
      <c r="B39" t="s">
        <v>108</v>
      </c>
      <c r="C39">
        <v>22</v>
      </c>
      <c r="D39" t="s">
        <v>136</v>
      </c>
      <c r="E39" t="s">
        <v>118</v>
      </c>
      <c r="F39" t="s">
        <v>137</v>
      </c>
      <c r="G39" t="s">
        <v>172</v>
      </c>
      <c r="H39" t="s">
        <v>108</v>
      </c>
      <c r="I39">
        <v>30</v>
      </c>
    </row>
    <row r="40" spans="1:9" x14ac:dyDescent="0.25">
      <c r="A40" t="s">
        <v>172</v>
      </c>
      <c r="B40" t="s">
        <v>108</v>
      </c>
      <c r="C40">
        <v>23</v>
      </c>
      <c r="D40" t="s">
        <v>127</v>
      </c>
      <c r="E40" t="s">
        <v>118</v>
      </c>
      <c r="F40" t="s">
        <v>131</v>
      </c>
      <c r="G40" t="s">
        <v>165</v>
      </c>
      <c r="H40" t="s">
        <v>106</v>
      </c>
      <c r="I40">
        <v>10</v>
      </c>
    </row>
    <row r="41" spans="1:9" x14ac:dyDescent="0.25">
      <c r="A41" t="s">
        <v>175</v>
      </c>
      <c r="B41" t="s">
        <v>108</v>
      </c>
      <c r="C41">
        <v>24</v>
      </c>
      <c r="D41" t="s">
        <v>136</v>
      </c>
      <c r="E41" t="s">
        <v>118</v>
      </c>
      <c r="F41" t="s">
        <v>137</v>
      </c>
      <c r="G41" t="s">
        <v>165</v>
      </c>
      <c r="H41" t="s">
        <v>106</v>
      </c>
      <c r="I41">
        <v>10</v>
      </c>
    </row>
    <row r="42" spans="1:9" x14ac:dyDescent="0.25">
      <c r="A42" t="s">
        <v>163</v>
      </c>
      <c r="B42" t="s">
        <v>108</v>
      </c>
      <c r="C42">
        <v>26</v>
      </c>
      <c r="D42" t="s">
        <v>136</v>
      </c>
      <c r="E42" t="s">
        <v>118</v>
      </c>
      <c r="F42" t="s">
        <v>137</v>
      </c>
      <c r="G42" t="s">
        <v>172</v>
      </c>
      <c r="H42" t="s">
        <v>106</v>
      </c>
      <c r="I42">
        <v>11</v>
      </c>
    </row>
    <row r="43" spans="1:9" x14ac:dyDescent="0.25">
      <c r="A43" t="s">
        <v>171</v>
      </c>
      <c r="B43" t="s">
        <v>108</v>
      </c>
      <c r="C43">
        <v>28</v>
      </c>
      <c r="D43" t="s">
        <v>138</v>
      </c>
      <c r="E43" t="s">
        <v>118</v>
      </c>
      <c r="F43" t="s">
        <v>137</v>
      </c>
      <c r="G43" t="s">
        <v>164</v>
      </c>
      <c r="H43" t="s">
        <v>110</v>
      </c>
      <c r="I43">
        <v>17</v>
      </c>
    </row>
    <row r="44" spans="1:9" x14ac:dyDescent="0.25">
      <c r="A44" t="s">
        <v>175</v>
      </c>
      <c r="B44" t="s">
        <v>108</v>
      </c>
      <c r="C44">
        <v>31</v>
      </c>
      <c r="D44" t="s">
        <v>139</v>
      </c>
      <c r="E44" t="s">
        <v>118</v>
      </c>
      <c r="F44" t="s">
        <v>140</v>
      </c>
      <c r="G44" t="s">
        <v>175</v>
      </c>
      <c r="H44" t="s">
        <v>110</v>
      </c>
      <c r="I44">
        <v>21</v>
      </c>
    </row>
    <row r="45" spans="1:9" x14ac:dyDescent="0.25">
      <c r="A45" t="s">
        <v>164</v>
      </c>
      <c r="B45" t="s">
        <v>110</v>
      </c>
      <c r="C45">
        <v>3</v>
      </c>
      <c r="D45" t="s">
        <v>140</v>
      </c>
      <c r="E45" t="s">
        <v>118</v>
      </c>
      <c r="F45" t="s">
        <v>136</v>
      </c>
      <c r="G45" t="s">
        <v>172</v>
      </c>
      <c r="H45" t="s">
        <v>106</v>
      </c>
      <c r="I45">
        <v>4</v>
      </c>
    </row>
    <row r="46" spans="1:9" x14ac:dyDescent="0.25">
      <c r="A46" t="s">
        <v>171</v>
      </c>
      <c r="B46" t="s">
        <v>110</v>
      </c>
      <c r="C46">
        <v>4</v>
      </c>
      <c r="D46" t="s">
        <v>140</v>
      </c>
      <c r="E46" t="s">
        <v>118</v>
      </c>
      <c r="F46" t="s">
        <v>141</v>
      </c>
      <c r="G46" t="s">
        <v>165</v>
      </c>
      <c r="H46" t="s">
        <v>106</v>
      </c>
      <c r="I46">
        <v>10</v>
      </c>
    </row>
    <row r="47" spans="1:9" x14ac:dyDescent="0.25">
      <c r="A47" t="s">
        <v>172</v>
      </c>
      <c r="B47" t="s">
        <v>110</v>
      </c>
      <c r="C47">
        <v>6</v>
      </c>
      <c r="D47" t="s">
        <v>140</v>
      </c>
      <c r="E47" t="s">
        <v>118</v>
      </c>
      <c r="F47" t="s">
        <v>141</v>
      </c>
      <c r="G47" t="s">
        <v>172</v>
      </c>
      <c r="H47" t="s">
        <v>106</v>
      </c>
      <c r="I47">
        <v>11</v>
      </c>
    </row>
    <row r="48" spans="1:9" x14ac:dyDescent="0.25">
      <c r="A48" t="s">
        <v>173</v>
      </c>
      <c r="B48" t="s">
        <v>110</v>
      </c>
      <c r="C48">
        <v>8</v>
      </c>
      <c r="D48" t="s">
        <v>140</v>
      </c>
      <c r="E48" t="s">
        <v>118</v>
      </c>
      <c r="F48" t="s">
        <v>139</v>
      </c>
      <c r="G48" t="s">
        <v>171</v>
      </c>
      <c r="H48" t="s">
        <v>106</v>
      </c>
      <c r="I48">
        <v>16</v>
      </c>
    </row>
    <row r="49" spans="1:9" x14ac:dyDescent="0.25">
      <c r="A49" t="s">
        <v>164</v>
      </c>
      <c r="B49" t="s">
        <v>110</v>
      </c>
      <c r="C49">
        <v>10</v>
      </c>
      <c r="D49" t="s">
        <v>140</v>
      </c>
      <c r="E49" t="s">
        <v>118</v>
      </c>
      <c r="F49" t="s">
        <v>139</v>
      </c>
      <c r="G49" t="s">
        <v>165</v>
      </c>
      <c r="H49" t="s">
        <v>106</v>
      </c>
      <c r="I49">
        <v>3</v>
      </c>
    </row>
    <row r="50" spans="1:9" x14ac:dyDescent="0.25">
      <c r="A50" t="s">
        <v>165</v>
      </c>
      <c r="B50" t="s">
        <v>110</v>
      </c>
      <c r="C50">
        <v>12</v>
      </c>
      <c r="D50" t="s">
        <v>140</v>
      </c>
      <c r="E50" t="s">
        <v>118</v>
      </c>
      <c r="F50" t="s">
        <v>136</v>
      </c>
      <c r="G50" t="s">
        <v>164</v>
      </c>
      <c r="H50" t="s">
        <v>106</v>
      </c>
      <c r="I50">
        <v>8</v>
      </c>
    </row>
    <row r="51" spans="1:9" x14ac:dyDescent="0.25">
      <c r="A51" t="s">
        <v>175</v>
      </c>
      <c r="B51" t="s">
        <v>110</v>
      </c>
      <c r="C51">
        <v>14</v>
      </c>
      <c r="D51" t="s">
        <v>140</v>
      </c>
      <c r="E51" t="s">
        <v>118</v>
      </c>
      <c r="F51" t="s">
        <v>136</v>
      </c>
      <c r="G51" t="s">
        <v>164</v>
      </c>
      <c r="H51" t="s">
        <v>106</v>
      </c>
      <c r="I51">
        <v>15</v>
      </c>
    </row>
    <row r="52" spans="1:9" x14ac:dyDescent="0.25">
      <c r="A52" t="s">
        <v>163</v>
      </c>
      <c r="B52" t="s">
        <v>110</v>
      </c>
      <c r="C52">
        <v>16</v>
      </c>
      <c r="D52" t="s">
        <v>135</v>
      </c>
      <c r="E52" t="s">
        <v>118</v>
      </c>
      <c r="F52" t="s">
        <v>129</v>
      </c>
    </row>
    <row r="53" spans="1:9" x14ac:dyDescent="0.25">
      <c r="A53" t="s">
        <v>163</v>
      </c>
      <c r="B53" t="s">
        <v>110</v>
      </c>
      <c r="C53">
        <v>16</v>
      </c>
      <c r="D53" t="s">
        <v>136</v>
      </c>
      <c r="E53" t="s">
        <v>118</v>
      </c>
      <c r="F53" t="s">
        <v>140</v>
      </c>
    </row>
    <row r="54" spans="1:9" x14ac:dyDescent="0.25">
      <c r="A54" t="s">
        <v>171</v>
      </c>
      <c r="B54" t="s">
        <v>110</v>
      </c>
      <c r="C54">
        <v>18</v>
      </c>
      <c r="D54" t="s">
        <v>135</v>
      </c>
      <c r="E54" t="s">
        <v>118</v>
      </c>
      <c r="F5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858F-A58D-45FA-B988-FCB7840AECCD}">
  <dimension ref="A1:A15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143</v>
      </c>
    </row>
    <row r="2" spans="1:1" x14ac:dyDescent="0.25">
      <c r="A2" t="s">
        <v>144</v>
      </c>
    </row>
    <row r="3" spans="1:1" x14ac:dyDescent="0.25">
      <c r="A3" t="s">
        <v>145</v>
      </c>
    </row>
    <row r="4" spans="1:1" x14ac:dyDescent="0.25">
      <c r="A4" t="s">
        <v>146</v>
      </c>
    </row>
    <row r="5" spans="1:1" x14ac:dyDescent="0.25">
      <c r="A5" t="s">
        <v>147</v>
      </c>
    </row>
    <row r="6" spans="1:1" x14ac:dyDescent="0.25">
      <c r="A6" t="s">
        <v>148</v>
      </c>
    </row>
    <row r="7" spans="1:1" x14ac:dyDescent="0.25">
      <c r="A7" t="s">
        <v>149</v>
      </c>
    </row>
    <row r="8" spans="1:1" x14ac:dyDescent="0.25">
      <c r="A8" t="s">
        <v>150</v>
      </c>
    </row>
    <row r="9" spans="1:1" x14ac:dyDescent="0.25">
      <c r="A9" t="s">
        <v>151</v>
      </c>
    </row>
    <row r="10" spans="1:1" x14ac:dyDescent="0.25">
      <c r="A10" t="s">
        <v>152</v>
      </c>
    </row>
    <row r="11" spans="1:1" x14ac:dyDescent="0.25">
      <c r="A11" t="s">
        <v>153</v>
      </c>
    </row>
    <row r="12" spans="1:1" x14ac:dyDescent="0.25">
      <c r="A12" t="s">
        <v>154</v>
      </c>
    </row>
    <row r="13" spans="1:1" x14ac:dyDescent="0.25">
      <c r="A13" t="s">
        <v>155</v>
      </c>
    </row>
    <row r="14" spans="1:1" x14ac:dyDescent="0.25">
      <c r="A14" t="s">
        <v>156</v>
      </c>
    </row>
    <row r="15" spans="1:1" x14ac:dyDescent="0.25">
      <c r="A15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2E02-FAE7-4D37-BDC5-A38729C090FD}">
  <dimension ref="A1:H15"/>
  <sheetViews>
    <sheetView workbookViewId="0">
      <selection activeCell="D1" sqref="D1"/>
    </sheetView>
  </sheetViews>
  <sheetFormatPr defaultRowHeight="15" x14ac:dyDescent="0.25"/>
  <sheetData>
    <row r="1" spans="1:8" x14ac:dyDescent="0.25">
      <c r="A1" t="s">
        <v>119</v>
      </c>
      <c r="B1" t="s">
        <v>118</v>
      </c>
      <c r="C1" t="s">
        <v>162</v>
      </c>
      <c r="D1" t="s">
        <v>105</v>
      </c>
      <c r="E1">
        <v>21</v>
      </c>
      <c r="F1" t="s">
        <v>111</v>
      </c>
      <c r="G1" t="s">
        <v>105</v>
      </c>
      <c r="H1">
        <v>20</v>
      </c>
    </row>
    <row r="2" spans="1:8" x14ac:dyDescent="0.25">
      <c r="A2" t="s">
        <v>117</v>
      </c>
      <c r="B2" t="s">
        <v>118</v>
      </c>
      <c r="C2" t="s">
        <v>119</v>
      </c>
      <c r="D2" t="s">
        <v>105</v>
      </c>
      <c r="E2">
        <v>23</v>
      </c>
      <c r="F2" t="s">
        <v>109</v>
      </c>
      <c r="G2" t="s">
        <v>105</v>
      </c>
      <c r="H2">
        <v>24</v>
      </c>
    </row>
    <row r="3" spans="1:8" x14ac:dyDescent="0.25">
      <c r="A3" t="s">
        <v>126</v>
      </c>
      <c r="B3" t="s">
        <v>118</v>
      </c>
      <c r="C3" t="s">
        <v>125</v>
      </c>
      <c r="D3" t="s">
        <v>108</v>
      </c>
      <c r="E3">
        <v>27</v>
      </c>
      <c r="F3" t="s">
        <v>163</v>
      </c>
      <c r="G3" t="s">
        <v>108</v>
      </c>
      <c r="H3">
        <v>26</v>
      </c>
    </row>
    <row r="4" spans="1:8" x14ac:dyDescent="0.25">
      <c r="A4" t="s">
        <v>131</v>
      </c>
      <c r="B4" t="s">
        <v>118</v>
      </c>
      <c r="C4" t="s">
        <v>134</v>
      </c>
      <c r="D4" t="s">
        <v>110</v>
      </c>
      <c r="E4">
        <v>11</v>
      </c>
      <c r="F4" t="s">
        <v>164</v>
      </c>
      <c r="G4" t="s">
        <v>110</v>
      </c>
      <c r="H4">
        <v>10</v>
      </c>
    </row>
    <row r="5" spans="1:8" x14ac:dyDescent="0.25">
      <c r="A5" t="s">
        <v>125</v>
      </c>
      <c r="B5" t="s">
        <v>118</v>
      </c>
      <c r="C5" t="s">
        <v>126</v>
      </c>
      <c r="D5" t="s">
        <v>110</v>
      </c>
      <c r="E5">
        <v>20</v>
      </c>
      <c r="F5" t="s">
        <v>165</v>
      </c>
      <c r="G5" t="s">
        <v>110</v>
      </c>
      <c r="H5">
        <v>19</v>
      </c>
    </row>
    <row r="6" spans="1:8" x14ac:dyDescent="0.25">
      <c r="A6" t="s">
        <v>119</v>
      </c>
      <c r="B6" t="s">
        <v>118</v>
      </c>
      <c r="C6" t="s">
        <v>120</v>
      </c>
      <c r="D6" t="s">
        <v>106</v>
      </c>
      <c r="E6">
        <v>4</v>
      </c>
      <c r="F6" t="s">
        <v>107</v>
      </c>
      <c r="G6" t="s">
        <v>108</v>
      </c>
      <c r="H6">
        <v>16</v>
      </c>
    </row>
    <row r="7" spans="1:8" x14ac:dyDescent="0.25">
      <c r="A7" t="s">
        <v>160</v>
      </c>
      <c r="B7" t="s">
        <v>118</v>
      </c>
      <c r="C7" t="s">
        <v>121</v>
      </c>
      <c r="D7" t="s">
        <v>105</v>
      </c>
      <c r="E7">
        <v>16</v>
      </c>
      <c r="F7" t="s">
        <v>104</v>
      </c>
      <c r="G7" t="s">
        <v>105</v>
      </c>
      <c r="H7">
        <v>15</v>
      </c>
    </row>
    <row r="8" spans="1:8" x14ac:dyDescent="0.25">
      <c r="A8" t="s">
        <v>119</v>
      </c>
      <c r="B8" t="s">
        <v>118</v>
      </c>
      <c r="C8" t="s">
        <v>120</v>
      </c>
      <c r="D8" t="s">
        <v>105</v>
      </c>
      <c r="E8">
        <v>16</v>
      </c>
      <c r="F8" t="s">
        <v>104</v>
      </c>
      <c r="G8" t="s">
        <v>105</v>
      </c>
      <c r="H8">
        <v>15</v>
      </c>
    </row>
    <row r="9" spans="1:8" x14ac:dyDescent="0.25">
      <c r="A9" t="s">
        <v>121</v>
      </c>
      <c r="B9" t="s">
        <v>118</v>
      </c>
      <c r="C9" t="s">
        <v>120</v>
      </c>
      <c r="D9" t="s">
        <v>105</v>
      </c>
      <c r="E9">
        <v>22</v>
      </c>
      <c r="F9" t="s">
        <v>109</v>
      </c>
      <c r="G9" t="s">
        <v>105</v>
      </c>
      <c r="H9">
        <v>24</v>
      </c>
    </row>
    <row r="10" spans="1:8" x14ac:dyDescent="0.25">
      <c r="A10" t="s">
        <v>158</v>
      </c>
      <c r="B10" t="s">
        <v>118</v>
      </c>
      <c r="C10" t="s">
        <v>123</v>
      </c>
      <c r="D10" t="s">
        <v>105</v>
      </c>
      <c r="E10">
        <v>13</v>
      </c>
      <c r="G10" t="s">
        <v>110</v>
      </c>
      <c r="H10">
        <v>6</v>
      </c>
    </row>
    <row r="11" spans="1:8" x14ac:dyDescent="0.25">
      <c r="A11" t="s">
        <v>161</v>
      </c>
      <c r="B11" t="s">
        <v>118</v>
      </c>
      <c r="C11" t="s">
        <v>158</v>
      </c>
      <c r="D11" t="s">
        <v>105</v>
      </c>
      <c r="E11">
        <v>26</v>
      </c>
      <c r="F11" t="s">
        <v>159</v>
      </c>
      <c r="G11" t="s">
        <v>110</v>
      </c>
      <c r="H11">
        <v>23</v>
      </c>
    </row>
    <row r="12" spans="1:8" x14ac:dyDescent="0.25">
      <c r="A12" t="s">
        <v>122</v>
      </c>
      <c r="B12" t="s">
        <v>118</v>
      </c>
      <c r="C12" t="s">
        <v>123</v>
      </c>
      <c r="D12" t="s">
        <v>105</v>
      </c>
      <c r="E12">
        <v>26</v>
      </c>
      <c r="F12" t="s">
        <v>104</v>
      </c>
      <c r="G12" t="s">
        <v>108</v>
      </c>
      <c r="H12">
        <v>8</v>
      </c>
    </row>
    <row r="13" spans="1:8" x14ac:dyDescent="0.25">
      <c r="A13" t="s">
        <v>132</v>
      </c>
      <c r="B13" t="s">
        <v>118</v>
      </c>
      <c r="C13" t="s">
        <v>122</v>
      </c>
      <c r="D13" t="s">
        <v>108</v>
      </c>
      <c r="E13">
        <v>29</v>
      </c>
      <c r="F13" t="s">
        <v>111</v>
      </c>
      <c r="G13" t="s">
        <v>105</v>
      </c>
      <c r="H13">
        <v>6</v>
      </c>
    </row>
    <row r="14" spans="1:8" x14ac:dyDescent="0.25">
      <c r="A14" t="s">
        <v>132</v>
      </c>
      <c r="B14" t="s">
        <v>118</v>
      </c>
      <c r="C14" t="s">
        <v>122</v>
      </c>
      <c r="D14" t="s">
        <v>108</v>
      </c>
      <c r="E14">
        <v>31</v>
      </c>
      <c r="G14" t="s">
        <v>105</v>
      </c>
      <c r="H14">
        <v>8</v>
      </c>
    </row>
    <row r="15" spans="1:8" x14ac:dyDescent="0.25">
      <c r="A15" t="s">
        <v>122</v>
      </c>
      <c r="B15" t="s">
        <v>118</v>
      </c>
      <c r="C15" t="s">
        <v>132</v>
      </c>
      <c r="D15" t="s">
        <v>110</v>
      </c>
      <c r="E15">
        <v>15</v>
      </c>
      <c r="F15" t="s">
        <v>112</v>
      </c>
      <c r="G15" t="s">
        <v>105</v>
      </c>
      <c r="H1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3069-634B-4969-9DD8-9ABD0D738092}">
  <dimension ref="A2:M32"/>
  <sheetViews>
    <sheetView topLeftCell="A10" workbookViewId="0">
      <selection activeCell="I28" sqref="I28"/>
    </sheetView>
  </sheetViews>
  <sheetFormatPr defaultRowHeight="15" x14ac:dyDescent="0.25"/>
  <sheetData>
    <row r="2" spans="1:13" x14ac:dyDescent="0.25">
      <c r="A2" t="s">
        <v>129</v>
      </c>
      <c r="B2" t="s">
        <v>194</v>
      </c>
      <c r="M2" t="s">
        <v>188</v>
      </c>
    </row>
    <row r="3" spans="1:13" x14ac:dyDescent="0.25">
      <c r="A3" t="s">
        <v>160</v>
      </c>
      <c r="B3" t="s">
        <v>186</v>
      </c>
      <c r="M3" t="s">
        <v>193</v>
      </c>
    </row>
    <row r="4" spans="1:13" x14ac:dyDescent="0.25">
      <c r="A4" t="s">
        <v>122</v>
      </c>
      <c r="B4" t="s">
        <v>176</v>
      </c>
      <c r="M4" t="s">
        <v>185</v>
      </c>
    </row>
    <row r="5" spans="1:13" x14ac:dyDescent="0.25">
      <c r="A5" t="s">
        <v>131</v>
      </c>
      <c r="B5" t="s">
        <v>185</v>
      </c>
      <c r="M5" t="s">
        <v>191</v>
      </c>
    </row>
    <row r="6" spans="1:13" x14ac:dyDescent="0.25">
      <c r="A6" t="s">
        <v>140</v>
      </c>
      <c r="B6" t="s">
        <v>177</v>
      </c>
      <c r="M6" t="s">
        <v>189</v>
      </c>
    </row>
    <row r="7" spans="1:13" x14ac:dyDescent="0.25">
      <c r="A7" t="s">
        <v>134</v>
      </c>
      <c r="B7" t="s">
        <v>182</v>
      </c>
      <c r="M7" t="s">
        <v>183</v>
      </c>
    </row>
    <row r="8" spans="1:13" x14ac:dyDescent="0.25">
      <c r="A8" t="s">
        <v>132</v>
      </c>
      <c r="B8" t="s">
        <v>193</v>
      </c>
      <c r="M8" t="s">
        <v>179</v>
      </c>
    </row>
    <row r="9" spans="1:13" x14ac:dyDescent="0.25">
      <c r="A9" t="s">
        <v>124</v>
      </c>
      <c r="B9" t="s">
        <v>195</v>
      </c>
      <c r="M9" t="s">
        <v>194</v>
      </c>
    </row>
    <row r="10" spans="1:13" x14ac:dyDescent="0.25">
      <c r="A10" t="s">
        <v>158</v>
      </c>
      <c r="B10" t="s">
        <v>188</v>
      </c>
      <c r="M10" t="s">
        <v>186</v>
      </c>
    </row>
    <row r="11" spans="1:13" x14ac:dyDescent="0.25">
      <c r="A11" t="s">
        <v>139</v>
      </c>
      <c r="B11" t="s">
        <v>189</v>
      </c>
      <c r="M11" t="s">
        <v>206</v>
      </c>
    </row>
    <row r="12" spans="1:13" x14ac:dyDescent="0.25">
      <c r="A12" t="s">
        <v>133</v>
      </c>
      <c r="B12" t="s">
        <v>197</v>
      </c>
      <c r="M12" t="s">
        <v>200</v>
      </c>
    </row>
    <row r="13" spans="1:13" x14ac:dyDescent="0.25">
      <c r="A13" t="s">
        <v>161</v>
      </c>
      <c r="B13" t="s">
        <v>199</v>
      </c>
      <c r="M13" t="s">
        <v>196</v>
      </c>
    </row>
    <row r="14" spans="1:13" x14ac:dyDescent="0.25">
      <c r="A14" t="s">
        <v>168</v>
      </c>
      <c r="B14" t="s">
        <v>199</v>
      </c>
      <c r="M14" t="s">
        <v>205</v>
      </c>
    </row>
    <row r="15" spans="1:13" x14ac:dyDescent="0.25">
      <c r="A15" t="s">
        <v>121</v>
      </c>
      <c r="B15" t="s">
        <v>183</v>
      </c>
      <c r="M15" t="s">
        <v>203</v>
      </c>
    </row>
    <row r="16" spans="1:13" x14ac:dyDescent="0.25">
      <c r="A16" t="s">
        <v>127</v>
      </c>
      <c r="B16" t="s">
        <v>187</v>
      </c>
      <c r="M16" t="s">
        <v>184</v>
      </c>
    </row>
    <row r="17" spans="1:13" x14ac:dyDescent="0.25">
      <c r="A17" t="s">
        <v>135</v>
      </c>
      <c r="B17" t="s">
        <v>203</v>
      </c>
      <c r="M17" t="s">
        <v>180</v>
      </c>
    </row>
    <row r="18" spans="1:13" x14ac:dyDescent="0.25">
      <c r="A18" t="s">
        <v>120</v>
      </c>
      <c r="B18" t="s">
        <v>198</v>
      </c>
      <c r="M18" t="s">
        <v>201</v>
      </c>
    </row>
    <row r="19" spans="1:13" x14ac:dyDescent="0.25">
      <c r="A19" t="s">
        <v>136</v>
      </c>
      <c r="B19" t="s">
        <v>196</v>
      </c>
      <c r="M19" t="s">
        <v>195</v>
      </c>
    </row>
    <row r="20" spans="1:13" x14ac:dyDescent="0.25">
      <c r="A20" t="s">
        <v>119</v>
      </c>
      <c r="B20" t="s">
        <v>205</v>
      </c>
      <c r="M20" t="s">
        <v>187</v>
      </c>
    </row>
    <row r="21" spans="1:13" x14ac:dyDescent="0.25">
      <c r="A21" t="s">
        <v>125</v>
      </c>
      <c r="B21" t="s">
        <v>178</v>
      </c>
      <c r="M21" t="s">
        <v>202</v>
      </c>
    </row>
    <row r="22" spans="1:13" x14ac:dyDescent="0.25">
      <c r="A22" t="s">
        <v>130</v>
      </c>
      <c r="B22" t="s">
        <v>202</v>
      </c>
      <c r="M22" t="s">
        <v>204</v>
      </c>
    </row>
    <row r="23" spans="1:13" x14ac:dyDescent="0.25">
      <c r="A23" t="s">
        <v>162</v>
      </c>
      <c r="B23" t="s">
        <v>200</v>
      </c>
      <c r="M23" t="s">
        <v>197</v>
      </c>
    </row>
    <row r="24" spans="1:13" x14ac:dyDescent="0.25">
      <c r="A24" t="s">
        <v>126</v>
      </c>
      <c r="B24" t="s">
        <v>191</v>
      </c>
      <c r="M24" t="s">
        <v>178</v>
      </c>
    </row>
    <row r="25" spans="1:13" x14ac:dyDescent="0.25">
      <c r="A25" t="s">
        <v>138</v>
      </c>
      <c r="B25" t="s">
        <v>204</v>
      </c>
      <c r="M25" t="s">
        <v>181</v>
      </c>
    </row>
    <row r="26" spans="1:13" x14ac:dyDescent="0.25">
      <c r="A26" t="s">
        <v>123</v>
      </c>
      <c r="B26" t="s">
        <v>181</v>
      </c>
      <c r="M26" t="s">
        <v>176</v>
      </c>
    </row>
    <row r="27" spans="1:13" x14ac:dyDescent="0.25">
      <c r="A27" t="s">
        <v>117</v>
      </c>
      <c r="B27" t="s">
        <v>206</v>
      </c>
      <c r="M27" t="s">
        <v>198</v>
      </c>
    </row>
    <row r="28" spans="1:13" x14ac:dyDescent="0.25">
      <c r="A28" t="s">
        <v>128</v>
      </c>
      <c r="B28" t="s">
        <v>184</v>
      </c>
      <c r="M28" t="s">
        <v>190</v>
      </c>
    </row>
    <row r="29" spans="1:13" x14ac:dyDescent="0.25">
      <c r="A29" t="s">
        <v>137</v>
      </c>
      <c r="B29" t="s">
        <v>180</v>
      </c>
      <c r="M29" t="s">
        <v>177</v>
      </c>
    </row>
    <row r="30" spans="1:13" x14ac:dyDescent="0.25">
      <c r="A30" t="s">
        <v>142</v>
      </c>
      <c r="B30" t="s">
        <v>201</v>
      </c>
      <c r="M30" t="s">
        <v>199</v>
      </c>
    </row>
    <row r="31" spans="1:13" x14ac:dyDescent="0.25">
      <c r="A31" t="s">
        <v>141</v>
      </c>
      <c r="B31" t="s">
        <v>192</v>
      </c>
      <c r="M31" t="s">
        <v>182</v>
      </c>
    </row>
    <row r="32" spans="1:13" x14ac:dyDescent="0.25">
      <c r="M32" t="s">
        <v>192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3E77-B743-42C6-B539-D0765A40793A}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166</v>
      </c>
      <c r="B1" t="s">
        <v>167</v>
      </c>
    </row>
    <row r="2" spans="1:2" x14ac:dyDescent="0.25">
      <c r="A2" t="s">
        <v>116</v>
      </c>
      <c r="B2">
        <v>1</v>
      </c>
    </row>
    <row r="3" spans="1:2" x14ac:dyDescent="0.25">
      <c r="A3" t="s">
        <v>105</v>
      </c>
      <c r="B3">
        <v>2</v>
      </c>
    </row>
    <row r="4" spans="1:2" x14ac:dyDescent="0.25">
      <c r="A4" t="s">
        <v>108</v>
      </c>
      <c r="B4">
        <v>3</v>
      </c>
    </row>
    <row r="5" spans="1:2" x14ac:dyDescent="0.25">
      <c r="A5" t="s">
        <v>110</v>
      </c>
      <c r="B5">
        <v>4</v>
      </c>
    </row>
    <row r="6" spans="1:2" x14ac:dyDescent="0.25">
      <c r="A6" t="s">
        <v>106</v>
      </c>
      <c r="B6">
        <v>5</v>
      </c>
    </row>
    <row r="7" spans="1:2" x14ac:dyDescent="0.25">
      <c r="A7" t="s">
        <v>170</v>
      </c>
      <c r="B7">
        <v>1</v>
      </c>
    </row>
    <row r="8" spans="1:2" x14ac:dyDescent="0.25">
      <c r="A8" t="s">
        <v>174</v>
      </c>
      <c r="B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760E-9ABE-4068-969E-236BAC16340B}">
  <dimension ref="A1:E69"/>
  <sheetViews>
    <sheetView tabSelected="1" workbookViewId="0">
      <selection activeCell="J4" sqref="J4"/>
    </sheetView>
  </sheetViews>
  <sheetFormatPr defaultRowHeight="15" x14ac:dyDescent="0.25"/>
  <cols>
    <col min="3" max="4" width="10.42578125" bestFit="1" customWidth="1"/>
  </cols>
  <sheetData>
    <row r="1" spans="1:5" x14ac:dyDescent="0.25">
      <c r="A1" t="s">
        <v>208</v>
      </c>
      <c r="B1" t="s">
        <v>209</v>
      </c>
      <c r="C1" t="s">
        <v>210</v>
      </c>
      <c r="D1" t="s">
        <v>211</v>
      </c>
      <c r="E1" t="s">
        <v>212</v>
      </c>
    </row>
    <row r="2" spans="1:5" x14ac:dyDescent="0.25">
      <c r="A2" t="str">
        <f>+VLOOKUP('First Set of Games - Edited'!F2,Teams!$A$2:$B$32,2,0)</f>
        <v>Florida Panthers</v>
      </c>
      <c r="B2" t="str">
        <f>+VLOOKUP('First Set of Games - Edited'!D2,Teams!$A$2:$B$35,2,0)</f>
        <v>Dallas Stars</v>
      </c>
      <c r="C2" s="2">
        <f>+DATE(2021, VLOOKUP('First Set of Games - Edited'!B2,Months!$A$2:$B$10,2,0),'First Set of Games - Edited'!C2)</f>
        <v>44210</v>
      </c>
      <c r="D2" s="2">
        <f>+DATE(2021,VLOOKUP('First Set of Games - Edited'!H2,Months!$A$2:$B$13,2,0),'First Set of Games - Edited'!I2)</f>
        <v>44249</v>
      </c>
      <c r="E2" t="s">
        <v>213</v>
      </c>
    </row>
    <row r="3" spans="1:5" x14ac:dyDescent="0.25">
      <c r="A3" t="str">
        <f>+VLOOKUP('First Set of Games - Edited'!F3,Teams!$A$2:$B$32,2,0)</f>
        <v>Florida Panthers</v>
      </c>
      <c r="B3" t="str">
        <f>+VLOOKUP('First Set of Games - Edited'!D3,Teams!$A$2:$B$35,2,0)</f>
        <v>Dallas Stars</v>
      </c>
      <c r="C3" s="2">
        <f>+DATE(2021, VLOOKUP('First Set of Games - Edited'!B3,Months!$A$2:$B$10,2,0),'First Set of Games - Edited'!C3)</f>
        <v>44211</v>
      </c>
      <c r="D3" s="2">
        <f>+DATE(2021,VLOOKUP('First Set of Games - Edited'!H3,Months!$A$2:$B$13,2,0),'First Set of Games - Edited'!I3)</f>
        <v>44319</v>
      </c>
      <c r="E3" t="s">
        <v>213</v>
      </c>
    </row>
    <row r="4" spans="1:5" x14ac:dyDescent="0.25">
      <c r="A4" t="str">
        <f>+VLOOKUP('First Set of Games - Edited'!F4,Teams!$A$2:$B$32,2,0)</f>
        <v>Tampa Bay Lightning</v>
      </c>
      <c r="B4" t="str">
        <f>+VLOOKUP('First Set of Games - Edited'!D4,Teams!$A$2:$B$35,2,0)</f>
        <v>Dallas Stars</v>
      </c>
      <c r="C4" s="2">
        <f>+DATE(2021, VLOOKUP('First Set of Games - Edited'!B4,Months!$A$2:$B$10,2,0),'First Set of Games - Edited'!C4)</f>
        <v>44213</v>
      </c>
      <c r="D4" s="2">
        <f>+DATE(2021,VLOOKUP('First Set of Games - Edited'!H4,Months!$A$2:$B$13,2,0),'First Set of Games - Edited'!I4)</f>
        <v>44320</v>
      </c>
      <c r="E4" t="s">
        <v>213</v>
      </c>
    </row>
    <row r="5" spans="1:5" x14ac:dyDescent="0.25">
      <c r="A5" t="str">
        <f>+VLOOKUP('First Set of Games - Edited'!F5,Teams!$A$2:$B$32,2,0)</f>
        <v>Tampa Bay Lightning</v>
      </c>
      <c r="B5" t="str">
        <f>+VLOOKUP('First Set of Games - Edited'!D5,Teams!$A$2:$B$35,2,0)</f>
        <v>Dallas Stars</v>
      </c>
      <c r="C5" s="2">
        <f>+DATE(2021, VLOOKUP('First Set of Games - Edited'!B5,Months!$A$2:$B$10,2,0),'First Set of Games - Edited'!C5)</f>
        <v>44215</v>
      </c>
      <c r="D5" s="2">
        <f>+DATE(2021,VLOOKUP('First Set of Games - Edited'!H5,Months!$A$2:$B$13,2,0),'First Set of Games - Edited'!I5)</f>
        <v>44326</v>
      </c>
      <c r="E5" t="s">
        <v>213</v>
      </c>
    </row>
    <row r="6" spans="1:5" x14ac:dyDescent="0.25">
      <c r="A6" t="str">
        <f>+VLOOKUP('First Set of Games - Edited'!F6,Teams!$A$2:$B$32,2,0)</f>
        <v>Nashville Predators</v>
      </c>
      <c r="B6" t="str">
        <f>+VLOOKUP('First Set of Games - Edited'!D6,Teams!$A$2:$B$35,2,0)</f>
        <v>Carolina Hurricanes</v>
      </c>
      <c r="C6" s="2">
        <f>+DATE(2021, VLOOKUP('First Set of Games - Edited'!B6,Months!$A$2:$B$10,2,0),'First Set of Games - Edited'!C6)</f>
        <v>44215</v>
      </c>
      <c r="D6" s="2">
        <f>+DATE(2021,VLOOKUP('First Set of Games - Edited'!H6,Months!$A$2:$B$13,2,0),'First Set of Games - Edited'!I6)</f>
        <v>44257</v>
      </c>
      <c r="E6" t="s">
        <v>213</v>
      </c>
    </row>
    <row r="7" spans="1:5" x14ac:dyDescent="0.25">
      <c r="A7" t="str">
        <f>+VLOOKUP('First Set of Games - Edited'!F7,Teams!$A$2:$B$32,2,0)</f>
        <v>Carolina Hurricanes</v>
      </c>
      <c r="B7" t="str">
        <f>+VLOOKUP('First Set of Games - Edited'!D7,Teams!$A$2:$B$35,2,0)</f>
        <v>Florida Panthers</v>
      </c>
      <c r="C7" s="2">
        <f>+DATE(2021, VLOOKUP('First Set of Games - Edited'!B7,Months!$A$2:$B$10,2,0),'First Set of Games - Edited'!C7)</f>
        <v>44217</v>
      </c>
      <c r="D7" s="2">
        <f>+DATE(2021,VLOOKUP('First Set of Games - Edited'!H7,Months!$A$2:$B$13,2,0),'First Set of Games - Edited'!I7)</f>
        <v>44244</v>
      </c>
      <c r="E7" t="s">
        <v>213</v>
      </c>
    </row>
    <row r="8" spans="1:5" x14ac:dyDescent="0.25">
      <c r="A8" t="str">
        <f>+VLOOKUP('First Set of Games - Edited'!F8,Teams!$A$2:$B$32,2,0)</f>
        <v>Carolina Hurricanes</v>
      </c>
      <c r="B8" t="str">
        <f>+VLOOKUP('First Set of Games - Edited'!D8,Teams!$A$2:$B$35,2,0)</f>
        <v>Florida Panthers</v>
      </c>
      <c r="C8" s="2">
        <f>+DATE(2021, VLOOKUP('First Set of Games - Edited'!B8,Months!$A$2:$B$10,2,0),'First Set of Games - Edited'!C8)</f>
        <v>44219</v>
      </c>
      <c r="D8" s="2">
        <f>+DATE(2021,VLOOKUP('First Set of Games - Edited'!H8,Months!$A$2:$B$13,2,0),'First Set of Games - Edited'!I8)</f>
        <v>44262</v>
      </c>
      <c r="E8" t="s">
        <v>213</v>
      </c>
    </row>
    <row r="9" spans="1:5" x14ac:dyDescent="0.25">
      <c r="A9" t="str">
        <f>+VLOOKUP('First Set of Games - Edited'!F9,Teams!$A$2:$B$32,2,0)</f>
        <v>Carolina Hurricanes</v>
      </c>
      <c r="B9" t="str">
        <f>+VLOOKUP('First Set of Games - Edited'!D9,Teams!$A$2:$B$35,2,0)</f>
        <v>Tampa Bay Lightning</v>
      </c>
      <c r="C9" s="2">
        <f>+DATE(2021, VLOOKUP('First Set of Games - Edited'!B9,Months!$A$2:$B$10,2,0),'First Set of Games - Edited'!C9)</f>
        <v>44222</v>
      </c>
      <c r="D9" s="2">
        <f>+DATE(2021,VLOOKUP('First Set of Games - Edited'!H9,Months!$A$2:$B$13,2,0),'First Set of Games - Edited'!I9)</f>
        <v>44249</v>
      </c>
      <c r="E9" t="s">
        <v>213</v>
      </c>
    </row>
    <row r="10" spans="1:5" x14ac:dyDescent="0.25">
      <c r="A10" t="str">
        <f>+VLOOKUP('First Set of Games - Edited'!F10,Teams!$A$2:$B$32,2,0)</f>
        <v>Vegas Golden Knights</v>
      </c>
      <c r="B10" t="str">
        <f>+VLOOKUP('First Set of Games - Edited'!D10,Teams!$A$2:$B$35,2,0)</f>
        <v>St. Louis Blues</v>
      </c>
      <c r="C10" s="2">
        <f>+DATE(2021, VLOOKUP('First Set of Games - Edited'!B10,Months!$A$2:$B$10,2,0),'First Set of Games - Edited'!C10)</f>
        <v>44224</v>
      </c>
      <c r="D10" s="2">
        <f>+DATE(2021,VLOOKUP('First Set of Games - Edited'!H10,Months!$A$2:$B$13,2,0),'First Set of Games - Edited'!I10)</f>
        <v>44277</v>
      </c>
      <c r="E10" t="s">
        <v>213</v>
      </c>
    </row>
    <row r="11" spans="1:5" x14ac:dyDescent="0.25">
      <c r="A11" t="str">
        <f>+VLOOKUP('First Set of Games - Edited'!F11,Teams!$A$2:$B$32,2,0)</f>
        <v>San Jose Sharks</v>
      </c>
      <c r="B11" t="str">
        <f>+VLOOKUP('First Set of Games - Edited'!D11,Teams!$A$2:$B$35,2,0)</f>
        <v>Vegas Golden Knights</v>
      </c>
      <c r="C11" s="2">
        <f>+DATE(2021, VLOOKUP('First Set of Games - Edited'!B11,Months!$A$2:$B$10,2,0),'First Set of Games - Edited'!C11)</f>
        <v>44228</v>
      </c>
      <c r="D11" s="2">
        <f>+DATE(2021,VLOOKUP('First Set of Games - Edited'!H11,Months!$A$2:$B$13,2,0),'First Set of Games - Edited'!I11)</f>
        <v>44240</v>
      </c>
      <c r="E11" t="s">
        <v>213</v>
      </c>
    </row>
    <row r="12" spans="1:5" x14ac:dyDescent="0.25">
      <c r="A12" t="str">
        <f>+VLOOKUP('First Set of Games - Edited'!F12,Teams!$A$2:$B$32,2,0)</f>
        <v>Pittsburgh Penguins</v>
      </c>
      <c r="B12" t="str">
        <f>+VLOOKUP('First Set of Games - Edited'!D12,Teams!$A$2:$B$35,2,0)</f>
        <v>New Jersey Devils</v>
      </c>
      <c r="C12" s="2">
        <f>+DATE(2021, VLOOKUP('First Set of Games - Edited'!B12,Months!$A$2:$B$10,2,0),'First Set of Games - Edited'!C12)</f>
        <v>44229</v>
      </c>
      <c r="D12" s="2">
        <f>+DATE(2021,VLOOKUP('First Set of Games - Edited'!H12,Months!$A$2:$B$13,2,0),'First Set of Games - Edited'!I12)</f>
        <v>44276</v>
      </c>
      <c r="E12" t="s">
        <v>213</v>
      </c>
    </row>
    <row r="13" spans="1:5" x14ac:dyDescent="0.25">
      <c r="A13" t="str">
        <f>+VLOOKUP('First Set of Games - Edited'!F13,Teams!$A$2:$B$32,2,0)</f>
        <v>New York Islanders</v>
      </c>
      <c r="B13" t="str">
        <f>+VLOOKUP('First Set of Games - Edited'!D13,Teams!$A$2:$B$35,2,0)</f>
        <v>Buffalo Sabres</v>
      </c>
      <c r="C13" s="2">
        <f>+DATE(2021, VLOOKUP('First Set of Games - Edited'!B13,Months!$A$2:$B$10,2,0),'First Set of Games - Edited'!C13)</f>
        <v>44229</v>
      </c>
      <c r="D13" s="2">
        <f>+DATE(2021,VLOOKUP('First Set of Games - Edited'!H13,Months!$A$2:$B$13,2,0),'First Set of Games - Edited'!I13)</f>
        <v>44249</v>
      </c>
      <c r="E13" t="s">
        <v>213</v>
      </c>
    </row>
    <row r="14" spans="1:5" x14ac:dyDescent="0.25">
      <c r="A14" t="str">
        <f>+VLOOKUP('First Set of Games - Edited'!F14,Teams!$A$2:$B$32,2,0)</f>
        <v>San Jose Sharks</v>
      </c>
      <c r="B14" t="str">
        <f>+VLOOKUP('First Set of Games - Edited'!D14,Teams!$A$2:$B$35,2,0)</f>
        <v>Vegas Golden Knights</v>
      </c>
      <c r="C14" s="2">
        <f>+DATE(2021, VLOOKUP('First Set of Games - Edited'!B14,Months!$A$2:$B$10,2,0),'First Set of Games - Edited'!C14)</f>
        <v>44230</v>
      </c>
      <c r="D14" s="2">
        <f>+DATE(2021,VLOOKUP('First Set of Games - Edited'!H14,Months!$A$2:$B$13,2,0),'First Set of Games - Edited'!I14)</f>
        <v>44252</v>
      </c>
      <c r="E14" t="s">
        <v>213</v>
      </c>
    </row>
    <row r="15" spans="1:5" x14ac:dyDescent="0.25">
      <c r="A15" t="str">
        <f>+VLOOKUP('First Set of Games - Edited'!F15,Teams!$A$2:$B$32,2,0)</f>
        <v>Pittsburgh Penguins</v>
      </c>
      <c r="B15" t="str">
        <f>+VLOOKUP('First Set of Games - Edited'!D15,Teams!$A$2:$B$35,2,0)</f>
        <v>New Jersey Devils</v>
      </c>
      <c r="C15" s="2">
        <f>+DATE(2021, VLOOKUP('First Set of Games - Edited'!B15,Months!$A$2:$B$10,2,0),'First Set of Games - Edited'!C15)</f>
        <v>44231</v>
      </c>
      <c r="D15" s="2">
        <f>+DATE(2021,VLOOKUP('First Set of Games - Edited'!H15,Months!$A$2:$B$13,2,0),'First Set of Games - Edited'!I15)</f>
        <v>44306</v>
      </c>
      <c r="E15" t="s">
        <v>213</v>
      </c>
    </row>
    <row r="16" spans="1:5" x14ac:dyDescent="0.25">
      <c r="A16" t="str">
        <f>+VLOOKUP('First Set of Games - Edited'!F16,Teams!$A$2:$B$32,2,0)</f>
        <v>New York Islanders</v>
      </c>
      <c r="B16" t="str">
        <f>+VLOOKUP('First Set of Games - Edited'!D16,Teams!$A$2:$B$35,2,0)</f>
        <v>Buffalo Sabres</v>
      </c>
      <c r="C16" s="2">
        <f>+DATE(2021, VLOOKUP('First Set of Games - Edited'!B16,Months!$A$2:$B$10,2,0),'First Set of Games - Edited'!C16)</f>
        <v>44231</v>
      </c>
      <c r="D16" s="2">
        <f>+DATE(2021,VLOOKUP('First Set of Games - Edited'!H16,Months!$A$2:$B$13,2,0),'First Set of Games - Edited'!I16)</f>
        <v>44259</v>
      </c>
      <c r="E16" t="s">
        <v>213</v>
      </c>
    </row>
    <row r="17" spans="1:5" x14ac:dyDescent="0.25">
      <c r="A17" t="str">
        <f>+VLOOKUP('First Set of Games - Edited'!F17,Teams!$A$2:$B$32,2,0)</f>
        <v>Colorado Avalanche</v>
      </c>
      <c r="B17" t="str">
        <f>+VLOOKUP('First Set of Games - Edited'!D17,Teams!$A$2:$B$35,2,0)</f>
        <v>Minnesota Wild</v>
      </c>
      <c r="C17" s="2">
        <f>+DATE(2021, VLOOKUP('First Set of Games - Edited'!B17,Months!$A$2:$B$10,2,0),'First Set of Games - Edited'!C17)</f>
        <v>44231</v>
      </c>
      <c r="D17" s="2">
        <f>+DATE(2021,VLOOKUP('First Set of Games - Edited'!H17,Months!$A$2:$B$13,2,0),'First Set of Games - Edited'!I17)</f>
        <v>44251</v>
      </c>
      <c r="E17" t="s">
        <v>213</v>
      </c>
    </row>
    <row r="18" spans="1:5" x14ac:dyDescent="0.25">
      <c r="A18" t="str">
        <f>+VLOOKUP('First Set of Games - Edited'!F18,Teams!$A$2:$B$32,2,0)</f>
        <v>New Jersey Devils</v>
      </c>
      <c r="B18" t="str">
        <f>+VLOOKUP('First Set of Games - Edited'!D18,Teams!$A$2:$B$35,2,0)</f>
        <v>New York Rangers</v>
      </c>
      <c r="C18" s="2">
        <f>+DATE(2021, VLOOKUP('First Set of Games - Edited'!B18,Months!$A$2:$B$10,2,0),'First Set of Games - Edited'!C18)</f>
        <v>44233</v>
      </c>
      <c r="D18" s="2">
        <f>+DATE(2021,VLOOKUP('First Set of Games - Edited'!H18,Months!$A$2:$B$13,2,0),'First Set of Games - Edited'!I18)</f>
        <v>44259</v>
      </c>
      <c r="E18" t="s">
        <v>213</v>
      </c>
    </row>
    <row r="19" spans="1:5" x14ac:dyDescent="0.25">
      <c r="A19" t="str">
        <f>+VLOOKUP('First Set of Games - Edited'!F19,Teams!$A$2:$B$32,2,0)</f>
        <v>Boston Bruins</v>
      </c>
      <c r="B19" t="str">
        <f>+VLOOKUP('First Set of Games - Edited'!D19,Teams!$A$2:$B$35,2,0)</f>
        <v>Buffalo Sabres</v>
      </c>
      <c r="C19" s="2">
        <f>+DATE(2021, VLOOKUP('First Set of Games - Edited'!B19,Months!$A$2:$B$10,2,0),'First Set of Games - Edited'!C19)</f>
        <v>44233</v>
      </c>
      <c r="D19" s="2">
        <f>+DATE(2021,VLOOKUP('First Set of Games - Edited'!H19,Months!$A$2:$B$13,2,0),'First Set of Games - Edited'!I19)</f>
        <v>44282</v>
      </c>
      <c r="E19" t="s">
        <v>213</v>
      </c>
    </row>
    <row r="20" spans="1:5" x14ac:dyDescent="0.25">
      <c r="A20" t="str">
        <f>+VLOOKUP('First Set of Games - Edited'!F20,Teams!$A$2:$B$32,2,0)</f>
        <v>Minnesota Wild</v>
      </c>
      <c r="B20" t="str">
        <f>+VLOOKUP('First Set of Games - Edited'!D20,Teams!$A$2:$B$35,2,0)</f>
        <v>Arizona Coyotes</v>
      </c>
      <c r="C20" s="2">
        <f>+DATE(2021, VLOOKUP('First Set of Games - Edited'!B20,Months!$A$2:$B$10,2,0),'First Set of Games - Edited'!C20)</f>
        <v>44233</v>
      </c>
      <c r="D20" s="2">
        <f>+DATE(2021,VLOOKUP('First Set of Games - Edited'!H20,Months!$A$2:$B$13,2,0),'First Set of Games - Edited'!I20)</f>
        <v>44271</v>
      </c>
      <c r="E20" t="s">
        <v>213</v>
      </c>
    </row>
    <row r="21" spans="1:5" x14ac:dyDescent="0.25">
      <c r="A21" t="str">
        <f>+VLOOKUP('First Set of Games - Edited'!F21,Teams!$A$2:$B$32,2,0)</f>
        <v>St. Louis Blues</v>
      </c>
      <c r="B21" t="str">
        <f>+VLOOKUP('First Set of Games - Edited'!D21,Teams!$A$2:$B$35,2,0)</f>
        <v>Colorado Avalanche</v>
      </c>
      <c r="C21" s="2">
        <f>+DATE(2021, VLOOKUP('First Set of Games - Edited'!B21,Months!$A$2:$B$10,2,0),'First Set of Games - Edited'!C21)</f>
        <v>44233</v>
      </c>
      <c r="D21" s="2">
        <f>+DATE(2021,VLOOKUP('First Set of Games - Edited'!H21,Months!$A$2:$B$13,2,0),'First Set of Games - Edited'!I21)</f>
        <v>44300</v>
      </c>
      <c r="E21" t="s">
        <v>213</v>
      </c>
    </row>
    <row r="22" spans="1:5" x14ac:dyDescent="0.25">
      <c r="A22" t="str">
        <f>+VLOOKUP('First Set of Games - Edited'!F22,Teams!$A$2:$B$32,2,0)</f>
        <v>St. Louis Blues</v>
      </c>
      <c r="B22" t="str">
        <f>+VLOOKUP('First Set of Games - Edited'!D22,Teams!$A$2:$B$35,2,0)</f>
        <v>Colorado Avalanche</v>
      </c>
      <c r="C22" s="2">
        <f>+DATE(2021, VLOOKUP('First Set of Games - Edited'!B22,Months!$A$2:$B$10,2,0),'First Set of Games - Edited'!C22)</f>
        <v>44234</v>
      </c>
      <c r="D22" s="2">
        <f>+DATE(2021,VLOOKUP('First Set of Games - Edited'!H22,Months!$A$2:$B$13,2,0),'First Set of Games - Edited'!I22)</f>
        <v>44306</v>
      </c>
      <c r="E22" t="s">
        <v>213</v>
      </c>
    </row>
    <row r="23" spans="1:5" x14ac:dyDescent="0.25">
      <c r="A23" t="str">
        <f>+VLOOKUP('First Set of Games - Edited'!F23,Teams!$A$2:$B$32,2,0)</f>
        <v>Minnesota Wild</v>
      </c>
      <c r="B23" t="str">
        <f>+VLOOKUP('First Set of Games - Edited'!D23,Teams!$A$2:$B$35,2,0)</f>
        <v>Arizona Coyotes</v>
      </c>
      <c r="C23" s="2">
        <f>+DATE(2021, VLOOKUP('First Set of Games - Edited'!B23,Months!$A$2:$B$10,2,0),'First Set of Games - Edited'!C23)</f>
        <v>44234</v>
      </c>
      <c r="D23" s="2">
        <f>+DATE(2021,VLOOKUP('First Set of Games - Edited'!H23,Months!$A$2:$B$13,2,0),'First Set of Games - Edited'!I23)</f>
        <v>44300</v>
      </c>
      <c r="E23" t="s">
        <v>213</v>
      </c>
    </row>
    <row r="24" spans="1:5" x14ac:dyDescent="0.25">
      <c r="A24" t="str">
        <f>+VLOOKUP('First Set of Games - Edited'!F24,Teams!$A$2:$B$32,2,0)</f>
        <v>Boston Bruins</v>
      </c>
      <c r="B24" t="str">
        <f>+VLOOKUP('First Set of Games - Edited'!D24,Teams!$A$2:$B$35,2,0)</f>
        <v>Buffalo Sabres</v>
      </c>
      <c r="C24" s="2">
        <f>+DATE(2021, VLOOKUP('First Set of Games - Edited'!B24,Months!$A$2:$B$10,2,0),'First Set of Games - Edited'!C24)</f>
        <v>44235</v>
      </c>
      <c r="D24" s="2">
        <f>+DATE(2021,VLOOKUP('First Set of Games - Edited'!H24,Months!$A$2:$B$13,2,0),'First Set of Games - Edited'!I24)</f>
        <v>44299</v>
      </c>
      <c r="E24" t="s">
        <v>213</v>
      </c>
    </row>
    <row r="25" spans="1:5" x14ac:dyDescent="0.25">
      <c r="A25" t="str">
        <f>+VLOOKUP('First Set of Games - Edited'!F25,Teams!$A$2:$B$32,2,0)</f>
        <v>Minnesota Wild</v>
      </c>
      <c r="B25" t="str">
        <f>+VLOOKUP('First Set of Games - Edited'!D25,Teams!$A$2:$B$35,2,0)</f>
        <v>St. Louis Blues</v>
      </c>
      <c r="C25" s="2">
        <f>+DATE(2021, VLOOKUP('First Set of Games - Edited'!B25,Months!$A$2:$B$10,2,0),'First Set of Games - Edited'!C25)</f>
        <v>44236</v>
      </c>
      <c r="D25" s="2">
        <f>+DATE(2021,VLOOKUP('First Set of Games - Edited'!H25,Months!$A$2:$B$13,2,0),'First Set of Games - Edited'!I25)</f>
        <v>44298</v>
      </c>
      <c r="E25" t="s">
        <v>213</v>
      </c>
    </row>
    <row r="26" spans="1:5" x14ac:dyDescent="0.25">
      <c r="A26" t="str">
        <f>+VLOOKUP('First Set of Games - Edited'!F26,Teams!$A$2:$B$32,2,0)</f>
        <v>Washington Capitals</v>
      </c>
      <c r="B26" t="str">
        <f>+VLOOKUP('First Set of Games - Edited'!D26,Teams!$A$2:$B$35,2,0)</f>
        <v>Philadelphia Flyers</v>
      </c>
      <c r="C26" s="2">
        <f>+DATE(2021, VLOOKUP('First Set of Games - Edited'!B26,Months!$A$2:$B$10,2,0),'First Set of Games - Edited'!C26)</f>
        <v>44236</v>
      </c>
      <c r="D26" s="2">
        <f>+DATE(2021,VLOOKUP('First Set of Games - Edited'!H26,Months!$A$2:$B$13,2,0),'First Set of Games - Edited'!I26)</f>
        <v>44299</v>
      </c>
      <c r="E26" t="s">
        <v>213</v>
      </c>
    </row>
    <row r="27" spans="1:5" x14ac:dyDescent="0.25">
      <c r="A27" t="str">
        <f>+VLOOKUP('First Set of Games - Edited'!F27,Teams!$A$2:$B$32,2,0)</f>
        <v>Colorado Avalanche</v>
      </c>
      <c r="B27" t="str">
        <f>+VLOOKUP('First Set of Games - Edited'!D27,Teams!$A$2:$B$35,2,0)</f>
        <v>Arizona Coyotes</v>
      </c>
      <c r="C27" s="2">
        <f>+DATE(2021, VLOOKUP('First Set of Games - Edited'!B27,Months!$A$2:$B$10,2,0),'First Set of Games - Edited'!C27)</f>
        <v>44236</v>
      </c>
      <c r="D27" s="2">
        <f>+DATE(2021,VLOOKUP('First Set of Games - Edited'!H27,Months!$A$2:$B$13,2,0),'First Set of Games - Edited'!I27)</f>
        <v>44286</v>
      </c>
      <c r="E27" t="s">
        <v>213</v>
      </c>
    </row>
    <row r="28" spans="1:5" x14ac:dyDescent="0.25">
      <c r="A28" t="str">
        <f>+VLOOKUP('First Set of Games - Edited'!F28,Teams!$A$2:$B$32,2,0)</f>
        <v>Colorado Avalanche</v>
      </c>
      <c r="B28" t="str">
        <f>+VLOOKUP('First Set of Games - Edited'!D28,Teams!$A$2:$B$35,2,0)</f>
        <v>Arizona Coyotes</v>
      </c>
      <c r="C28" s="2">
        <f>+DATE(2021, VLOOKUP('First Set of Games - Edited'!B28,Months!$A$2:$B$10,2,0),'First Set of Games - Edited'!C28)</f>
        <v>44238</v>
      </c>
      <c r="D28" s="2">
        <f>+DATE(2021,VLOOKUP('First Set of Games - Edited'!H28,Months!$A$2:$B$13,2,0),'First Set of Games - Edited'!I28)</f>
        <v>44298</v>
      </c>
      <c r="E28" t="s">
        <v>213</v>
      </c>
    </row>
    <row r="29" spans="1:5" x14ac:dyDescent="0.25">
      <c r="A29" t="str">
        <f>+VLOOKUP('First Set of Games - Edited'!F29,Teams!$A$2:$B$32,2,0)</f>
        <v>Buffalo Sabres</v>
      </c>
      <c r="B29" t="str">
        <f>+VLOOKUP('First Set of Games - Edited'!D29,Teams!$A$2:$B$35,2,0)</f>
        <v>Washington Capitals</v>
      </c>
      <c r="C29" s="2">
        <f>+DATE(2021, VLOOKUP('First Set of Games - Edited'!B29,Months!$A$2:$B$10,2,0),'First Set of Games - Edited'!C29)</f>
        <v>44238</v>
      </c>
      <c r="D29" s="2">
        <f>+DATE(2021,VLOOKUP('First Set of Games - Edited'!H29,Months!$A$2:$B$13,2,0),'First Set of Games - Edited'!I29)</f>
        <v>44270</v>
      </c>
      <c r="E29" t="s">
        <v>213</v>
      </c>
    </row>
    <row r="30" spans="1:5" x14ac:dyDescent="0.25">
      <c r="A30" t="str">
        <f>+VLOOKUP('First Set of Games - Edited'!F30,Teams!$A$2:$B$32,2,0)</f>
        <v>Minnesota Wild</v>
      </c>
      <c r="B30" t="str">
        <f>+VLOOKUP('First Set of Games - Edited'!D30,Teams!$A$2:$B$35,2,0)</f>
        <v>St. Louis Blues</v>
      </c>
      <c r="C30" s="2">
        <f>+DATE(2021, VLOOKUP('First Set of Games - Edited'!B30,Months!$A$2:$B$10,2,0),'First Set of Games - Edited'!C30)</f>
        <v>44238</v>
      </c>
      <c r="D30" s="2">
        <f>+DATE(2021,VLOOKUP('First Set of Games - Edited'!H30,Months!$A$2:$B$13,2,0),'First Set of Games - Edited'!I30)</f>
        <v>44280</v>
      </c>
      <c r="E30" t="s">
        <v>213</v>
      </c>
    </row>
    <row r="31" spans="1:5" x14ac:dyDescent="0.25">
      <c r="A31" t="str">
        <f>+VLOOKUP('First Set of Games - Edited'!F31,Teams!$A$2:$B$32,2,0)</f>
        <v>Philadelphia Flyers</v>
      </c>
      <c r="B31" t="str">
        <f>+VLOOKUP('First Set of Games - Edited'!D31,Teams!$A$2:$B$35,2,0)</f>
        <v>New Jersey Devils</v>
      </c>
      <c r="C31" s="2">
        <f>+DATE(2021, VLOOKUP('First Set of Games - Edited'!B31,Months!$A$2:$B$10,2,0),'First Set of Games - Edited'!C31)</f>
        <v>44238</v>
      </c>
      <c r="D31" s="2">
        <f>+DATE(2021,VLOOKUP('First Set of Games - Edited'!H31,Months!$A$2:$B$13,2,0),'First Set of Games - Edited'!I31)</f>
        <v>44311</v>
      </c>
      <c r="E31" t="s">
        <v>213</v>
      </c>
    </row>
    <row r="32" spans="1:5" x14ac:dyDescent="0.25">
      <c r="A32" t="str">
        <f>+VLOOKUP('First Set of Games - Edited'!F32,Teams!$A$2:$B$32,2,0)</f>
        <v>Buffalo Sabres</v>
      </c>
      <c r="B32" t="str">
        <f>+VLOOKUP('First Set of Games - Edited'!D32,Teams!$A$2:$B$35,2,0)</f>
        <v>Washington Capitals</v>
      </c>
      <c r="C32" s="2">
        <f>+DATE(2021, VLOOKUP('First Set of Games - Edited'!B32,Months!$A$2:$B$10,2,0),'First Set of Games - Edited'!C32)</f>
        <v>44240</v>
      </c>
      <c r="D32" s="2">
        <f>+DATE(2021,VLOOKUP('First Set of Games - Edited'!H32,Months!$A$2:$B$13,2,0),'First Set of Games - Edited'!I32)</f>
        <v>44295</v>
      </c>
      <c r="E32" t="s">
        <v>213</v>
      </c>
    </row>
    <row r="33" spans="1:5" x14ac:dyDescent="0.25">
      <c r="A33" t="str">
        <f>+VLOOKUP('First Set of Games - Edited'!F33,Teams!$A$2:$B$32,2,0)</f>
        <v>Los Angeles Kings</v>
      </c>
      <c r="B33" t="str">
        <f>+VLOOKUP('First Set of Games - Edited'!D33,Teams!$A$2:$B$35,2,0)</f>
        <v>Minnesota Wild</v>
      </c>
      <c r="C33" s="2">
        <f>+DATE(2021, VLOOKUP('First Set of Games - Edited'!B33,Months!$A$2:$B$10,2,0),'First Set of Games - Edited'!C33)</f>
        <v>44240</v>
      </c>
      <c r="D33" s="2">
        <f>+DATE(2021,VLOOKUP('First Set of Games - Edited'!H33,Months!$A$2:$B$13,2,0),'First Set of Games - Edited'!I33)</f>
        <v>44309</v>
      </c>
      <c r="E33" t="s">
        <v>213</v>
      </c>
    </row>
    <row r="34" spans="1:5" x14ac:dyDescent="0.25">
      <c r="A34" t="str">
        <f>+VLOOKUP('First Set of Games - Edited'!F34,Teams!$A$2:$B$32,2,0)</f>
        <v>Philadelphia Flyers</v>
      </c>
      <c r="B34" t="str">
        <f>+VLOOKUP('First Set of Games - Edited'!D34,Teams!$A$2:$B$35,2,0)</f>
        <v>New Jersey Devils</v>
      </c>
      <c r="C34" s="2">
        <f>+DATE(2021, VLOOKUP('First Set of Games - Edited'!B34,Months!$A$2:$B$10,2,0),'First Set of Games - Edited'!C34)</f>
        <v>44240</v>
      </c>
      <c r="D34" s="2">
        <f>+DATE(2021,VLOOKUP('First Set of Games - Edited'!H34,Months!$A$2:$B$13,2,0),'First Set of Games - Edited'!I34)</f>
        <v>44326</v>
      </c>
      <c r="E34" t="s">
        <v>213</v>
      </c>
    </row>
    <row r="35" spans="1:5" x14ac:dyDescent="0.25">
      <c r="A35" t="str">
        <f>+VLOOKUP('First Set of Games - Edited'!F35,Teams!$A$2:$B$32,2,0)</f>
        <v>New York Rangers</v>
      </c>
      <c r="B35" t="str">
        <f>+VLOOKUP('First Set of Games - Edited'!D35,Teams!$A$2:$B$35,2,0)</f>
        <v>Philadelphia Flyers</v>
      </c>
      <c r="C35" s="2">
        <f>+DATE(2021, VLOOKUP('First Set of Games - Edited'!B35,Months!$A$2:$B$10,2,0),'First Set of Games - Edited'!C35)</f>
        <v>44241</v>
      </c>
      <c r="D35" s="2">
        <f>+DATE(2021,VLOOKUP('First Set of Games - Edited'!H35,Months!$A$2:$B$13,2,0),'First Set of Games - Edited'!I35)</f>
        <v>44308</v>
      </c>
      <c r="E35" t="s">
        <v>213</v>
      </c>
    </row>
    <row r="36" spans="1:5" x14ac:dyDescent="0.25">
      <c r="A36" t="str">
        <f>+VLOOKUP('First Set of Games - Edited'!F36,Teams!$A$2:$B$32,2,0)</f>
        <v>Boston Bruins</v>
      </c>
      <c r="B36" t="str">
        <f>+VLOOKUP('First Set of Games - Edited'!D36,Teams!$A$2:$B$35,2,0)</f>
        <v>New Jersey Devils</v>
      </c>
      <c r="C36" s="2">
        <f>+DATE(2021, VLOOKUP('First Set of Games - Edited'!B36,Months!$A$2:$B$10,2,0),'First Set of Games - Edited'!C36)</f>
        <v>44242</v>
      </c>
      <c r="D36" s="2">
        <f>+DATE(2021,VLOOKUP('First Set of Games - Edited'!H36,Months!$A$2:$B$13,2,0),'First Set of Games - Edited'!I36)</f>
        <v>44262</v>
      </c>
      <c r="E36" t="s">
        <v>213</v>
      </c>
    </row>
    <row r="37" spans="1:5" x14ac:dyDescent="0.25">
      <c r="A37" t="str">
        <f>+VLOOKUP('First Set of Games - Edited'!F37,Teams!$A$2:$B$32,2,0)</f>
        <v>San Jose Sharks</v>
      </c>
      <c r="B37" t="str">
        <f>+VLOOKUP('First Set of Games - Edited'!D37,Teams!$A$2:$B$35,2,0)</f>
        <v>Vegas Golden Knights</v>
      </c>
      <c r="C37" s="2">
        <f>+DATE(2021, VLOOKUP('First Set of Games - Edited'!B37,Months!$A$2:$B$10,2,0),'First Set of Games - Edited'!C37)</f>
        <v>44252</v>
      </c>
      <c r="D37" s="2">
        <f>+DATE(2021,VLOOKUP('First Set of Games - Edited'!H37,Months!$A$2:$B$13,2,0),'First Set of Games - Edited'!I37)</f>
        <v>44309</v>
      </c>
      <c r="E37" t="s">
        <v>213</v>
      </c>
    </row>
    <row r="38" spans="1:5" x14ac:dyDescent="0.25">
      <c r="A38" t="str">
        <f>+VLOOKUP('First Set of Games - Edited'!F38,Teams!$A$2:$B$32,2,0)</f>
        <v>Buffalo Sabres</v>
      </c>
      <c r="B38" t="str">
        <f>+VLOOKUP('First Set of Games - Edited'!D38,Teams!$A$2:$B$35,2,0)</f>
        <v>Boston Bruins</v>
      </c>
      <c r="C38" s="2">
        <f>+DATE(2021, VLOOKUP('First Set of Games - Edited'!B38,Months!$A$2:$B$10,2,0),'First Set of Games - Edited'!C38)</f>
        <v>44275</v>
      </c>
      <c r="D38" s="2">
        <f>+DATE(2021,VLOOKUP('First Set of Games - Edited'!H38,Months!$A$2:$B$13,2,0),'First Set of Games - Edited'!I38)</f>
        <v>44306</v>
      </c>
      <c r="E38" t="s">
        <v>213</v>
      </c>
    </row>
    <row r="39" spans="1:5" x14ac:dyDescent="0.25">
      <c r="A39" t="str">
        <f>+VLOOKUP('First Set of Games - Edited'!F39,Teams!$A$2:$B$32,2,0)</f>
        <v>Montreal Canadiens</v>
      </c>
      <c r="B39" t="str">
        <f>+VLOOKUP('First Set of Games - Edited'!D39,Teams!$A$2:$B$35,2,0)</f>
        <v>Edmonton Oilers</v>
      </c>
      <c r="C39" s="2">
        <f>+DATE(2021, VLOOKUP('First Set of Games - Edited'!B39,Months!$A$2:$B$10,2,0),'First Set of Games - Edited'!C39)</f>
        <v>44277</v>
      </c>
      <c r="D39" s="2">
        <f>+DATE(2021,VLOOKUP('First Set of Games - Edited'!H39,Months!$A$2:$B$13,2,0),'First Set of Games - Edited'!I39)</f>
        <v>44285</v>
      </c>
      <c r="E39" t="s">
        <v>213</v>
      </c>
    </row>
    <row r="40" spans="1:5" x14ac:dyDescent="0.25">
      <c r="A40" t="str">
        <f>+VLOOKUP('First Set of Games - Edited'!F40,Teams!$A$2:$B$32,2,0)</f>
        <v>Boston Bruins</v>
      </c>
      <c r="B40" t="str">
        <f>+VLOOKUP('First Set of Games - Edited'!D40,Teams!$A$2:$B$35,2,0)</f>
        <v>New York Islanders</v>
      </c>
      <c r="C40" s="2">
        <f>+DATE(2021, VLOOKUP('First Set of Games - Edited'!B40,Months!$A$2:$B$10,2,0),'First Set of Games - Edited'!C40)</f>
        <v>44278</v>
      </c>
      <c r="D40" s="2">
        <f>+DATE(2021,VLOOKUP('First Set of Games - Edited'!H40,Months!$A$2:$B$13,2,0),'First Set of Games - Edited'!I40)</f>
        <v>44326</v>
      </c>
      <c r="E40" t="s">
        <v>213</v>
      </c>
    </row>
    <row r="41" spans="1:5" x14ac:dyDescent="0.25">
      <c r="A41" t="str">
        <f>+VLOOKUP('First Set of Games - Edited'!F41,Teams!$A$2:$B$32,2,0)</f>
        <v>Montreal Canadiens</v>
      </c>
      <c r="B41" t="str">
        <f>+VLOOKUP('First Set of Games - Edited'!D41,Teams!$A$2:$B$35,2,0)</f>
        <v>Edmonton Oilers</v>
      </c>
      <c r="C41" s="2">
        <f>+DATE(2021, VLOOKUP('First Set of Games - Edited'!B41,Months!$A$2:$B$10,2,0),'First Set of Games - Edited'!C41)</f>
        <v>44279</v>
      </c>
      <c r="D41" s="2">
        <f>+DATE(2021,VLOOKUP('First Set of Games - Edited'!H41,Months!$A$2:$B$13,2,0),'First Set of Games - Edited'!I41)</f>
        <v>44326</v>
      </c>
      <c r="E41" t="s">
        <v>213</v>
      </c>
    </row>
    <row r="42" spans="1:5" x14ac:dyDescent="0.25">
      <c r="A42" t="str">
        <f>+VLOOKUP('First Set of Games - Edited'!F42,Teams!$A$2:$B$32,2,0)</f>
        <v>Montreal Canadiens</v>
      </c>
      <c r="B42" t="str">
        <f>+VLOOKUP('First Set of Games - Edited'!D42,Teams!$A$2:$B$35,2,0)</f>
        <v>Edmonton Oilers</v>
      </c>
      <c r="C42" s="2">
        <f>+DATE(2021, VLOOKUP('First Set of Games - Edited'!B42,Months!$A$2:$B$10,2,0),'First Set of Games - Edited'!C42)</f>
        <v>44281</v>
      </c>
      <c r="D42" s="2">
        <f>+DATE(2021,VLOOKUP('First Set of Games - Edited'!H42,Months!$A$2:$B$13,2,0),'First Set of Games - Edited'!I42)</f>
        <v>44327</v>
      </c>
      <c r="E42" t="s">
        <v>213</v>
      </c>
    </row>
    <row r="43" spans="1:5" x14ac:dyDescent="0.25">
      <c r="A43" t="str">
        <f>+VLOOKUP('First Set of Games - Edited'!F43,Teams!$A$2:$B$32,2,0)</f>
        <v>Montreal Canadiens</v>
      </c>
      <c r="B43" t="str">
        <f>+VLOOKUP('First Set of Games - Edited'!D43,Teams!$A$2:$B$35,2,0)</f>
        <v>Ottawa Senators</v>
      </c>
      <c r="C43" s="2">
        <f>+DATE(2021, VLOOKUP('First Set of Games - Edited'!B43,Months!$A$2:$B$10,2,0),'First Set of Games - Edited'!C43)</f>
        <v>44283</v>
      </c>
      <c r="D43" s="2">
        <f>+DATE(2021,VLOOKUP('First Set of Games - Edited'!H43,Months!$A$2:$B$13,2,0),'First Set of Games - Edited'!I43)</f>
        <v>44303</v>
      </c>
      <c r="E43" t="s">
        <v>213</v>
      </c>
    </row>
    <row r="44" spans="1:5" x14ac:dyDescent="0.25">
      <c r="A44" t="str">
        <f>+VLOOKUP('First Set of Games - Edited'!F44,Teams!$A$2:$B$32,2,0)</f>
        <v>Vancouver Canucks</v>
      </c>
      <c r="B44" t="str">
        <f>+VLOOKUP('First Set of Games - Edited'!D44,Teams!$A$2:$B$35,2,0)</f>
        <v>Calgary Flames</v>
      </c>
      <c r="C44" s="2">
        <f>+DATE(2021, VLOOKUP('First Set of Games - Edited'!B44,Months!$A$2:$B$10,2,0),'First Set of Games - Edited'!C44)</f>
        <v>44286</v>
      </c>
      <c r="D44" s="2">
        <f>+DATE(2021,VLOOKUP('First Set of Games - Edited'!H44,Months!$A$2:$B$13,2,0),'First Set of Games - Edited'!I44)</f>
        <v>44307</v>
      </c>
      <c r="E44" t="s">
        <v>213</v>
      </c>
    </row>
    <row r="45" spans="1:5" x14ac:dyDescent="0.25">
      <c r="A45" t="str">
        <f>+VLOOKUP('First Set of Games - Edited'!F45,Teams!$A$2:$B$32,2,0)</f>
        <v>Edmonton Oilers</v>
      </c>
      <c r="B45" t="str">
        <f>+VLOOKUP('First Set of Games - Edited'!D45,Teams!$A$2:$B$35,2,0)</f>
        <v>Vancouver Canucks</v>
      </c>
      <c r="C45" s="2">
        <f>+DATE(2021, VLOOKUP('First Set of Games - Edited'!B45,Months!$A$2:$B$10,2,0),'First Set of Games - Edited'!C45)</f>
        <v>44289</v>
      </c>
      <c r="D45" s="2">
        <f>+DATE(2021,VLOOKUP('First Set of Games - Edited'!H45,Months!$A$2:$B$13,2,0),'First Set of Games - Edited'!I45)</f>
        <v>44320</v>
      </c>
      <c r="E45" t="s">
        <v>213</v>
      </c>
    </row>
    <row r="46" spans="1:5" x14ac:dyDescent="0.25">
      <c r="A46" t="str">
        <f>+VLOOKUP('First Set of Games - Edited'!F46,Teams!$A$2:$B$32,2,0)</f>
        <v>Winnipeg Jets</v>
      </c>
      <c r="B46" t="str">
        <f>+VLOOKUP('First Set of Games - Edited'!D46,Teams!$A$2:$B$35,2,0)</f>
        <v>Vancouver Canucks</v>
      </c>
      <c r="C46" s="2">
        <f>+DATE(2021, VLOOKUP('First Set of Games - Edited'!B46,Months!$A$2:$B$10,2,0),'First Set of Games - Edited'!C46)</f>
        <v>44290</v>
      </c>
      <c r="D46" s="2">
        <f>+DATE(2021,VLOOKUP('First Set of Games - Edited'!H46,Months!$A$2:$B$13,2,0),'First Set of Games - Edited'!I46)</f>
        <v>44326</v>
      </c>
      <c r="E46" t="s">
        <v>213</v>
      </c>
    </row>
    <row r="47" spans="1:5" x14ac:dyDescent="0.25">
      <c r="A47" t="str">
        <f>+VLOOKUP('First Set of Games - Edited'!F47,Teams!$A$2:$B$32,2,0)</f>
        <v>Winnipeg Jets</v>
      </c>
      <c r="B47" t="str">
        <f>+VLOOKUP('First Set of Games - Edited'!D47,Teams!$A$2:$B$35,2,0)</f>
        <v>Vancouver Canucks</v>
      </c>
      <c r="C47" s="2">
        <f>+DATE(2021, VLOOKUP('First Set of Games - Edited'!B47,Months!$A$2:$B$10,2,0),'First Set of Games - Edited'!C47)</f>
        <v>44292</v>
      </c>
      <c r="D47" s="2">
        <f>+DATE(2021,VLOOKUP('First Set of Games - Edited'!H47,Months!$A$2:$B$13,2,0),'First Set of Games - Edited'!I47)</f>
        <v>44327</v>
      </c>
      <c r="E47" t="s">
        <v>213</v>
      </c>
    </row>
    <row r="48" spans="1:5" x14ac:dyDescent="0.25">
      <c r="A48" t="str">
        <f>+VLOOKUP('First Set of Games - Edited'!F48,Teams!$A$2:$B$32,2,0)</f>
        <v>Calgary Flames</v>
      </c>
      <c r="B48" t="str">
        <f>+VLOOKUP('First Set of Games - Edited'!D48,Teams!$A$2:$B$35,2,0)</f>
        <v>Vancouver Canucks</v>
      </c>
      <c r="C48" s="2">
        <f>+DATE(2021, VLOOKUP('First Set of Games - Edited'!B48,Months!$A$2:$B$10,2,0),'First Set of Games - Edited'!C48)</f>
        <v>44294</v>
      </c>
      <c r="D48" s="2">
        <f>+DATE(2021,VLOOKUP('First Set of Games - Edited'!H48,Months!$A$2:$B$13,2,0),'First Set of Games - Edited'!I48)</f>
        <v>44332</v>
      </c>
      <c r="E48" t="s">
        <v>213</v>
      </c>
    </row>
    <row r="49" spans="1:5" x14ac:dyDescent="0.25">
      <c r="A49" t="str">
        <f>+VLOOKUP('First Set of Games - Edited'!F49,Teams!$A$2:$B$32,2,0)</f>
        <v>Calgary Flames</v>
      </c>
      <c r="B49" t="str">
        <f>+VLOOKUP('First Set of Games - Edited'!D49,Teams!$A$2:$B$35,2,0)</f>
        <v>Vancouver Canucks</v>
      </c>
      <c r="C49" s="2">
        <f>+DATE(2021, VLOOKUP('First Set of Games - Edited'!B49,Months!$A$2:$B$10,2,0),'First Set of Games - Edited'!C49)</f>
        <v>44296</v>
      </c>
      <c r="D49" s="2">
        <f>+DATE(2021,VLOOKUP('First Set of Games - Edited'!H49,Months!$A$2:$B$13,2,0),'First Set of Games - Edited'!I49)</f>
        <v>44319</v>
      </c>
      <c r="E49" t="s">
        <v>213</v>
      </c>
    </row>
    <row r="50" spans="1:5" x14ac:dyDescent="0.25">
      <c r="A50" t="str">
        <f>+VLOOKUP('First Set of Games - Edited'!F50,Teams!$A$2:$B$32,2,0)</f>
        <v>Edmonton Oilers</v>
      </c>
      <c r="B50" t="str">
        <f>+VLOOKUP('First Set of Games - Edited'!D50,Teams!$A$2:$B$35,2,0)</f>
        <v>Vancouver Canucks</v>
      </c>
      <c r="C50" s="2">
        <f>+DATE(2021, VLOOKUP('First Set of Games - Edited'!B50,Months!$A$2:$B$10,2,0),'First Set of Games - Edited'!C50)</f>
        <v>44298</v>
      </c>
      <c r="D50" s="2">
        <f>+DATE(2021,VLOOKUP('First Set of Games - Edited'!H50,Months!$A$2:$B$13,2,0),'First Set of Games - Edited'!I50)</f>
        <v>44324</v>
      </c>
      <c r="E50" t="s">
        <v>213</v>
      </c>
    </row>
    <row r="51" spans="1:5" x14ac:dyDescent="0.25">
      <c r="A51" t="str">
        <f>+VLOOKUP('First Set of Games - Edited'!F51,Teams!$A$2:$B$32,2,0)</f>
        <v>Edmonton Oilers</v>
      </c>
      <c r="B51" t="str">
        <f>+VLOOKUP('First Set of Games - Edited'!D51,Teams!$A$2:$B$35,2,0)</f>
        <v>Vancouver Canucks</v>
      </c>
      <c r="C51" s="2">
        <f>+DATE(2021, VLOOKUP('First Set of Games - Edited'!B51,Months!$A$2:$B$10,2,0),'First Set of Games - Edited'!C51)</f>
        <v>44300</v>
      </c>
      <c r="D51" s="2">
        <f>+DATE(2021,VLOOKUP('First Set of Games - Edited'!H51,Months!$A$2:$B$13,2,0),'First Set of Games - Edited'!I51)</f>
        <v>44331</v>
      </c>
      <c r="E51" t="s">
        <v>213</v>
      </c>
    </row>
    <row r="52" spans="1:5" x14ac:dyDescent="0.25">
      <c r="A52" t="str">
        <f>+VLOOKUP('First Set of Games - Edited'!F52,Teams!$A$2:$B$32,2,0)</f>
        <v>Colorado Avalanche</v>
      </c>
      <c r="B52" t="str">
        <f>+VLOOKUP('First Set of Games - Edited'!D52,Teams!$A$2:$B$35,2,0)</f>
        <v>Los Angeles Kings</v>
      </c>
      <c r="C52" s="2">
        <f>+DATE(2021, VLOOKUP('First Set of Games - Edited'!B52,Months!$A$2:$B$10,2,0),'First Set of Games - Edited'!C52)</f>
        <v>44302</v>
      </c>
      <c r="D52" s="2"/>
      <c r="E52" t="s">
        <v>213</v>
      </c>
    </row>
    <row r="53" spans="1:5" x14ac:dyDescent="0.25">
      <c r="A53" t="str">
        <f>+VLOOKUP('First Set of Games - Edited'!F53,Teams!$A$2:$B$32,2,0)</f>
        <v>Vancouver Canucks</v>
      </c>
      <c r="B53" t="str">
        <f>+VLOOKUP('First Set of Games - Edited'!D53,Teams!$A$2:$B$35,2,0)</f>
        <v>Edmonton Oilers</v>
      </c>
      <c r="C53" s="2">
        <f>+DATE(2021, VLOOKUP('First Set of Games - Edited'!B53,Months!$A$2:$B$10,2,0),'First Set of Games - Edited'!C53)</f>
        <v>44302</v>
      </c>
      <c r="D53" s="2"/>
      <c r="E53" t="s">
        <v>213</v>
      </c>
    </row>
    <row r="54" spans="1:5" x14ac:dyDescent="0.25">
      <c r="A54" t="str">
        <f>+VLOOKUP('First Set of Games - Edited'!F54,Teams!$A$2:$B$32,2,0)</f>
        <v>Colorado Avalanche</v>
      </c>
      <c r="B54" t="str">
        <f>+VLOOKUP('First Set of Games - Edited'!D54,Teams!$A$2:$B$35,2,0)</f>
        <v>Los Angeles Kings</v>
      </c>
      <c r="C54" s="2">
        <f>+DATE(2021, VLOOKUP('First Set of Games - Edited'!B54,Months!$A$2:$B$10,2,0),'First Set of Games - Edited'!C54)</f>
        <v>44304</v>
      </c>
      <c r="D54" s="2"/>
      <c r="E54" t="s">
        <v>213</v>
      </c>
    </row>
    <row r="55" spans="1:5" x14ac:dyDescent="0.25">
      <c r="A55" t="str">
        <f>+VLOOKUP('Second Set of Games - Edited'!C1,Teams!$A$2:$B$31,2,0)</f>
        <v>Detroit Red Wings</v>
      </c>
      <c r="B55" t="str">
        <f>+VLOOKUP('Second Set of Games - Edited'!A1,Teams!$A$2:$B$31,2,0)</f>
        <v>Florida Panthers</v>
      </c>
      <c r="C55" s="2">
        <f>+DATE(2021,VLOOKUP('Second Set of Games - Edited'!D1,Months!$A$2:$B$15,2,0),'Second Set of Games - Edited'!E1)</f>
        <v>44248</v>
      </c>
      <c r="D55" s="2">
        <f>+DATE(2021,VLOOKUP('Second Set of Games - Edited'!G1,Months!$A$2:$B$17,2,0),'Second Set of Games - Edited'!H1)</f>
        <v>44247</v>
      </c>
      <c r="E55" t="s">
        <v>214</v>
      </c>
    </row>
    <row r="56" spans="1:5" x14ac:dyDescent="0.25">
      <c r="A56" t="str">
        <f>+VLOOKUP('Second Set of Games - Edited'!C2,Teams!$A$2:$B$31,2,0)</f>
        <v>Florida Panthers</v>
      </c>
      <c r="B56" t="str">
        <f>+VLOOKUP('Second Set of Games - Edited'!A2,Teams!$A$2:$B$31,2,0)</f>
        <v>Dallas Stars</v>
      </c>
      <c r="C56" s="2">
        <f>+DATE(2021,VLOOKUP('Second Set of Games - Edited'!D2,Months!$A$2:$B$15,2,0),'Second Set of Games - Edited'!E2)</f>
        <v>44250</v>
      </c>
      <c r="D56" s="2">
        <f>+DATE(2021,VLOOKUP('Second Set of Games - Edited'!G2,Months!$A$2:$B$17,2,0),'Second Set of Games - Edited'!H2)</f>
        <v>44251</v>
      </c>
      <c r="E56" t="s">
        <v>214</v>
      </c>
    </row>
    <row r="57" spans="1:5" x14ac:dyDescent="0.25">
      <c r="A57" t="str">
        <f>+VLOOKUP('Second Set of Games - Edited'!C3,Teams!$A$2:$B$31,2,0)</f>
        <v>Pittsburgh Penguins</v>
      </c>
      <c r="B57" t="str">
        <f>+VLOOKUP('Second Set of Games - Edited'!A3,Teams!$A$2:$B$31,2,0)</f>
        <v>Buffalo Sabres</v>
      </c>
      <c r="C57" s="2">
        <f>+DATE(2021,VLOOKUP('Second Set of Games - Edited'!D3,Months!$A$2:$B$15,2,0),'Second Set of Games - Edited'!E3)</f>
        <v>44282</v>
      </c>
      <c r="D57" s="2">
        <f>+DATE(2021,VLOOKUP('Second Set of Games - Edited'!G3,Months!$A$2:$B$17,2,0),'Second Set of Games - Edited'!H3)</f>
        <v>44281</v>
      </c>
      <c r="E57" t="s">
        <v>214</v>
      </c>
    </row>
    <row r="58" spans="1:5" x14ac:dyDescent="0.25">
      <c r="A58" t="str">
        <f>+VLOOKUP('Second Set of Games - Edited'!C4,Teams!$A$2:$B$31,2,0)</f>
        <v>Washington Capitals</v>
      </c>
      <c r="B58" t="str">
        <f>+VLOOKUP('Second Set of Games - Edited'!A4,Teams!$A$2:$B$31,2,0)</f>
        <v>Boston Bruins</v>
      </c>
      <c r="C58" s="2">
        <f>+DATE(2021,VLOOKUP('Second Set of Games - Edited'!D4,Months!$A$2:$B$15,2,0),'Second Set of Games - Edited'!E4)</f>
        <v>44297</v>
      </c>
      <c r="D58" s="2">
        <f>+DATE(2021,VLOOKUP('Second Set of Games - Edited'!G4,Months!$A$2:$B$17,2,0),'Second Set of Games - Edited'!H4)</f>
        <v>44296</v>
      </c>
      <c r="E58" t="s">
        <v>214</v>
      </c>
    </row>
    <row r="59" spans="1:5" x14ac:dyDescent="0.25">
      <c r="A59" t="str">
        <f>+VLOOKUP('Second Set of Games - Edited'!C5,Teams!$A$2:$B$31,2,0)</f>
        <v>Buffalo Sabres</v>
      </c>
      <c r="B59" t="str">
        <f>+VLOOKUP('Second Set of Games - Edited'!A5,Teams!$A$2:$B$31,2,0)</f>
        <v>Pittsburgh Penguins</v>
      </c>
      <c r="C59" s="2">
        <f>+DATE(2021,VLOOKUP('Second Set of Games - Edited'!D5,Months!$A$2:$B$15,2,0),'Second Set of Games - Edited'!E5)</f>
        <v>44306</v>
      </c>
      <c r="D59" s="2">
        <f>+DATE(2021,VLOOKUP('Second Set of Games - Edited'!G5,Months!$A$2:$B$17,2,0),'Second Set of Games - Edited'!H5)</f>
        <v>44305</v>
      </c>
      <c r="E59" t="s">
        <v>214</v>
      </c>
    </row>
    <row r="60" spans="1:5" x14ac:dyDescent="0.25">
      <c r="A60" t="str">
        <f>+VLOOKUP('Second Set of Games - Edited'!C6,Teams!$A$2:$B$31,2,0)</f>
        <v>Tampa Bay Lightning</v>
      </c>
      <c r="B60" t="str">
        <f>+VLOOKUP('Second Set of Games - Edited'!A6,Teams!$A$2:$B$31,2,0)</f>
        <v>Florida Panthers</v>
      </c>
      <c r="C60" s="2">
        <f>+DATE(2021,VLOOKUP('Second Set of Games - Edited'!D6,Months!$A$2:$B$15,2,0),'Second Set of Games - Edited'!E6)</f>
        <v>44320</v>
      </c>
      <c r="D60" s="2">
        <f>+DATE(2021,VLOOKUP('Second Set of Games - Edited'!G6,Months!$A$2:$B$17,2,0),'Second Set of Games - Edited'!H6)</f>
        <v>44271</v>
      </c>
      <c r="E60" t="s">
        <v>214</v>
      </c>
    </row>
    <row r="61" spans="1:5" x14ac:dyDescent="0.25">
      <c r="A61" t="str">
        <f>+VLOOKUP('Second Set of Games - Edited'!C7,Teams!$A$2:$B$31,2,0)</f>
        <v>Carolina Hurricanes</v>
      </c>
      <c r="B61" t="str">
        <f>+VLOOKUP('Second Set of Games - Edited'!A7,Teams!$A$2:$B$31,2,0)</f>
        <v>Columbus Blue Jackets</v>
      </c>
      <c r="C61" s="2">
        <f>+DATE(2021,VLOOKUP('Second Set of Games - Edited'!D7,Months!$A$2:$B$15,2,0),'Second Set of Games - Edited'!E7)</f>
        <v>44243</v>
      </c>
      <c r="D61" s="2">
        <f>+DATE(2021,VLOOKUP('Second Set of Games - Edited'!G7,Months!$A$2:$B$17,2,0),'Second Set of Games - Edited'!H7)</f>
        <v>44242</v>
      </c>
      <c r="E61" t="s">
        <v>214</v>
      </c>
    </row>
    <row r="62" spans="1:5" x14ac:dyDescent="0.25">
      <c r="A62" t="str">
        <f>+VLOOKUP('Second Set of Games - Edited'!C8,Teams!$A$2:$B$31,2,0)</f>
        <v>Tampa Bay Lightning</v>
      </c>
      <c r="B62" t="str">
        <f>+VLOOKUP('Second Set of Games - Edited'!A8,Teams!$A$2:$B$31,2,0)</f>
        <v>Florida Panthers</v>
      </c>
      <c r="C62" s="2">
        <f>+DATE(2021,VLOOKUP('Second Set of Games - Edited'!D8,Months!$A$2:$B$15,2,0),'Second Set of Games - Edited'!E8)</f>
        <v>44243</v>
      </c>
      <c r="D62" s="2">
        <f>+DATE(2021,VLOOKUP('Second Set of Games - Edited'!G8,Months!$A$2:$B$17,2,0),'Second Set of Games - Edited'!H8)</f>
        <v>44242</v>
      </c>
      <c r="E62" t="s">
        <v>214</v>
      </c>
    </row>
    <row r="63" spans="1:5" x14ac:dyDescent="0.25">
      <c r="A63" t="str">
        <f>+VLOOKUP('Second Set of Games - Edited'!C9,Teams!$A$2:$B$31,2,0)</f>
        <v>Tampa Bay Lightning</v>
      </c>
      <c r="B63" t="str">
        <f>+VLOOKUP('Second Set of Games - Edited'!A9,Teams!$A$2:$B$31,2,0)</f>
        <v>Carolina Hurricanes</v>
      </c>
      <c r="C63" s="2">
        <f>+DATE(2021,VLOOKUP('Second Set of Games - Edited'!D9,Months!$A$2:$B$15,2,0),'Second Set of Games - Edited'!E9)</f>
        <v>44249</v>
      </c>
      <c r="D63" s="2">
        <f>+DATE(2021,VLOOKUP('Second Set of Games - Edited'!G9,Months!$A$2:$B$17,2,0),'Second Set of Games - Edited'!H9)</f>
        <v>44251</v>
      </c>
      <c r="E63" t="s">
        <v>214</v>
      </c>
    </row>
    <row r="64" spans="1:5" x14ac:dyDescent="0.25">
      <c r="A64" t="str">
        <f>+VLOOKUP('Second Set of Games - Edited'!C10,Teams!$A$2:$B$31,2,0)</f>
        <v>San Jose Sharks</v>
      </c>
      <c r="B64" t="str">
        <f>+VLOOKUP('Second Set of Games - Edited'!A10,Teams!$A$2:$B$31,2,0)</f>
        <v>Anaheim Ducks</v>
      </c>
      <c r="C64" s="2">
        <f>+DATE(2021,VLOOKUP('Second Set of Games - Edited'!D10,Months!$A$2:$B$15,2,0),'Second Set of Games - Edited'!E10)</f>
        <v>44240</v>
      </c>
      <c r="D64" s="2">
        <f>+DATE(2021,VLOOKUP('Second Set of Games - Edited'!G10,Months!$A$2:$B$17,2,0),'Second Set of Games - Edited'!H10)</f>
        <v>44292</v>
      </c>
      <c r="E64" t="s">
        <v>214</v>
      </c>
    </row>
    <row r="65" spans="1:5" x14ac:dyDescent="0.25">
      <c r="A65" t="str">
        <f>+VLOOKUP('Second Set of Games - Edited'!C11,Teams!$A$2:$B$31,2,0)</f>
        <v>Anaheim Ducks</v>
      </c>
      <c r="B65" t="str">
        <f>+VLOOKUP('Second Set of Games - Edited'!A11,Teams!$A$2:$B$31,2,0)</f>
        <v>Vegas Golden Knights</v>
      </c>
      <c r="C65" s="2">
        <f>+DATE(2021,VLOOKUP('Second Set of Games - Edited'!D11,Months!$A$2:$B$15,2,0),'Second Set of Games - Edited'!E11)</f>
        <v>44253</v>
      </c>
      <c r="D65" s="2">
        <f>+DATE(2021,VLOOKUP('Second Set of Games - Edited'!G11,Months!$A$2:$B$17,2,0),'Second Set of Games - Edited'!H11)</f>
        <v>44309</v>
      </c>
      <c r="E65" t="s">
        <v>214</v>
      </c>
    </row>
    <row r="66" spans="1:5" x14ac:dyDescent="0.25">
      <c r="A66" t="str">
        <f>+VLOOKUP('Second Set of Games - Edited'!C12,Teams!$A$2:$B$31,2,0)</f>
        <v>San Jose Sharks</v>
      </c>
      <c r="B66" t="str">
        <f>+VLOOKUP('Second Set of Games - Edited'!A12,Teams!$A$2:$B$31,2,0)</f>
        <v>St. Louis Blues</v>
      </c>
      <c r="C66" s="2">
        <f>+DATE(2021,VLOOKUP('Second Set of Games - Edited'!D12,Months!$A$2:$B$15,2,0),'Second Set of Games - Edited'!E12)</f>
        <v>44253</v>
      </c>
      <c r="D66" s="2">
        <f>+DATE(2021,VLOOKUP('Second Set of Games - Edited'!G12,Months!$A$2:$B$17,2,0),'Second Set of Games - Edited'!H12)</f>
        <v>44263</v>
      </c>
      <c r="E66" t="s">
        <v>214</v>
      </c>
    </row>
    <row r="67" spans="1:5" x14ac:dyDescent="0.25">
      <c r="A67" t="str">
        <f>+VLOOKUP('Second Set of Games - Edited'!C13,Teams!$A$2:$B$31,2,0)</f>
        <v>St. Louis Blues</v>
      </c>
      <c r="B67" t="str">
        <f>+VLOOKUP('Second Set of Games - Edited'!A13,Teams!$A$2:$B$31,2,0)</f>
        <v>Arizona Coyotes</v>
      </c>
      <c r="C67" s="2">
        <f>+DATE(2021,VLOOKUP('Second Set of Games - Edited'!D13,Months!$A$2:$B$15,2,0),'Second Set of Games - Edited'!E13)</f>
        <v>44284</v>
      </c>
      <c r="D67" s="2">
        <f>+DATE(2021,VLOOKUP('Second Set of Games - Edited'!G13,Months!$A$2:$B$17,2,0),'Second Set of Games - Edited'!H13)</f>
        <v>44233</v>
      </c>
      <c r="E67" t="s">
        <v>214</v>
      </c>
    </row>
    <row r="68" spans="1:5" x14ac:dyDescent="0.25">
      <c r="A68" t="str">
        <f>+VLOOKUP('Second Set of Games - Edited'!C14,Teams!$A$2:$B$31,2,0)</f>
        <v>St. Louis Blues</v>
      </c>
      <c r="B68" t="str">
        <f>+VLOOKUP('Second Set of Games - Edited'!A14,Teams!$A$2:$B$31,2,0)</f>
        <v>Arizona Coyotes</v>
      </c>
      <c r="C68" s="2">
        <f>+DATE(2021,VLOOKUP('Second Set of Games - Edited'!D14,Months!$A$2:$B$15,2,0),'Second Set of Games - Edited'!E14)</f>
        <v>44286</v>
      </c>
      <c r="D68" s="2">
        <f>+DATE(2021,VLOOKUP('Second Set of Games - Edited'!G14,Months!$A$2:$B$17,2,0),'Second Set of Games - Edited'!H14)</f>
        <v>44235</v>
      </c>
      <c r="E68" t="s">
        <v>214</v>
      </c>
    </row>
    <row r="69" spans="1:5" x14ac:dyDescent="0.25">
      <c r="A69" t="str">
        <f>+VLOOKUP('Second Set of Games - Edited'!C15,Teams!$A$2:$B$31,2,0)</f>
        <v>Arizona Coyotes</v>
      </c>
      <c r="B69" t="str">
        <f>+VLOOKUP('Second Set of Games - Edited'!A15,Teams!$A$2:$B$31,2,0)</f>
        <v>St. Louis Blues</v>
      </c>
      <c r="C69" s="2">
        <f>+DATE(2021,VLOOKUP('Second Set of Games - Edited'!D15,Months!$A$2:$B$15,2,0),'Second Set of Games - Edited'!E15)</f>
        <v>44301</v>
      </c>
      <c r="D69" s="2">
        <f>+DATE(2021,VLOOKUP('Second Set of Games - Edited'!G15,Months!$A$2:$B$17,2,0),'Second Set of Games - Edited'!H15)</f>
        <v>44239</v>
      </c>
      <c r="E69" t="s">
        <v>214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5DC2-15A8-42D3-B695-A5E722EDA36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207</v>
      </c>
    </row>
  </sheetData>
  <hyperlinks>
    <hyperlink ref="A1" r:id="rId1" xr:uid="{A00AC641-167C-423A-A883-1CB71C23AE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First Set of Games</vt:lpstr>
      <vt:lpstr>First Set of Games - Edited</vt:lpstr>
      <vt:lpstr>Second Set of Games</vt:lpstr>
      <vt:lpstr>Second Set of Games - Edited</vt:lpstr>
      <vt:lpstr>Teams</vt:lpstr>
      <vt:lpstr>Months</vt:lpstr>
      <vt:lpstr>matches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2021-12-27T11:59:11Z</dcterms:created>
  <dcterms:modified xsi:type="dcterms:W3CDTF">2021-12-27T12:35:47Z</dcterms:modified>
</cp:coreProperties>
</file>