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theme/themeOverride1.xml" ContentType="application/vnd.openxmlformats-officedocument.themeOverride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20" windowWidth="28515" windowHeight="12705" activeTab="2"/>
  </bookViews>
  <sheets>
    <sheet name="Performance Agente" sheetId="1" r:id="rId1"/>
    <sheet name="Totales" sheetId="2" r:id="rId2"/>
    <sheet name="Performance Agente V2" sheetId="3" r:id="rId3"/>
  </sheets>
  <calcPr calcId="144525"/>
</workbook>
</file>

<file path=xl/calcChain.xml><?xml version="1.0" encoding="utf-8"?>
<calcChain xmlns="http://schemas.openxmlformats.org/spreadsheetml/2006/main">
  <c r="D19" i="2" l="1"/>
  <c r="D20" i="2"/>
  <c r="E19" i="2"/>
  <c r="E20" i="2"/>
  <c r="E18" i="2"/>
  <c r="D18" i="2"/>
  <c r="E17" i="2"/>
  <c r="E16" i="2"/>
  <c r="E15" i="2"/>
  <c r="E14" i="2"/>
  <c r="E13" i="2"/>
  <c r="E12" i="2"/>
  <c r="E11" i="2"/>
  <c r="E10" i="2"/>
  <c r="E9" i="2"/>
  <c r="E8" i="2"/>
  <c r="E7" i="2"/>
  <c r="E6" i="2"/>
  <c r="D8" i="1" l="1"/>
  <c r="D9" i="1"/>
  <c r="D7" i="1"/>
</calcChain>
</file>

<file path=xl/sharedStrings.xml><?xml version="1.0" encoding="utf-8"?>
<sst xmlns="http://schemas.openxmlformats.org/spreadsheetml/2006/main" count="120" uniqueCount="36">
  <si>
    <t>Agente</t>
  </si>
  <si>
    <t>Sergio Colinas</t>
  </si>
  <si>
    <t>Campaña</t>
  </si>
  <si>
    <t>Movistar</t>
  </si>
  <si>
    <t>Período</t>
  </si>
  <si>
    <t>Métricas</t>
  </si>
  <si>
    <t>I2C_PTC</t>
  </si>
  <si>
    <t>AVG_HDL_TM</t>
  </si>
  <si>
    <t>CSAT</t>
  </si>
  <si>
    <t>Nivel de logro</t>
  </si>
  <si>
    <t>Óptimo</t>
  </si>
  <si>
    <t>Objetivo</t>
  </si>
  <si>
    <t>Mínimo</t>
  </si>
  <si>
    <t>No satisfactorio</t>
  </si>
  <si>
    <t>Valor Hora</t>
  </si>
  <si>
    <t>&gt;=97%</t>
  </si>
  <si>
    <t>&gt;=93%</t>
  </si>
  <si>
    <t>&gt;=90%</t>
  </si>
  <si>
    <t>&lt;90</t>
  </si>
  <si>
    <t>&lt;=510</t>
  </si>
  <si>
    <t>&lt;=530</t>
  </si>
  <si>
    <t>&lt;=550</t>
  </si>
  <si>
    <t>&gt;550</t>
  </si>
  <si>
    <t>&gt;=70%</t>
  </si>
  <si>
    <t>&gt;=60%</t>
  </si>
  <si>
    <t>&gt;=50%</t>
  </si>
  <si>
    <t>&lt;50%</t>
  </si>
  <si>
    <t>$7,91</t>
  </si>
  <si>
    <t>$3,24</t>
  </si>
  <si>
    <t>$1,66</t>
  </si>
  <si>
    <t>$0,00</t>
  </si>
  <si>
    <t>Proyección al 30/09/2010</t>
  </si>
  <si>
    <t>Nicolás Cohen</t>
  </si>
  <si>
    <t>Duilio Hernández</t>
  </si>
  <si>
    <t>Ignacio Arribálzaga</t>
  </si>
  <si>
    <t>Promedio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</si>
</sst>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20">
    <xf numFmtId="0" fontId="0" fillId="0" borderId="0" xfId="0"/>
    <xf numFmtId="0" fontId="0" fillId="0" borderId="0" xfId="0" applyAlignment="1">
      <alignment horizontal="center" vertical="center"/>
    </xf>
    <xf numFmtId="0" fontId="1" fillId="2" borderId="2" xfId="1" applyBorder="1" applyAlignment="1">
      <alignment horizontal="center" vertical="center"/>
    </xf>
    <xf numFmtId="17" fontId="1" fillId="2" borderId="2" xfId="1" applyNumberFormat="1" applyBorder="1" applyAlignment="1">
      <alignment horizontal="center" vertical="center"/>
    </xf>
    <xf numFmtId="14" fontId="1" fillId="2" borderId="2" xfId="1" applyNumberFormat="1" applyBorder="1" applyAlignment="1">
      <alignment horizontal="center" vertical="center"/>
    </xf>
    <xf numFmtId="9" fontId="1" fillId="3" borderId="2" xfId="1" applyNumberFormat="1" applyFill="1" applyBorder="1" applyAlignment="1">
      <alignment horizontal="center" vertical="center"/>
    </xf>
    <xf numFmtId="0" fontId="1" fillId="3" borderId="2" xfId="1" applyFill="1" applyBorder="1" applyAlignment="1">
      <alignment horizontal="center" vertical="center"/>
    </xf>
    <xf numFmtId="0" fontId="1" fillId="5" borderId="2" xfId="1" applyFill="1" applyBorder="1" applyAlignment="1">
      <alignment horizontal="center" vertical="center"/>
    </xf>
    <xf numFmtId="1" fontId="1" fillId="5" borderId="2" xfId="1" applyNumberFormat="1" applyFill="1" applyBorder="1" applyAlignment="1">
      <alignment horizontal="center" vertical="center"/>
    </xf>
    <xf numFmtId="0" fontId="2" fillId="4" borderId="2" xfId="1" applyFont="1" applyFill="1" applyBorder="1" applyAlignment="1">
      <alignment horizontal="center" vertical="center"/>
    </xf>
    <xf numFmtId="9" fontId="2" fillId="4" borderId="2" xfId="1" applyNumberFormat="1" applyFont="1" applyFill="1" applyBorder="1" applyAlignment="1">
      <alignment horizontal="center" vertical="center"/>
    </xf>
    <xf numFmtId="0" fontId="1" fillId="6" borderId="2" xfId="1" applyFill="1" applyBorder="1" applyAlignment="1">
      <alignment horizontal="center" vertical="center"/>
    </xf>
    <xf numFmtId="9" fontId="1" fillId="6" borderId="2" xfId="1" applyNumberFormat="1" applyFill="1" applyBorder="1" applyAlignment="1">
      <alignment horizontal="center" vertical="center"/>
    </xf>
    <xf numFmtId="1" fontId="2" fillId="4" borderId="2" xfId="1" applyNumberFormat="1" applyFont="1" applyFill="1" applyBorder="1" applyAlignment="1">
      <alignment horizontal="center" vertical="center"/>
    </xf>
    <xf numFmtId="9" fontId="1" fillId="3" borderId="2" xfId="1" applyNumberFormat="1" applyFont="1" applyFill="1" applyBorder="1" applyAlignment="1">
      <alignment horizontal="center" vertical="center"/>
    </xf>
    <xf numFmtId="9" fontId="2" fillId="5" borderId="2" xfId="1" applyNumberFormat="1" applyFont="1" applyFill="1" applyBorder="1" applyAlignment="1">
      <alignment horizontal="center" vertical="center"/>
    </xf>
    <xf numFmtId="9" fontId="1" fillId="5" borderId="2" xfId="1" applyNumberFormat="1" applyFill="1" applyBorder="1" applyAlignment="1">
      <alignment horizontal="center" vertical="center"/>
    </xf>
    <xf numFmtId="1" fontId="1" fillId="6" borderId="2" xfId="1" applyNumberFormat="1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9" fontId="0" fillId="0" borderId="0" xfId="0" applyNumberFormat="1"/>
  </cellXfs>
  <cellStyles count="2">
    <cellStyle name="Celda de comprobación" xfId="1" builtinId="23"/>
    <cellStyle name="Normal" xfId="0" builtinId="0"/>
  </cellStyles>
  <dxfs count="0"/>
  <tableStyles count="0" defaultTableStyle="TableStyleMedium2" defaultPivotStyle="PivotStyleLight16"/>
  <colors>
    <mruColors>
      <color rgb="FF91B1F9"/>
      <color rgb="FF316DF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I2C_PTC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'Performance Agente'!$C$6</c:f>
              <c:strCache>
                <c:ptCount val="1"/>
                <c:pt idx="0">
                  <c:v>21/09/2010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</c:spPr>
          <c:invertIfNegative val="0"/>
          <c:cat>
            <c:numRef>
              <c:f>'Performance Agente'!$O$10</c:f>
              <c:numCache>
                <c:formatCode>General</c:formatCode>
                <c:ptCount val="1"/>
              </c:numCache>
            </c:numRef>
          </c:cat>
          <c:val>
            <c:numRef>
              <c:f>'Performance Agente'!$C$7</c:f>
              <c:numCache>
                <c:formatCode>0%</c:formatCode>
                <c:ptCount val="1"/>
                <c:pt idx="0">
                  <c:v>0.67</c:v>
                </c:pt>
              </c:numCache>
            </c:numRef>
          </c:val>
        </c:ser>
        <c:ser>
          <c:idx val="1"/>
          <c:order val="1"/>
          <c:tx>
            <c:strRef>
              <c:f>'Performance Agente'!$D$6</c:f>
              <c:strCache>
                <c:ptCount val="1"/>
                <c:pt idx="0">
                  <c:v>Proyección al 30/09/2010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cat>
            <c:numRef>
              <c:f>'Performance Agente'!$O$10</c:f>
              <c:numCache>
                <c:formatCode>General</c:formatCode>
                <c:ptCount val="1"/>
              </c:numCache>
            </c:numRef>
          </c:cat>
          <c:val>
            <c:numRef>
              <c:f>'Performance Agente'!$D$7</c:f>
              <c:numCache>
                <c:formatCode>0%</c:formatCode>
                <c:ptCount val="1"/>
                <c:pt idx="0">
                  <c:v>0.28714285714285726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79533056"/>
        <c:axId val="69361664"/>
      </c:barChart>
      <c:catAx>
        <c:axId val="79533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69361664"/>
        <c:crosses val="autoZero"/>
        <c:auto val="1"/>
        <c:lblAlgn val="ctr"/>
        <c:lblOffset val="100"/>
        <c:noMultiLvlLbl val="0"/>
      </c:catAx>
      <c:valAx>
        <c:axId val="69361664"/>
        <c:scaling>
          <c:orientation val="minMax"/>
          <c:max val="1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crossAx val="795330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AVG_HDL_TM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'Performance Agente'!$C$6</c:f>
              <c:strCache>
                <c:ptCount val="1"/>
                <c:pt idx="0">
                  <c:v>21/09/2010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</c:spPr>
          <c:invertIfNegative val="0"/>
          <c:dPt>
            <c:idx val="0"/>
            <c:invertIfNegative val="0"/>
            <c:bubble3D val="0"/>
          </c:dPt>
          <c:cat>
            <c:numRef>
              <c:f>'Performance Agente'!$N$9</c:f>
              <c:numCache>
                <c:formatCode>General</c:formatCode>
                <c:ptCount val="1"/>
              </c:numCache>
            </c:numRef>
          </c:cat>
          <c:val>
            <c:numRef>
              <c:f>'Performance Agente'!$C$8</c:f>
              <c:numCache>
                <c:formatCode>General</c:formatCode>
                <c:ptCount val="1"/>
                <c:pt idx="0">
                  <c:v>380</c:v>
                </c:pt>
              </c:numCache>
            </c:numRef>
          </c:val>
        </c:ser>
        <c:ser>
          <c:idx val="1"/>
          <c:order val="1"/>
          <c:tx>
            <c:strRef>
              <c:f>'Performance Agente'!$D$6</c:f>
              <c:strCache>
                <c:ptCount val="1"/>
                <c:pt idx="0">
                  <c:v>Proyección al 30/09/2010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numRef>
              <c:f>'Performance Agente'!$N$9</c:f>
              <c:numCache>
                <c:formatCode>General</c:formatCode>
                <c:ptCount val="1"/>
              </c:numCache>
            </c:numRef>
          </c:cat>
          <c:val>
            <c:numRef>
              <c:f>'Performance Agente'!$D$8</c:f>
              <c:numCache>
                <c:formatCode>0</c:formatCode>
                <c:ptCount val="1"/>
                <c:pt idx="0">
                  <c:v>162.85714285714289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79533568"/>
        <c:axId val="69363968"/>
      </c:barChart>
      <c:catAx>
        <c:axId val="79533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69363968"/>
        <c:crosses val="autoZero"/>
        <c:auto val="1"/>
        <c:lblAlgn val="ctr"/>
        <c:lblOffset val="100"/>
        <c:noMultiLvlLbl val="0"/>
      </c:catAx>
      <c:valAx>
        <c:axId val="6936396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79533568"/>
        <c:crosses val="autoZero"/>
        <c:crossBetween val="between"/>
      </c:valAx>
      <c:spPr>
        <a:solidFill>
          <a:schemeClr val="tx2">
            <a:lumMod val="20000"/>
            <a:lumOff val="80000"/>
          </a:schemeClr>
        </a:solidFill>
      </c:spPr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s-ES"/>
        </a:p>
      </c:txPr>
    </c:legend>
    <c:plotVisOnly val="1"/>
    <c:dispBlanksAs val="gap"/>
    <c:showDLblsOverMax val="0"/>
  </c:chart>
  <c:spPr>
    <a:solidFill>
      <a:schemeClr val="tx2">
        <a:lumMod val="20000"/>
        <a:lumOff val="80000"/>
      </a:schemeClr>
    </a:solidFill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CSAT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'Performance Agente'!$C$6</c:f>
              <c:strCache>
                <c:ptCount val="1"/>
                <c:pt idx="0">
                  <c:v>21/09/2010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</c:spPr>
          <c:invertIfNegative val="0"/>
          <c:cat>
            <c:numRef>
              <c:f>'Performance Agente'!$A$7</c:f>
              <c:numCache>
                <c:formatCode>General</c:formatCode>
                <c:ptCount val="1"/>
              </c:numCache>
            </c:numRef>
          </c:cat>
          <c:val>
            <c:numRef>
              <c:f>'Performance Agente'!$C$9</c:f>
              <c:numCache>
                <c:formatCode>0%</c:formatCode>
                <c:ptCount val="1"/>
                <c:pt idx="0">
                  <c:v>0.45</c:v>
                </c:pt>
              </c:numCache>
            </c:numRef>
          </c:val>
        </c:ser>
        <c:ser>
          <c:idx val="1"/>
          <c:order val="1"/>
          <c:tx>
            <c:strRef>
              <c:f>'Performance Agente'!$D$6</c:f>
              <c:strCache>
                <c:ptCount val="1"/>
                <c:pt idx="0">
                  <c:v>Proyección al 30/09/2010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cat>
            <c:numRef>
              <c:f>'Performance Agente'!$A$7</c:f>
              <c:numCache>
                <c:formatCode>General</c:formatCode>
                <c:ptCount val="1"/>
              </c:numCache>
            </c:numRef>
          </c:cat>
          <c:val>
            <c:numRef>
              <c:f>'Performance Agente'!$D$9</c:f>
              <c:numCache>
                <c:formatCode>0%</c:formatCode>
                <c:ptCount val="1"/>
                <c:pt idx="0">
                  <c:v>0.19285714285714289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79534080"/>
        <c:axId val="69366272"/>
      </c:barChart>
      <c:catAx>
        <c:axId val="79534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69366272"/>
        <c:crosses val="autoZero"/>
        <c:auto val="1"/>
        <c:lblAlgn val="ctr"/>
        <c:lblOffset val="100"/>
        <c:noMultiLvlLbl val="0"/>
      </c:catAx>
      <c:valAx>
        <c:axId val="69366272"/>
        <c:scaling>
          <c:orientation val="minMax"/>
          <c:max val="1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crossAx val="795340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I2C_PTC(promedio)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Totales!$D$5</c:f>
              <c:strCache>
                <c:ptCount val="1"/>
                <c:pt idx="0">
                  <c:v>21/09/2010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</c:spPr>
          <c:invertIfNegative val="0"/>
          <c:cat>
            <c:numRef>
              <c:f>'Performance Agente'!$O$10</c:f>
              <c:numCache>
                <c:formatCode>General</c:formatCode>
                <c:ptCount val="1"/>
              </c:numCache>
            </c:numRef>
          </c:cat>
          <c:val>
            <c:numRef>
              <c:f>Totales!$D$18</c:f>
              <c:numCache>
                <c:formatCode>0%</c:formatCode>
                <c:ptCount val="1"/>
                <c:pt idx="0">
                  <c:v>0.64</c:v>
                </c:pt>
              </c:numCache>
            </c:numRef>
          </c:val>
        </c:ser>
        <c:ser>
          <c:idx val="1"/>
          <c:order val="1"/>
          <c:tx>
            <c:strRef>
              <c:f>Totales!$E$5</c:f>
              <c:strCache>
                <c:ptCount val="1"/>
                <c:pt idx="0">
                  <c:v>Proyección al 30/09/2010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numRef>
              <c:f>'Performance Agente'!$O$10</c:f>
              <c:numCache>
                <c:formatCode>General</c:formatCode>
                <c:ptCount val="1"/>
              </c:numCache>
            </c:numRef>
          </c:cat>
          <c:val>
            <c:numRef>
              <c:f>Totales!$E$18</c:f>
              <c:numCache>
                <c:formatCode>0%</c:formatCode>
                <c:ptCount val="1"/>
                <c:pt idx="0">
                  <c:v>0.27428571428571424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72164352"/>
        <c:axId val="52363264"/>
      </c:barChart>
      <c:catAx>
        <c:axId val="72164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52363264"/>
        <c:crosses val="autoZero"/>
        <c:auto val="1"/>
        <c:lblAlgn val="ctr"/>
        <c:lblOffset val="100"/>
        <c:noMultiLvlLbl val="0"/>
      </c:catAx>
      <c:valAx>
        <c:axId val="52363264"/>
        <c:scaling>
          <c:orientation val="minMax"/>
          <c:max val="1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crossAx val="72164352"/>
        <c:crosses val="autoZero"/>
        <c:crossBetween val="between"/>
      </c:valAx>
      <c:spPr>
        <a:solidFill>
          <a:srgbClr val="1F497D">
            <a:lumMod val="20000"/>
            <a:lumOff val="80000"/>
          </a:srgbClr>
        </a:solidFill>
      </c:spPr>
    </c:plotArea>
    <c:legend>
      <c:legendPos val="r"/>
      <c:layout/>
      <c:overlay val="0"/>
    </c:legend>
    <c:plotVisOnly val="1"/>
    <c:dispBlanksAs val="gap"/>
    <c:showDLblsOverMax val="0"/>
  </c:chart>
  <c:spPr>
    <a:solidFill>
      <a:srgbClr val="1F497D">
        <a:lumMod val="20000"/>
        <a:lumOff val="80000"/>
      </a:srgbClr>
    </a:solidFill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AVG_HDL_TM(promedio)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Totales!$D$5</c:f>
              <c:strCache>
                <c:ptCount val="1"/>
                <c:pt idx="0">
                  <c:v>21/09/2010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</c:spPr>
          <c:invertIfNegative val="0"/>
          <c:dPt>
            <c:idx val="0"/>
            <c:invertIfNegative val="0"/>
            <c:bubble3D val="0"/>
          </c:dPt>
          <c:cat>
            <c:numRef>
              <c:f>'Performance Agente'!$N$9</c:f>
              <c:numCache>
                <c:formatCode>General</c:formatCode>
                <c:ptCount val="1"/>
              </c:numCache>
            </c:numRef>
          </c:cat>
          <c:val>
            <c:numRef>
              <c:f>Totales!$D$19</c:f>
              <c:numCache>
                <c:formatCode>0</c:formatCode>
                <c:ptCount val="1"/>
                <c:pt idx="0">
                  <c:v>377.75</c:v>
                </c:pt>
              </c:numCache>
            </c:numRef>
          </c:val>
        </c:ser>
        <c:ser>
          <c:idx val="1"/>
          <c:order val="1"/>
          <c:tx>
            <c:strRef>
              <c:f>Totales!$E$5</c:f>
              <c:strCache>
                <c:ptCount val="1"/>
                <c:pt idx="0">
                  <c:v>Proyección al 30/09/2010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numRef>
              <c:f>'Performance Agente'!$N$9</c:f>
              <c:numCache>
                <c:formatCode>General</c:formatCode>
                <c:ptCount val="1"/>
              </c:numCache>
            </c:numRef>
          </c:cat>
          <c:val>
            <c:numRef>
              <c:f>Totales!$E$19</c:f>
              <c:numCache>
                <c:formatCode>0</c:formatCode>
                <c:ptCount val="1"/>
                <c:pt idx="0">
                  <c:v>161.89285714285717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52270592"/>
        <c:axId val="52363840"/>
      </c:barChart>
      <c:catAx>
        <c:axId val="5227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52363840"/>
        <c:crosses val="autoZero"/>
        <c:auto val="1"/>
        <c:lblAlgn val="ctr"/>
        <c:lblOffset val="100"/>
        <c:noMultiLvlLbl val="0"/>
      </c:catAx>
      <c:valAx>
        <c:axId val="52363840"/>
        <c:scaling>
          <c:orientation val="minMax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crossAx val="52270592"/>
        <c:crosses val="autoZero"/>
        <c:crossBetween val="between"/>
      </c:valAx>
      <c:spPr>
        <a:solidFill>
          <a:schemeClr val="tx2">
            <a:lumMod val="20000"/>
            <a:lumOff val="80000"/>
          </a:schemeClr>
        </a:solidFill>
      </c:spPr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s-ES"/>
        </a:p>
      </c:txPr>
    </c:legend>
    <c:plotVisOnly val="1"/>
    <c:dispBlanksAs val="gap"/>
    <c:showDLblsOverMax val="0"/>
  </c:chart>
  <c:spPr>
    <a:solidFill>
      <a:schemeClr val="tx2">
        <a:lumMod val="20000"/>
        <a:lumOff val="80000"/>
      </a:schemeClr>
    </a:solidFill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CSAT(promedio)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Totales!$D$5</c:f>
              <c:strCache>
                <c:ptCount val="1"/>
                <c:pt idx="0">
                  <c:v>21/09/2010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</c:spPr>
          <c:invertIfNegative val="0"/>
          <c:cat>
            <c:numRef>
              <c:f>'Performance Agente'!$A$7</c:f>
              <c:numCache>
                <c:formatCode>General</c:formatCode>
                <c:ptCount val="1"/>
              </c:numCache>
            </c:numRef>
          </c:cat>
          <c:val>
            <c:numRef>
              <c:f>Totales!$D$20</c:f>
              <c:numCache>
                <c:formatCode>0%</c:formatCode>
                <c:ptCount val="1"/>
                <c:pt idx="0">
                  <c:v>0.46499999999999997</c:v>
                </c:pt>
              </c:numCache>
            </c:numRef>
          </c:val>
        </c:ser>
        <c:ser>
          <c:idx val="1"/>
          <c:order val="1"/>
          <c:tx>
            <c:strRef>
              <c:f>Totales!$E$5</c:f>
              <c:strCache>
                <c:ptCount val="1"/>
                <c:pt idx="0">
                  <c:v>Proyección al 30/09/2010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cat>
            <c:numRef>
              <c:f>'Performance Agente'!$A$7</c:f>
              <c:numCache>
                <c:formatCode>General</c:formatCode>
                <c:ptCount val="1"/>
              </c:numCache>
            </c:numRef>
          </c:cat>
          <c:val>
            <c:numRef>
              <c:f>Totales!$E$20</c:f>
              <c:numCache>
                <c:formatCode>0%</c:formatCode>
                <c:ptCount val="1"/>
                <c:pt idx="0">
                  <c:v>0.19928571428571432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52271104"/>
        <c:axId val="52365568"/>
      </c:barChart>
      <c:catAx>
        <c:axId val="52271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52365568"/>
        <c:crosses val="autoZero"/>
        <c:auto val="1"/>
        <c:lblAlgn val="ctr"/>
        <c:lblOffset val="100"/>
        <c:noMultiLvlLbl val="0"/>
      </c:catAx>
      <c:valAx>
        <c:axId val="52365568"/>
        <c:scaling>
          <c:orientation val="minMax"/>
          <c:max val="1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crossAx val="522711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AVG_HDL_TM</a:t>
            </a:r>
          </a:p>
        </c:rich>
      </c:tx>
      <c:layout/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'Performance Agente V2'!$C$6</c:f>
              <c:strCache>
                <c:ptCount val="1"/>
                <c:pt idx="0">
                  <c:v>30/09/2010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dPt>
            <c:idx val="0"/>
            <c:invertIfNegative val="0"/>
            <c:bubble3D val="0"/>
          </c:dPt>
          <c:cat>
            <c:numRef>
              <c:f>'Performance Agente'!$N$9</c:f>
              <c:numCache>
                <c:formatCode>General</c:formatCode>
                <c:ptCount val="1"/>
              </c:numCache>
            </c:numRef>
          </c:cat>
          <c:val>
            <c:numRef>
              <c:f>'Performance Agente V2'!$C$8</c:f>
              <c:numCache>
                <c:formatCode>General</c:formatCode>
                <c:ptCount val="1"/>
                <c:pt idx="0">
                  <c:v>540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115013120"/>
        <c:axId val="77925184"/>
      </c:barChart>
      <c:catAx>
        <c:axId val="1150131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77925184"/>
        <c:crosses val="autoZero"/>
        <c:auto val="1"/>
        <c:lblAlgn val="ctr"/>
        <c:lblOffset val="100"/>
        <c:noMultiLvlLbl val="0"/>
      </c:catAx>
      <c:valAx>
        <c:axId val="77925184"/>
        <c:scaling>
          <c:orientation val="minMax"/>
          <c:max val="600"/>
          <c:min val="0"/>
        </c:scaling>
        <c:delete val="0"/>
        <c:axPos val="b"/>
        <c:majorGridlines/>
        <c:numFmt formatCode="General" sourceLinked="1"/>
        <c:majorTickMark val="cross"/>
        <c:minorTickMark val="cross"/>
        <c:tickLblPos val="nextTo"/>
        <c:crossAx val="115013120"/>
        <c:crosses val="autoZero"/>
        <c:crossBetween val="between"/>
        <c:majorUnit val="100"/>
        <c:minorUnit val="20"/>
      </c:valAx>
      <c:spPr>
        <a:solidFill>
          <a:schemeClr val="tx2">
            <a:lumMod val="20000"/>
            <a:lumOff val="80000"/>
          </a:schemeClr>
        </a:solidFill>
      </c:spPr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s-ES"/>
        </a:p>
      </c:txPr>
    </c:legend>
    <c:plotVisOnly val="1"/>
    <c:dispBlanksAs val="gap"/>
    <c:showDLblsOverMax val="0"/>
  </c:chart>
  <c:spPr>
    <a:solidFill>
      <a:schemeClr val="tx2">
        <a:lumMod val="20000"/>
        <a:lumOff val="80000"/>
      </a:schemeClr>
    </a:solidFill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CSAT</a:t>
            </a:r>
          </a:p>
        </c:rich>
      </c:tx>
      <c:layout/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'Performance Agente V2'!$C$6</c:f>
              <c:strCache>
                <c:ptCount val="1"/>
                <c:pt idx="0">
                  <c:v>30/09/2010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cat>
            <c:numRef>
              <c:f>'Performance Agente'!$A$7</c:f>
              <c:numCache>
                <c:formatCode>General</c:formatCode>
                <c:ptCount val="1"/>
              </c:numCache>
            </c:numRef>
          </c:cat>
          <c:val>
            <c:numRef>
              <c:f>'Performance Agente V2'!$C$9</c:f>
              <c:numCache>
                <c:formatCode>0%</c:formatCode>
                <c:ptCount val="1"/>
                <c:pt idx="0">
                  <c:v>0.62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114745344"/>
        <c:axId val="77928064"/>
      </c:barChart>
      <c:catAx>
        <c:axId val="1147453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77928064"/>
        <c:crosses val="autoZero"/>
        <c:auto val="1"/>
        <c:lblAlgn val="ctr"/>
        <c:lblOffset val="100"/>
        <c:noMultiLvlLbl val="0"/>
      </c:catAx>
      <c:valAx>
        <c:axId val="77928064"/>
        <c:scaling>
          <c:orientation val="minMax"/>
          <c:max val="1"/>
        </c:scaling>
        <c:delete val="0"/>
        <c:axPos val="b"/>
        <c:majorGridlines/>
        <c:numFmt formatCode="0%" sourceLinked="1"/>
        <c:majorTickMark val="cross"/>
        <c:minorTickMark val="cross"/>
        <c:tickLblPos val="nextTo"/>
        <c:crossAx val="1147453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I2C_PTC</a:t>
            </a:r>
          </a:p>
        </c:rich>
      </c:tx>
      <c:layout/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'Performance Agente V2'!$C$6</c:f>
              <c:strCache>
                <c:ptCount val="1"/>
                <c:pt idx="0">
                  <c:v>30/09/2010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cat>
            <c:numRef>
              <c:f>'Performance Agente V2'!$O$8</c:f>
              <c:numCache>
                <c:formatCode>General</c:formatCode>
                <c:ptCount val="1"/>
              </c:numCache>
            </c:numRef>
          </c:cat>
          <c:val>
            <c:numRef>
              <c:f>'Performance Agente V2'!$C$7</c:f>
              <c:numCache>
                <c:formatCode>0%</c:formatCode>
                <c:ptCount val="1"/>
                <c:pt idx="0">
                  <c:v>0.97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114747904"/>
        <c:axId val="112104512"/>
      </c:barChart>
      <c:catAx>
        <c:axId val="1147479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112104512"/>
        <c:crosses val="autoZero"/>
        <c:auto val="1"/>
        <c:lblAlgn val="ctr"/>
        <c:lblOffset val="100"/>
        <c:noMultiLvlLbl val="0"/>
      </c:catAx>
      <c:valAx>
        <c:axId val="112104512"/>
        <c:scaling>
          <c:orientation val="minMax"/>
          <c:max val="1"/>
          <c:min val="0"/>
        </c:scaling>
        <c:delete val="0"/>
        <c:axPos val="b"/>
        <c:majorGridlines/>
        <c:numFmt formatCode="0%" sourceLinked="1"/>
        <c:majorTickMark val="cross"/>
        <c:minorTickMark val="cross"/>
        <c:tickLblPos val="nextTo"/>
        <c:crossAx val="114747904"/>
        <c:crosses val="autoZero"/>
        <c:crossBetween val="between"/>
        <c:majorUnit val="0.1"/>
        <c:minorUnit val="2.0000000000000004E-2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11</xdr:row>
      <xdr:rowOff>19050</xdr:rowOff>
    </xdr:from>
    <xdr:to>
      <xdr:col>3</xdr:col>
      <xdr:colOff>742950</xdr:colOff>
      <xdr:row>29</xdr:row>
      <xdr:rowOff>76200</xdr:rowOff>
    </xdr:to>
    <xdr:graphicFrame macro="">
      <xdr:nvGraphicFramePr>
        <xdr:cNvPr id="2" name="1 Gráfico" title="I2C_PT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1047750</xdr:colOff>
      <xdr:row>11</xdr:row>
      <xdr:rowOff>9525</xdr:rowOff>
    </xdr:from>
    <xdr:to>
      <xdr:col>6</xdr:col>
      <xdr:colOff>371475</xdr:colOff>
      <xdr:row>29</xdr:row>
      <xdr:rowOff>76201</xdr:rowOff>
    </xdr:to>
    <xdr:graphicFrame macro="">
      <xdr:nvGraphicFramePr>
        <xdr:cNvPr id="3" name="2 Gráfico" title="AVG_HDL_TM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161925</xdr:colOff>
      <xdr:row>10</xdr:row>
      <xdr:rowOff>180975</xdr:rowOff>
    </xdr:from>
    <xdr:to>
      <xdr:col>11</xdr:col>
      <xdr:colOff>76200</xdr:colOff>
      <xdr:row>29</xdr:row>
      <xdr:rowOff>66675</xdr:rowOff>
    </xdr:to>
    <xdr:graphicFrame macro="">
      <xdr:nvGraphicFramePr>
        <xdr:cNvPr id="5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</xdr:colOff>
      <xdr:row>21</xdr:row>
      <xdr:rowOff>133350</xdr:rowOff>
    </xdr:from>
    <xdr:to>
      <xdr:col>4</xdr:col>
      <xdr:colOff>243985</xdr:colOff>
      <xdr:row>40</xdr:row>
      <xdr:rowOff>0</xdr:rowOff>
    </xdr:to>
    <xdr:graphicFrame macro="">
      <xdr:nvGraphicFramePr>
        <xdr:cNvPr id="9" name="8 Gráfico" title="I2C_PTC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428627</xdr:colOff>
      <xdr:row>21</xdr:row>
      <xdr:rowOff>142876</xdr:rowOff>
    </xdr:from>
    <xdr:to>
      <xdr:col>7</xdr:col>
      <xdr:colOff>171451</xdr:colOff>
      <xdr:row>39</xdr:row>
      <xdr:rowOff>180975</xdr:rowOff>
    </xdr:to>
    <xdr:graphicFrame macro="">
      <xdr:nvGraphicFramePr>
        <xdr:cNvPr id="12" name="11 Gráfico" title="AVG_HDL_TM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371475</xdr:colOff>
      <xdr:row>21</xdr:row>
      <xdr:rowOff>133350</xdr:rowOff>
    </xdr:from>
    <xdr:to>
      <xdr:col>11</xdr:col>
      <xdr:colOff>446210</xdr:colOff>
      <xdr:row>40</xdr:row>
      <xdr:rowOff>19050</xdr:rowOff>
    </xdr:to>
    <xdr:graphicFrame macro="">
      <xdr:nvGraphicFramePr>
        <xdr:cNvPr id="13" name="1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18</xdr:row>
      <xdr:rowOff>1</xdr:rowOff>
    </xdr:from>
    <xdr:to>
      <xdr:col>9</xdr:col>
      <xdr:colOff>657225</xdr:colOff>
      <xdr:row>23</xdr:row>
      <xdr:rowOff>171451</xdr:rowOff>
    </xdr:to>
    <xdr:graphicFrame macro="">
      <xdr:nvGraphicFramePr>
        <xdr:cNvPr id="3" name="2 Gráfico" title="AVG_HDL_TM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19049</xdr:colOff>
      <xdr:row>24</xdr:row>
      <xdr:rowOff>180973</xdr:rowOff>
    </xdr:from>
    <xdr:to>
      <xdr:col>9</xdr:col>
      <xdr:colOff>647700</xdr:colOff>
      <xdr:row>30</xdr:row>
      <xdr:rowOff>161923</xdr:rowOff>
    </xdr:to>
    <xdr:graphicFrame macro="">
      <xdr:nvGraphicFramePr>
        <xdr:cNvPr id="4" name="3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10</xdr:row>
      <xdr:rowOff>180975</xdr:rowOff>
    </xdr:from>
    <xdr:to>
      <xdr:col>9</xdr:col>
      <xdr:colOff>676275</xdr:colOff>
      <xdr:row>16</xdr:row>
      <xdr:rowOff>171450</xdr:rowOff>
    </xdr:to>
    <xdr:graphicFrame macro="">
      <xdr:nvGraphicFramePr>
        <xdr:cNvPr id="5" name="4 Gráfico" title="I2C_PTC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0"/>
  <sheetViews>
    <sheetView showGridLines="0" zoomScaleNormal="100" workbookViewId="0">
      <selection activeCell="P26" sqref="P26"/>
    </sheetView>
  </sheetViews>
  <sheetFormatPr baseColWidth="10" defaultRowHeight="15" x14ac:dyDescent="0.25"/>
  <cols>
    <col min="1" max="1" width="2" customWidth="1"/>
    <col min="2" max="2" width="14.42578125" customWidth="1"/>
    <col min="3" max="3" width="13.42578125" bestFit="1" customWidth="1"/>
    <col min="4" max="4" width="23.140625" bestFit="1" customWidth="1"/>
    <col min="6" max="6" width="14.85546875" bestFit="1" customWidth="1"/>
    <col min="7" max="7" width="8" bestFit="1" customWidth="1"/>
    <col min="8" max="8" width="13.28515625" bestFit="1" customWidth="1"/>
    <col min="9" max="9" width="6.5703125" bestFit="1" customWidth="1"/>
    <col min="10" max="11" width="10.28515625" bestFit="1" customWidth="1"/>
  </cols>
  <sheetData>
    <row r="1" spans="2:10" ht="7.5" customHeight="1" x14ac:dyDescent="0.25"/>
    <row r="2" spans="2:10" x14ac:dyDescent="0.25">
      <c r="B2" s="2" t="s">
        <v>0</v>
      </c>
      <c r="C2" s="2" t="s">
        <v>1</v>
      </c>
      <c r="D2" s="1"/>
      <c r="E2" s="1"/>
      <c r="F2" s="1"/>
      <c r="G2" s="1"/>
      <c r="H2" s="1"/>
      <c r="I2" s="1"/>
      <c r="J2" s="1"/>
    </row>
    <row r="3" spans="2:10" x14ac:dyDescent="0.25">
      <c r="B3" s="2" t="s">
        <v>2</v>
      </c>
      <c r="C3" s="2" t="s">
        <v>3</v>
      </c>
      <c r="D3" s="1"/>
      <c r="E3" s="1"/>
      <c r="F3" s="1"/>
      <c r="G3" s="1"/>
      <c r="H3" s="1"/>
      <c r="I3" s="1"/>
      <c r="J3" s="1"/>
    </row>
    <row r="4" spans="2:10" x14ac:dyDescent="0.25">
      <c r="B4" s="2" t="s">
        <v>4</v>
      </c>
      <c r="C4" s="3">
        <v>40422</v>
      </c>
      <c r="D4" s="1"/>
      <c r="E4" s="1"/>
      <c r="F4" s="1"/>
      <c r="G4" s="1"/>
      <c r="H4" s="1"/>
      <c r="I4" s="1"/>
      <c r="J4" s="1"/>
    </row>
    <row r="5" spans="2:10" x14ac:dyDescent="0.25">
      <c r="B5" s="1"/>
      <c r="C5" s="1"/>
      <c r="D5" s="1"/>
      <c r="E5" s="1"/>
      <c r="F5" s="1"/>
      <c r="G5" s="1"/>
      <c r="H5" s="1"/>
      <c r="I5" s="1"/>
      <c r="J5" s="1"/>
    </row>
    <row r="6" spans="2:10" x14ac:dyDescent="0.25">
      <c r="B6" s="2" t="s">
        <v>5</v>
      </c>
      <c r="C6" s="4">
        <v>40442</v>
      </c>
      <c r="D6" s="2" t="s">
        <v>31</v>
      </c>
      <c r="E6" s="1"/>
      <c r="F6" s="2" t="s">
        <v>9</v>
      </c>
      <c r="G6" s="2" t="s">
        <v>6</v>
      </c>
      <c r="H6" s="2" t="s">
        <v>7</v>
      </c>
      <c r="I6" s="2" t="s">
        <v>8</v>
      </c>
      <c r="J6" s="2" t="s">
        <v>14</v>
      </c>
    </row>
    <row r="7" spans="2:10" x14ac:dyDescent="0.25">
      <c r="B7" s="2" t="s">
        <v>6</v>
      </c>
      <c r="C7" s="5">
        <v>0.67</v>
      </c>
      <c r="D7" s="5">
        <f>(C7/21)*30-C7</f>
        <v>0.28714285714285726</v>
      </c>
      <c r="E7" s="1"/>
      <c r="F7" s="6" t="s">
        <v>10</v>
      </c>
      <c r="G7" s="6" t="s">
        <v>15</v>
      </c>
      <c r="H7" s="6" t="s">
        <v>19</v>
      </c>
      <c r="I7" s="6" t="s">
        <v>23</v>
      </c>
      <c r="J7" s="6" t="s">
        <v>27</v>
      </c>
    </row>
    <row r="8" spans="2:10" x14ac:dyDescent="0.25">
      <c r="B8" s="2" t="s">
        <v>7</v>
      </c>
      <c r="C8" s="7">
        <v>380</v>
      </c>
      <c r="D8" s="8">
        <f>(C8/21)*30-C8</f>
        <v>162.85714285714289</v>
      </c>
      <c r="E8" s="1"/>
      <c r="F8" s="9" t="s">
        <v>11</v>
      </c>
      <c r="G8" s="9" t="s">
        <v>16</v>
      </c>
      <c r="H8" s="9" t="s">
        <v>20</v>
      </c>
      <c r="I8" s="9" t="s">
        <v>24</v>
      </c>
      <c r="J8" s="9" t="s">
        <v>28</v>
      </c>
    </row>
    <row r="9" spans="2:10" x14ac:dyDescent="0.25">
      <c r="B9" s="2" t="s">
        <v>8</v>
      </c>
      <c r="C9" s="10">
        <v>0.45</v>
      </c>
      <c r="D9" s="10">
        <f t="shared" ref="D9" si="0">(C9/21)*30-C9</f>
        <v>0.19285714285714289</v>
      </c>
      <c r="E9" s="1"/>
      <c r="F9" s="7" t="s">
        <v>12</v>
      </c>
      <c r="G9" s="7" t="s">
        <v>17</v>
      </c>
      <c r="H9" s="7" t="s">
        <v>21</v>
      </c>
      <c r="I9" s="7" t="s">
        <v>25</v>
      </c>
      <c r="J9" s="7" t="s">
        <v>29</v>
      </c>
    </row>
    <row r="10" spans="2:10" x14ac:dyDescent="0.25">
      <c r="B10" s="1"/>
      <c r="C10" s="1"/>
      <c r="D10" s="1"/>
      <c r="E10" s="1"/>
      <c r="F10" s="11" t="s">
        <v>13</v>
      </c>
      <c r="G10" s="11" t="s">
        <v>18</v>
      </c>
      <c r="H10" s="11" t="s">
        <v>22</v>
      </c>
      <c r="I10" s="11" t="s">
        <v>26</v>
      </c>
      <c r="J10" s="11" t="s">
        <v>30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0"/>
  <sheetViews>
    <sheetView showGridLines="0" zoomScale="130" zoomScaleNormal="130" workbookViewId="0">
      <selection activeCell="R4" sqref="R4"/>
    </sheetView>
  </sheetViews>
  <sheetFormatPr baseColWidth="10" defaultRowHeight="15" x14ac:dyDescent="0.25"/>
  <cols>
    <col min="1" max="1" width="2.28515625" style="1" customWidth="1"/>
    <col min="2" max="2" width="12.28515625" style="1" customWidth="1"/>
    <col min="3" max="3" width="13.28515625" style="1" bestFit="1" customWidth="1"/>
    <col min="4" max="4" width="11.5703125" style="1" bestFit="1" customWidth="1"/>
    <col min="5" max="5" width="23.140625" style="1" bestFit="1" customWidth="1"/>
    <col min="6" max="6" width="4.85546875" style="1" customWidth="1"/>
    <col min="7" max="7" width="14.85546875" style="1" bestFit="1" customWidth="1"/>
    <col min="8" max="8" width="8" style="1" bestFit="1" customWidth="1"/>
    <col min="9" max="9" width="13.28515625" style="1" bestFit="1" customWidth="1"/>
    <col min="10" max="10" width="6.5703125" style="1" bestFit="1" customWidth="1"/>
    <col min="11" max="11" width="10.28515625" style="1" bestFit="1" customWidth="1"/>
    <col min="12" max="16384" width="11.42578125" style="1"/>
  </cols>
  <sheetData>
    <row r="1" spans="2:11" ht="11.25" customHeight="1" x14ac:dyDescent="0.25"/>
    <row r="2" spans="2:11" x14ac:dyDescent="0.25">
      <c r="C2" s="2" t="s">
        <v>2</v>
      </c>
      <c r="D2" s="2" t="s">
        <v>3</v>
      </c>
    </row>
    <row r="3" spans="2:11" x14ac:dyDescent="0.25">
      <c r="C3" s="2" t="s">
        <v>4</v>
      </c>
      <c r="D3" s="3">
        <v>40422</v>
      </c>
    </row>
    <row r="5" spans="2:11" x14ac:dyDescent="0.25">
      <c r="B5" s="1" t="s">
        <v>0</v>
      </c>
      <c r="C5" s="2" t="s">
        <v>5</v>
      </c>
      <c r="D5" s="4">
        <v>40442</v>
      </c>
      <c r="E5" s="2" t="s">
        <v>31</v>
      </c>
      <c r="G5" s="2" t="s">
        <v>9</v>
      </c>
      <c r="H5" s="2" t="s">
        <v>6</v>
      </c>
      <c r="I5" s="2" t="s">
        <v>7</v>
      </c>
      <c r="J5" s="2" t="s">
        <v>8</v>
      </c>
      <c r="K5" s="2" t="s">
        <v>14</v>
      </c>
    </row>
    <row r="6" spans="2:11" x14ac:dyDescent="0.25">
      <c r="B6" s="18" t="s">
        <v>1</v>
      </c>
      <c r="C6" s="2" t="s">
        <v>6</v>
      </c>
      <c r="D6" s="5">
        <v>0.68</v>
      </c>
      <c r="E6" s="5">
        <f>(D6/21)*30-D6</f>
        <v>0.29142857142857148</v>
      </c>
      <c r="G6" s="6" t="s">
        <v>10</v>
      </c>
      <c r="H6" s="6" t="s">
        <v>15</v>
      </c>
      <c r="I6" s="6" t="s">
        <v>19</v>
      </c>
      <c r="J6" s="6" t="s">
        <v>23</v>
      </c>
      <c r="K6" s="6" t="s">
        <v>27</v>
      </c>
    </row>
    <row r="7" spans="2:11" x14ac:dyDescent="0.25">
      <c r="B7" s="18"/>
      <c r="C7" s="2" t="s">
        <v>7</v>
      </c>
      <c r="D7" s="7">
        <v>380</v>
      </c>
      <c r="E7" s="8">
        <f>(D7/21)*30-D7</f>
        <v>162.85714285714289</v>
      </c>
      <c r="G7" s="9" t="s">
        <v>11</v>
      </c>
      <c r="H7" s="9" t="s">
        <v>16</v>
      </c>
      <c r="I7" s="9" t="s">
        <v>20</v>
      </c>
      <c r="J7" s="9" t="s">
        <v>24</v>
      </c>
      <c r="K7" s="9" t="s">
        <v>28</v>
      </c>
    </row>
    <row r="8" spans="2:11" x14ac:dyDescent="0.25">
      <c r="B8" s="18"/>
      <c r="C8" s="2" t="s">
        <v>8</v>
      </c>
      <c r="D8" s="10">
        <v>0.45</v>
      </c>
      <c r="E8" s="10">
        <f t="shared" ref="E8" si="0">(D8/21)*30-D8</f>
        <v>0.19285714285714289</v>
      </c>
      <c r="G8" s="7" t="s">
        <v>12</v>
      </c>
      <c r="H8" s="7" t="s">
        <v>17</v>
      </c>
      <c r="I8" s="7" t="s">
        <v>21</v>
      </c>
      <c r="J8" s="7" t="s">
        <v>25</v>
      </c>
      <c r="K8" s="7" t="s">
        <v>29</v>
      </c>
    </row>
    <row r="9" spans="2:11" x14ac:dyDescent="0.25">
      <c r="B9" s="18" t="s">
        <v>32</v>
      </c>
      <c r="C9" s="2" t="s">
        <v>6</v>
      </c>
      <c r="D9" s="12">
        <v>0.55000000000000004</v>
      </c>
      <c r="E9" s="12">
        <f>(D9/21)*30-D9</f>
        <v>0.23571428571428565</v>
      </c>
      <c r="G9" s="11" t="s">
        <v>13</v>
      </c>
      <c r="H9" s="11" t="s">
        <v>18</v>
      </c>
      <c r="I9" s="11" t="s">
        <v>22</v>
      </c>
      <c r="J9" s="11" t="s">
        <v>26</v>
      </c>
      <c r="K9" s="11" t="s">
        <v>30</v>
      </c>
    </row>
    <row r="10" spans="2:11" x14ac:dyDescent="0.25">
      <c r="B10" s="18"/>
      <c r="C10" s="2" t="s">
        <v>7</v>
      </c>
      <c r="D10" s="9">
        <v>370</v>
      </c>
      <c r="E10" s="13">
        <f>(D10/21)*30-D10</f>
        <v>158.57142857142867</v>
      </c>
    </row>
    <row r="11" spans="2:11" x14ac:dyDescent="0.25">
      <c r="B11" s="18"/>
      <c r="C11" s="2" t="s">
        <v>8</v>
      </c>
      <c r="D11" s="14">
        <v>0.49</v>
      </c>
      <c r="E11" s="14">
        <f t="shared" ref="E11" si="1">(D11/21)*30-D11</f>
        <v>0.21000000000000008</v>
      </c>
    </row>
    <row r="12" spans="2:11" x14ac:dyDescent="0.25">
      <c r="B12" s="18" t="s">
        <v>33</v>
      </c>
      <c r="C12" s="2" t="s">
        <v>6</v>
      </c>
      <c r="D12" s="5">
        <v>0.7</v>
      </c>
      <c r="E12" s="5">
        <f>(D12/21)*30-D12</f>
        <v>0.30000000000000004</v>
      </c>
    </row>
    <row r="13" spans="2:11" x14ac:dyDescent="0.25">
      <c r="B13" s="18"/>
      <c r="C13" s="2" t="s">
        <v>7</v>
      </c>
      <c r="D13" s="7">
        <v>377</v>
      </c>
      <c r="E13" s="8">
        <f>(D13/21)*30-D13</f>
        <v>161.57142857142856</v>
      </c>
    </row>
    <row r="14" spans="2:11" x14ac:dyDescent="0.25">
      <c r="B14" s="18"/>
      <c r="C14" s="2" t="s">
        <v>8</v>
      </c>
      <c r="D14" s="15">
        <v>0.41</v>
      </c>
      <c r="E14" s="15">
        <f t="shared" ref="E14" si="2">(D14/21)*30-D14</f>
        <v>0.17571428571428577</v>
      </c>
    </row>
    <row r="15" spans="2:11" x14ac:dyDescent="0.25">
      <c r="B15" s="18" t="s">
        <v>34</v>
      </c>
      <c r="C15" s="2" t="s">
        <v>6</v>
      </c>
      <c r="D15" s="16">
        <v>0.63</v>
      </c>
      <c r="E15" s="16">
        <f>(D15/21)*30-D15</f>
        <v>0.26999999999999991</v>
      </c>
    </row>
    <row r="16" spans="2:11" x14ac:dyDescent="0.25">
      <c r="B16" s="18"/>
      <c r="C16" s="2" t="s">
        <v>7</v>
      </c>
      <c r="D16" s="11">
        <v>384</v>
      </c>
      <c r="E16" s="17">
        <f>(D16/21)*30-D16</f>
        <v>164.57142857142856</v>
      </c>
    </row>
    <row r="17" spans="2:5" x14ac:dyDescent="0.25">
      <c r="B17" s="18"/>
      <c r="C17" s="2" t="s">
        <v>8</v>
      </c>
      <c r="D17" s="14">
        <v>0.51</v>
      </c>
      <c r="E17" s="14">
        <f t="shared" ref="E17" si="3">(D17/21)*30-D17</f>
        <v>0.21857142857142853</v>
      </c>
    </row>
    <row r="18" spans="2:5" x14ac:dyDescent="0.25">
      <c r="B18" s="18" t="s">
        <v>35</v>
      </c>
      <c r="C18" s="2" t="s">
        <v>6</v>
      </c>
      <c r="D18" s="16">
        <f>(D6+D9+D12+D15)/4</f>
        <v>0.64</v>
      </c>
      <c r="E18" s="16">
        <f>(E6+E9+E12+E15)/4</f>
        <v>0.27428571428571424</v>
      </c>
    </row>
    <row r="19" spans="2:5" x14ac:dyDescent="0.25">
      <c r="B19" s="18"/>
      <c r="C19" s="2" t="s">
        <v>7</v>
      </c>
      <c r="D19" s="8">
        <f>(D7+D10+D13+D16)/4</f>
        <v>377.75</v>
      </c>
      <c r="E19" s="8">
        <f t="shared" ref="E19:E20" si="4">(E7+E10+E13+E16)/4</f>
        <v>161.89285714285717</v>
      </c>
    </row>
    <row r="20" spans="2:5" x14ac:dyDescent="0.25">
      <c r="B20" s="18"/>
      <c r="C20" s="2" t="s">
        <v>8</v>
      </c>
      <c r="D20" s="10">
        <f>(D8+D11+D14+D17)/4</f>
        <v>0.46499999999999997</v>
      </c>
      <c r="E20" s="10">
        <f t="shared" si="4"/>
        <v>0.19928571428571432</v>
      </c>
    </row>
  </sheetData>
  <mergeCells count="5">
    <mergeCell ref="B6:B8"/>
    <mergeCell ref="B9:B11"/>
    <mergeCell ref="B12:B14"/>
    <mergeCell ref="B15:B17"/>
    <mergeCell ref="B18:B20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0"/>
  <sheetViews>
    <sheetView tabSelected="1" workbookViewId="0">
      <selection activeCell="P11" sqref="P11"/>
    </sheetView>
  </sheetViews>
  <sheetFormatPr baseColWidth="10" defaultRowHeight="15" x14ac:dyDescent="0.25"/>
  <cols>
    <col min="1" max="1" width="2" customWidth="1"/>
    <col min="2" max="2" width="14.42578125" customWidth="1"/>
    <col min="3" max="3" width="13.42578125" bestFit="1" customWidth="1"/>
    <col min="5" max="5" width="14.85546875" bestFit="1" customWidth="1"/>
    <col min="6" max="6" width="8" bestFit="1" customWidth="1"/>
    <col min="7" max="7" width="13.28515625" bestFit="1" customWidth="1"/>
    <col min="8" max="8" width="6.5703125" bestFit="1" customWidth="1"/>
    <col min="9" max="10" width="10.28515625" bestFit="1" customWidth="1"/>
  </cols>
  <sheetData>
    <row r="1" spans="2:15" ht="7.5" customHeight="1" x14ac:dyDescent="0.25"/>
    <row r="2" spans="2:15" x14ac:dyDescent="0.25">
      <c r="B2" s="2" t="s">
        <v>0</v>
      </c>
      <c r="C2" s="2" t="s">
        <v>1</v>
      </c>
      <c r="D2" s="1"/>
      <c r="E2" s="1"/>
      <c r="F2" s="1"/>
      <c r="G2" s="1"/>
      <c r="H2" s="1"/>
      <c r="I2" s="1"/>
    </row>
    <row r="3" spans="2:15" x14ac:dyDescent="0.25">
      <c r="B3" s="2" t="s">
        <v>2</v>
      </c>
      <c r="C3" s="2" t="s">
        <v>3</v>
      </c>
      <c r="D3" s="1"/>
      <c r="E3" s="1"/>
      <c r="F3" s="1"/>
      <c r="G3" s="1"/>
      <c r="H3" s="1"/>
      <c r="I3" s="1"/>
    </row>
    <row r="4" spans="2:15" x14ac:dyDescent="0.25">
      <c r="B4" s="2" t="s">
        <v>4</v>
      </c>
      <c r="C4" s="3">
        <v>40422</v>
      </c>
      <c r="D4" s="1"/>
      <c r="E4" s="1"/>
      <c r="F4" s="1"/>
      <c r="G4" s="1"/>
      <c r="H4" s="1"/>
      <c r="I4" s="1"/>
    </row>
    <row r="5" spans="2:15" x14ac:dyDescent="0.25">
      <c r="B5" s="1"/>
      <c r="C5" s="1"/>
      <c r="D5" s="1"/>
      <c r="E5" s="1"/>
      <c r="F5" s="1"/>
      <c r="G5" s="1"/>
      <c r="H5" s="1"/>
      <c r="I5" s="1"/>
    </row>
    <row r="6" spans="2:15" x14ac:dyDescent="0.25">
      <c r="B6" s="2" t="s">
        <v>5</v>
      </c>
      <c r="C6" s="4">
        <v>40451</v>
      </c>
      <c r="D6" s="1"/>
      <c r="E6" s="2" t="s">
        <v>9</v>
      </c>
      <c r="F6" s="2" t="s">
        <v>6</v>
      </c>
      <c r="G6" s="2" t="s">
        <v>7</v>
      </c>
      <c r="H6" s="2" t="s">
        <v>8</v>
      </c>
      <c r="I6" s="2" t="s">
        <v>14</v>
      </c>
    </row>
    <row r="7" spans="2:15" x14ac:dyDescent="0.25">
      <c r="B7" s="2" t="s">
        <v>6</v>
      </c>
      <c r="C7" s="5">
        <v>0.97</v>
      </c>
      <c r="D7" s="1"/>
      <c r="E7" s="6" t="s">
        <v>10</v>
      </c>
      <c r="F7" s="6" t="s">
        <v>15</v>
      </c>
      <c r="G7" s="6" t="s">
        <v>19</v>
      </c>
      <c r="H7" s="6" t="s">
        <v>23</v>
      </c>
      <c r="I7" s="6" t="s">
        <v>27</v>
      </c>
      <c r="M7" s="19"/>
      <c r="N7" s="19"/>
      <c r="O7" s="19"/>
    </row>
    <row r="8" spans="2:15" x14ac:dyDescent="0.25">
      <c r="B8" s="2" t="s">
        <v>7</v>
      </c>
      <c r="C8" s="7">
        <v>540</v>
      </c>
      <c r="D8" s="1"/>
      <c r="E8" s="9" t="s">
        <v>11</v>
      </c>
      <c r="F8" s="9" t="s">
        <v>16</v>
      </c>
      <c r="G8" s="9" t="s">
        <v>20</v>
      </c>
      <c r="H8" s="9" t="s">
        <v>24</v>
      </c>
      <c r="I8" s="9" t="s">
        <v>28</v>
      </c>
    </row>
    <row r="9" spans="2:15" x14ac:dyDescent="0.25">
      <c r="B9" s="2" t="s">
        <v>8</v>
      </c>
      <c r="C9" s="10">
        <v>0.62</v>
      </c>
      <c r="D9" s="1"/>
      <c r="E9" s="7" t="s">
        <v>12</v>
      </c>
      <c r="F9" s="7" t="s">
        <v>17</v>
      </c>
      <c r="G9" s="7" t="s">
        <v>21</v>
      </c>
      <c r="H9" s="7" t="s">
        <v>25</v>
      </c>
      <c r="I9" s="7" t="s">
        <v>29</v>
      </c>
    </row>
    <row r="10" spans="2:15" x14ac:dyDescent="0.25">
      <c r="B10" s="1"/>
      <c r="C10" s="1"/>
      <c r="D10" s="1"/>
      <c r="E10" s="11" t="s">
        <v>13</v>
      </c>
      <c r="F10" s="11" t="s">
        <v>18</v>
      </c>
      <c r="G10" s="11" t="s">
        <v>22</v>
      </c>
      <c r="H10" s="11" t="s">
        <v>26</v>
      </c>
      <c r="I10" s="11" t="s">
        <v>30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Performance Agente</vt:lpstr>
      <vt:lpstr>Totales</vt:lpstr>
      <vt:lpstr>Performance Agente V2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</dc:creator>
  <cp:lastModifiedBy>Sergio</cp:lastModifiedBy>
  <cp:lastPrinted>2010-09-24T14:19:14Z</cp:lastPrinted>
  <dcterms:created xsi:type="dcterms:W3CDTF">2010-09-21T14:46:20Z</dcterms:created>
  <dcterms:modified xsi:type="dcterms:W3CDTF">2010-10-04T18:49:53Z</dcterms:modified>
</cp:coreProperties>
</file>