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bioestadistica4\lectorexcel\rem\2024\"/>
    </mc:Choice>
  </mc:AlternateContent>
  <xr:revisionPtr revIDLastSave="0" documentId="13_ncr:1_{CBE49924-AE70-403A-AA91-81B9163FDD1F}" xr6:coauthVersionLast="47" xr6:coauthVersionMax="47" xr10:uidLastSave="{00000000-0000-0000-0000-000000000000}"/>
  <bookViews>
    <workbookView xWindow="28680" yWindow="-120" windowWidth="29040" windowHeight="15720" xr2:uid="{2CD34711-2178-43A5-9153-5BF150858EC4}"/>
  </bookViews>
  <sheets>
    <sheet name="A19b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5" i="2" l="1"/>
  <c r="M43" i="2"/>
  <c r="M44" i="2" s="1"/>
  <c r="M41" i="2"/>
  <c r="M36" i="2"/>
  <c r="M35" i="2"/>
  <c r="M34" i="2"/>
  <c r="M33" i="2"/>
  <c r="O44" i="2"/>
  <c r="N44" i="2"/>
  <c r="L11" i="2" l="1"/>
  <c r="K11" i="2"/>
  <c r="J11" i="2"/>
  <c r="I11" i="2"/>
  <c r="H11" i="2"/>
  <c r="G11" i="2"/>
  <c r="F11" i="2"/>
  <c r="E11" i="2"/>
  <c r="D11" i="2"/>
  <c r="C11" i="2" l="1"/>
</calcChain>
</file>

<file path=xl/sharedStrings.xml><?xml version="1.0" encoding="utf-8"?>
<sst xmlns="http://schemas.openxmlformats.org/spreadsheetml/2006/main" count="388" uniqueCount="83">
  <si>
    <t>SERVICIO DE SALUD</t>
  </si>
  <si>
    <t>REM-A19b.  ACTIVIDADES DE PARTICIPACIÓN SOCIAL</t>
  </si>
  <si>
    <t>SECCIÓN A: ATENCIÓN OFICINAS DE INFORMACIONES (SISTEMA INTEGRAL DE ATENCIÓN A USUARIOS)</t>
  </si>
  <si>
    <t>TIPO DE ATENCION</t>
  </si>
  <si>
    <t>Nº DE ATENCIONES EN EL MES</t>
  </si>
  <si>
    <t>Respuestas del Mes Dentro de Plazos Legales (15 días Hábiles)</t>
  </si>
  <si>
    <t>Reclamos Respondidos Fuera de Plazos Legales</t>
  </si>
  <si>
    <t>Reclamos Pendientes</t>
  </si>
  <si>
    <t>TRANS</t>
  </si>
  <si>
    <t>TOTAL</t>
  </si>
  <si>
    <t>Hombres</t>
  </si>
  <si>
    <t>Mujeres</t>
  </si>
  <si>
    <t>Reclamos generados en el mes</t>
  </si>
  <si>
    <t>Reclamos generados en el mes anterior</t>
  </si>
  <si>
    <t>Respuestas pendientes dentro del plazo legal</t>
  </si>
  <si>
    <t>Respuestas pendientes fuera del plazo legal</t>
  </si>
  <si>
    <t xml:space="preserve"> Masculino</t>
  </si>
  <si>
    <t xml:space="preserve"> Femenino</t>
  </si>
  <si>
    <t xml:space="preserve">TOTAL DE RECLAMOS </t>
  </si>
  <si>
    <t>Trato</t>
  </si>
  <si>
    <t>COL01</t>
  </si>
  <si>
    <t>COL02</t>
  </si>
  <si>
    <t>COL03</t>
  </si>
  <si>
    <t>COL04</t>
  </si>
  <si>
    <t>COL05</t>
  </si>
  <si>
    <t>COL06</t>
  </si>
  <si>
    <t>COL07</t>
  </si>
  <si>
    <t>COL08</t>
  </si>
  <si>
    <t>COL09</t>
  </si>
  <si>
    <t>COL10</t>
  </si>
  <si>
    <t>Competencia técnica</t>
  </si>
  <si>
    <t>Infraestructura</t>
  </si>
  <si>
    <t>Tiempo de espera (En sala de espera)</t>
  </si>
  <si>
    <t>Tiempo de espera, por consulta especialidad (Por lista de espera)</t>
  </si>
  <si>
    <t>Tiempo de espera, por procedimiento (Lista de espera)</t>
  </si>
  <si>
    <t>Tiempo de espera , por cirugía (Lista de espera)</t>
  </si>
  <si>
    <t>Información</t>
  </si>
  <si>
    <t>Procedimientos administrativos</t>
  </si>
  <si>
    <t>Probidad administrativa</t>
  </si>
  <si>
    <t>Incumplimiento Garantías Explícitas en Salud (GES)</t>
  </si>
  <si>
    <t>Incumplimiento de garantías Ley Ricarte Soto</t>
  </si>
  <si>
    <t>Incumplimiento de garantías FOFAR</t>
  </si>
  <si>
    <t>Consultas</t>
  </si>
  <si>
    <t>Sugerencias</t>
  </si>
  <si>
    <t>Felicitaciones</t>
  </si>
  <si>
    <t>Solicitudes</t>
  </si>
  <si>
    <t>Solicitudes Ley 20.285 (Ley de Transparencia)</t>
  </si>
  <si>
    <t>SECCIÓN B: ACTIVIDADES POR ESTRATEGIA/LÍNEA DE ACCIÓN O ESPACIO / INSTANCIA DE PARTICIPACIÓN SOCIAL</t>
  </si>
  <si>
    <t>TIPO DE ACTIVIDADES</t>
  </si>
  <si>
    <t xml:space="preserve">ESPACIOS/INSTANCIAS </t>
  </si>
  <si>
    <t>ESTRATEGIAS/LÍNEAS DE ACCIÓN</t>
  </si>
  <si>
    <t>PARTICIPANTES</t>
  </si>
  <si>
    <t>Consultas Ciudadanas</t>
  </si>
  <si>
    <t>Consejo de la Sociedad Civil, Consultivos, de Desarrollo y comités locales</t>
  </si>
  <si>
    <t xml:space="preserve"> Consejos consultivos de Adolescentes y Jóvenes</t>
  </si>
  <si>
    <t>Otras instancias de Participación Juvenil</t>
  </si>
  <si>
    <t>Mesas: Territoriales, Diálogos ciudadanos, Mesa salud intercultural</t>
  </si>
  <si>
    <t>Cuentas públicas participativas</t>
  </si>
  <si>
    <t>Presupuestos participativos</t>
  </si>
  <si>
    <t>Estrategias de satisfacción usuaria</t>
  </si>
  <si>
    <t>Planificación local participativa (Diagnósticos, programación y evaluación)</t>
  </si>
  <si>
    <t>Total Participantes</t>
  </si>
  <si>
    <t>Total Hombres</t>
  </si>
  <si>
    <t>Total Mujeres</t>
  </si>
  <si>
    <t>Administración y gestión</t>
  </si>
  <si>
    <t>COL11</t>
  </si>
  <si>
    <t>COL12</t>
  </si>
  <si>
    <t>Entrevistas</t>
  </si>
  <si>
    <t>Reuniones intrasector</t>
  </si>
  <si>
    <t>Reuniones intersector</t>
  </si>
  <si>
    <t>Actividades de monitoreo</t>
  </si>
  <si>
    <t>Asesoría técnica</t>
  </si>
  <si>
    <t>Jornadas de intercambio de experiencias</t>
  </si>
  <si>
    <t>Actividades de difusión y comunicación</t>
  </si>
  <si>
    <t>Educación y capacitación comunitaria</t>
  </si>
  <si>
    <t>Eventos masivos (asambleas, cabildos, otros)</t>
  </si>
  <si>
    <t>Actividades a pueblos indígenas</t>
  </si>
  <si>
    <t>TOTAL DE ACTIVIDADES</t>
  </si>
  <si>
    <t>Actividades de participación social por Técnico en Enfermería</t>
  </si>
  <si>
    <t>COMUNA:  - (  )</t>
  </si>
  <si>
    <t>ESTABLECIMIENTO/ESTRATEGIA:  - (  )</t>
  </si>
  <si>
    <t>MES:  - (  )</t>
  </si>
  <si>
    <t>AÑO: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</si>
</sst>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8"/>
      <name val="Verdana"/>
      <family val="2"/>
    </font>
    <font>
      <sz val="11"/>
      <name val="Calibri"/>
      <family val="2"/>
      <scheme val="minor"/>
    </font>
    <font>
      <b/>
      <sz val="12"/>
      <name val="Verdana"/>
      <family val="2"/>
    </font>
    <font>
      <b/>
      <sz val="9"/>
      <name val="Verdana"/>
      <family val="2"/>
    </font>
    <font>
      <sz val="8"/>
      <name val="Verdana"/>
      <family val="2"/>
    </font>
    <font>
      <sz val="11"/>
      <color indexed="8"/>
      <name val="Verdana"/>
      <family val="2"/>
    </font>
    <font>
      <sz val="9"/>
      <color rgb="FF4472C4"/>
      <name val="Verdana"/>
      <family val="2"/>
    </font>
    <font>
      <sz val="8"/>
      <color indexed="8"/>
      <name val="Verdana"/>
      <family val="2"/>
    </font>
    <font>
      <sz val="8"/>
      <color theme="1"/>
      <name val="Verdana"/>
      <family val="2"/>
    </font>
    <font>
      <sz val="9"/>
      <color theme="8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auto="1"/>
      </top>
      <bottom/>
      <diagonal/>
    </border>
    <border>
      <left style="hair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thin">
        <color indexed="64"/>
      </top>
      <bottom style="hair">
        <color auto="1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1">
    <xf numFmtId="0" fontId="0" fillId="0" borderId="0" xfId="0"/>
    <xf numFmtId="1" fontId="1" fillId="2" borderId="0" xfId="0" applyNumberFormat="1" applyFont="1" applyFill="1"/>
    <xf numFmtId="0" fontId="2" fillId="0" borderId="0" xfId="0" applyFont="1"/>
    <xf numFmtId="1" fontId="5" fillId="0" borderId="2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 wrapText="1"/>
    </xf>
    <xf numFmtId="1" fontId="5" fillId="0" borderId="5" xfId="0" applyNumberFormat="1" applyFont="1" applyBorder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/>
    </xf>
    <xf numFmtId="1" fontId="5" fillId="0" borderId="9" xfId="0" applyNumberFormat="1" applyFon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 wrapText="1"/>
    </xf>
    <xf numFmtId="1" fontId="5" fillId="0" borderId="12" xfId="0" applyNumberFormat="1" applyFont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 wrapText="1"/>
    </xf>
    <xf numFmtId="1" fontId="6" fillId="3" borderId="0" xfId="0" applyNumberFormat="1" applyFont="1" applyFill="1"/>
    <xf numFmtId="1" fontId="5" fillId="2" borderId="3" xfId="0" applyNumberFormat="1" applyFont="1" applyFill="1" applyBorder="1" applyAlignment="1">
      <alignment horizontal="right"/>
    </xf>
    <xf numFmtId="1" fontId="5" fillId="2" borderId="10" xfId="0" applyNumberFormat="1" applyFont="1" applyFill="1" applyBorder="1" applyAlignment="1">
      <alignment horizontal="right"/>
    </xf>
    <xf numFmtId="1" fontId="5" fillId="2" borderId="13" xfId="0" applyNumberFormat="1" applyFont="1" applyFill="1" applyBorder="1" applyAlignment="1">
      <alignment horizontal="right"/>
    </xf>
    <xf numFmtId="1" fontId="5" fillId="2" borderId="5" xfId="0" applyNumberFormat="1" applyFont="1" applyFill="1" applyBorder="1" applyAlignment="1">
      <alignment horizontal="right"/>
    </xf>
    <xf numFmtId="1" fontId="5" fillId="2" borderId="14" xfId="0" applyNumberFormat="1" applyFont="1" applyFill="1" applyBorder="1" applyAlignment="1">
      <alignment horizontal="right"/>
    </xf>
    <xf numFmtId="0" fontId="7" fillId="4" borderId="0" xfId="0" applyFont="1" applyFill="1" applyAlignment="1">
      <alignment horizontal="center"/>
    </xf>
    <xf numFmtId="1" fontId="5" fillId="0" borderId="15" xfId="0" applyNumberFormat="1" applyFont="1" applyBorder="1" applyAlignment="1">
      <alignment horizontal="left" vertical="center" wrapText="1"/>
    </xf>
    <xf numFmtId="1" fontId="5" fillId="0" borderId="15" xfId="0" applyNumberFormat="1" applyFont="1" applyBorder="1" applyAlignment="1">
      <alignment horizontal="right"/>
    </xf>
    <xf numFmtId="1" fontId="5" fillId="5" borderId="16" xfId="0" applyNumberFormat="1" applyFont="1" applyFill="1" applyBorder="1" applyAlignment="1" applyProtection="1">
      <alignment horizontal="right"/>
      <protection locked="0"/>
    </xf>
    <xf numFmtId="1" fontId="5" fillId="5" borderId="17" xfId="0" applyNumberFormat="1" applyFont="1" applyFill="1" applyBorder="1" applyAlignment="1" applyProtection="1">
      <alignment horizontal="right"/>
      <protection locked="0"/>
    </xf>
    <xf numFmtId="1" fontId="5" fillId="5" borderId="18" xfId="0" applyNumberFormat="1" applyFont="1" applyFill="1" applyBorder="1" applyAlignment="1" applyProtection="1">
      <alignment horizontal="right"/>
      <protection locked="0"/>
    </xf>
    <xf numFmtId="1" fontId="5" fillId="5" borderId="19" xfId="0" applyNumberFormat="1" applyFont="1" applyFill="1" applyBorder="1" applyAlignment="1" applyProtection="1">
      <alignment horizontal="right"/>
      <protection locked="0"/>
    </xf>
    <xf numFmtId="1" fontId="0" fillId="0" borderId="0" xfId="0" applyNumberFormat="1"/>
    <xf numFmtId="1" fontId="5" fillId="0" borderId="20" xfId="0" applyNumberFormat="1" applyFont="1" applyBorder="1" applyAlignment="1">
      <alignment horizontal="left" vertical="center" wrapText="1"/>
    </xf>
    <xf numFmtId="1" fontId="5" fillId="0" borderId="20" xfId="0" applyNumberFormat="1" applyFont="1" applyBorder="1" applyAlignment="1">
      <alignment horizontal="right"/>
    </xf>
    <xf numFmtId="1" fontId="5" fillId="5" borderId="21" xfId="0" applyNumberFormat="1" applyFont="1" applyFill="1" applyBorder="1" applyAlignment="1" applyProtection="1">
      <alignment horizontal="right"/>
      <protection locked="0"/>
    </xf>
    <xf numFmtId="1" fontId="5" fillId="5" borderId="22" xfId="0" applyNumberFormat="1" applyFont="1" applyFill="1" applyBorder="1" applyAlignment="1" applyProtection="1">
      <alignment horizontal="right"/>
      <protection locked="0"/>
    </xf>
    <xf numFmtId="1" fontId="5" fillId="5" borderId="23" xfId="0" applyNumberFormat="1" applyFont="1" applyFill="1" applyBorder="1" applyAlignment="1" applyProtection="1">
      <alignment horizontal="right"/>
      <protection locked="0"/>
    </xf>
    <xf numFmtId="1" fontId="5" fillId="5" borderId="24" xfId="0" applyNumberFormat="1" applyFont="1" applyFill="1" applyBorder="1" applyAlignment="1" applyProtection="1">
      <alignment horizontal="right"/>
      <protection locked="0"/>
    </xf>
    <xf numFmtId="1" fontId="5" fillId="5" borderId="25" xfId="0" applyNumberFormat="1" applyFont="1" applyFill="1" applyBorder="1" applyAlignment="1" applyProtection="1">
      <alignment horizontal="right"/>
      <protection locked="0"/>
    </xf>
    <xf numFmtId="1" fontId="5" fillId="5" borderId="26" xfId="0" applyNumberFormat="1" applyFont="1" applyFill="1" applyBorder="1" applyAlignment="1" applyProtection="1">
      <alignment horizontal="right"/>
      <protection locked="0"/>
    </xf>
    <xf numFmtId="0" fontId="7" fillId="4" borderId="11" xfId="0" applyFont="1" applyFill="1" applyBorder="1" applyAlignment="1">
      <alignment horizontal="center"/>
    </xf>
    <xf numFmtId="1" fontId="8" fillId="0" borderId="27" xfId="0" applyNumberFormat="1" applyFont="1" applyBorder="1"/>
    <xf numFmtId="1" fontId="8" fillId="0" borderId="27" xfId="0" applyNumberFormat="1" applyFont="1" applyBorder="1" applyAlignment="1">
      <alignment horizontal="right"/>
    </xf>
    <xf numFmtId="1" fontId="5" fillId="5" borderId="28" xfId="0" applyNumberFormat="1" applyFont="1" applyFill="1" applyBorder="1" applyAlignment="1" applyProtection="1">
      <alignment horizontal="right"/>
      <protection locked="0"/>
    </xf>
    <xf numFmtId="1" fontId="5" fillId="5" borderId="29" xfId="0" applyNumberFormat="1" applyFont="1" applyFill="1" applyBorder="1" applyAlignment="1" applyProtection="1">
      <alignment horizontal="right"/>
      <protection locked="0"/>
    </xf>
    <xf numFmtId="1" fontId="5" fillId="5" borderId="30" xfId="0" applyNumberFormat="1" applyFont="1" applyFill="1" applyBorder="1" applyAlignment="1" applyProtection="1">
      <alignment horizontal="right"/>
      <protection locked="0"/>
    </xf>
    <xf numFmtId="1" fontId="5" fillId="5" borderId="31" xfId="0" applyNumberFormat="1" applyFont="1" applyFill="1" applyBorder="1" applyAlignment="1" applyProtection="1">
      <alignment horizontal="right"/>
      <protection locked="0"/>
    </xf>
    <xf numFmtId="1" fontId="5" fillId="0" borderId="32" xfId="0" applyNumberFormat="1" applyFont="1" applyBorder="1" applyAlignment="1">
      <alignment vertical="center" wrapText="1"/>
    </xf>
    <xf numFmtId="1" fontId="5" fillId="6" borderId="16" xfId="0" applyNumberFormat="1" applyFont="1" applyFill="1" applyBorder="1" applyAlignment="1">
      <alignment horizontal="right"/>
    </xf>
    <xf numFmtId="1" fontId="5" fillId="6" borderId="17" xfId="0" applyNumberFormat="1" applyFont="1" applyFill="1" applyBorder="1" applyAlignment="1">
      <alignment horizontal="right"/>
    </xf>
    <xf numFmtId="1" fontId="5" fillId="6" borderId="18" xfId="0" applyNumberFormat="1" applyFont="1" applyFill="1" applyBorder="1" applyAlignment="1">
      <alignment horizontal="right"/>
    </xf>
    <xf numFmtId="1" fontId="5" fillId="6" borderId="19" xfId="0" applyNumberFormat="1" applyFont="1" applyFill="1" applyBorder="1" applyAlignment="1">
      <alignment horizontal="right"/>
    </xf>
    <xf numFmtId="1" fontId="5" fillId="0" borderId="20" xfId="0" applyNumberFormat="1" applyFont="1" applyBorder="1" applyAlignment="1">
      <alignment vertical="center" wrapText="1"/>
    </xf>
    <xf numFmtId="1" fontId="5" fillId="6" borderId="21" xfId="0" applyNumberFormat="1" applyFont="1" applyFill="1" applyBorder="1" applyAlignment="1">
      <alignment horizontal="right"/>
    </xf>
    <xf numFmtId="1" fontId="5" fillId="6" borderId="22" xfId="0" applyNumberFormat="1" applyFont="1" applyFill="1" applyBorder="1" applyAlignment="1">
      <alignment horizontal="right"/>
    </xf>
    <xf numFmtId="1" fontId="5" fillId="6" borderId="23" xfId="0" applyNumberFormat="1" applyFont="1" applyFill="1" applyBorder="1" applyAlignment="1">
      <alignment horizontal="right"/>
    </xf>
    <xf numFmtId="1" fontId="5" fillId="6" borderId="24" xfId="0" applyNumberFormat="1" applyFont="1" applyFill="1" applyBorder="1" applyAlignment="1">
      <alignment horizontal="right"/>
    </xf>
    <xf numFmtId="1" fontId="5" fillId="0" borderId="33" xfId="0" applyNumberFormat="1" applyFont="1" applyBorder="1" applyAlignment="1">
      <alignment horizontal="left" vertical="center" wrapText="1"/>
    </xf>
    <xf numFmtId="1" fontId="5" fillId="0" borderId="33" xfId="0" applyNumberFormat="1" applyFont="1" applyBorder="1" applyAlignment="1">
      <alignment horizontal="right"/>
    </xf>
    <xf numFmtId="1" fontId="5" fillId="6" borderId="28" xfId="0" applyNumberFormat="1" applyFont="1" applyFill="1" applyBorder="1" applyAlignment="1">
      <alignment horizontal="right"/>
    </xf>
    <xf numFmtId="1" fontId="5" fillId="6" borderId="29" xfId="0" applyNumberFormat="1" applyFont="1" applyFill="1" applyBorder="1" applyAlignment="1">
      <alignment horizontal="right"/>
    </xf>
    <xf numFmtId="1" fontId="5" fillId="6" borderId="30" xfId="0" applyNumberFormat="1" applyFont="1" applyFill="1" applyBorder="1" applyAlignment="1">
      <alignment horizontal="right"/>
    </xf>
    <xf numFmtId="1" fontId="5" fillId="6" borderId="34" xfId="0" applyNumberFormat="1" applyFont="1" applyFill="1" applyBorder="1" applyAlignment="1">
      <alignment horizontal="right"/>
    </xf>
    <xf numFmtId="1" fontId="9" fillId="0" borderId="14" xfId="0" applyNumberFormat="1" applyFont="1" applyBorder="1" applyAlignment="1">
      <alignment horizontal="center" vertical="center" wrapText="1"/>
    </xf>
    <xf numFmtId="1" fontId="5" fillId="0" borderId="39" xfId="0" applyNumberFormat="1" applyFont="1" applyBorder="1" applyAlignment="1">
      <alignment horizontal="center" vertical="center" wrapText="1"/>
    </xf>
    <xf numFmtId="1" fontId="5" fillId="0" borderId="9" xfId="0" applyNumberFormat="1" applyFont="1" applyBorder="1" applyAlignment="1">
      <alignment horizontal="center" vertical="center" wrapText="1"/>
    </xf>
    <xf numFmtId="1" fontId="5" fillId="0" borderId="40" xfId="0" applyNumberFormat="1" applyFont="1" applyBorder="1" applyAlignment="1">
      <alignment horizontal="center" vertical="center" wrapText="1"/>
    </xf>
    <xf numFmtId="1" fontId="8" fillId="2" borderId="0" xfId="0" applyNumberFormat="1" applyFont="1" applyFill="1" applyAlignment="1">
      <alignment horizontal="center" vertical="center" wrapText="1"/>
    </xf>
    <xf numFmtId="1" fontId="8" fillId="0" borderId="41" xfId="0" applyNumberFormat="1" applyFont="1" applyBorder="1" applyAlignment="1">
      <alignment horizontal="center" vertical="center" wrapText="1"/>
    </xf>
    <xf numFmtId="0" fontId="10" fillId="2" borderId="0" xfId="0" applyFont="1" applyFill="1" applyAlignment="1">
      <alignment horizontal="center"/>
    </xf>
    <xf numFmtId="1" fontId="5" fillId="5" borderId="44" xfId="0" applyNumberFormat="1" applyFont="1" applyFill="1" applyBorder="1" applyAlignment="1" applyProtection="1">
      <alignment horizontal="right"/>
      <protection locked="0"/>
    </xf>
    <xf numFmtId="1" fontId="5" fillId="5" borderId="45" xfId="0" applyNumberFormat="1" applyFont="1" applyFill="1" applyBorder="1" applyAlignment="1" applyProtection="1">
      <alignment horizontal="right"/>
      <protection locked="0"/>
    </xf>
    <xf numFmtId="1" fontId="5" fillId="5" borderId="46" xfId="0" applyNumberFormat="1" applyFont="1" applyFill="1" applyBorder="1" applyAlignment="1" applyProtection="1">
      <alignment horizontal="right"/>
      <protection locked="0"/>
    </xf>
    <xf numFmtId="1" fontId="5" fillId="5" borderId="47" xfId="0" applyNumberFormat="1" applyFont="1" applyFill="1" applyBorder="1" applyAlignment="1" applyProtection="1">
      <alignment horizontal="right"/>
      <protection locked="0"/>
    </xf>
    <xf numFmtId="1" fontId="5" fillId="5" borderId="48" xfId="0" applyNumberFormat="1" applyFont="1" applyFill="1" applyBorder="1" applyAlignment="1" applyProtection="1">
      <alignment horizontal="right"/>
      <protection locked="0"/>
    </xf>
    <xf numFmtId="1" fontId="5" fillId="0" borderId="43" xfId="0" applyNumberFormat="1" applyFont="1" applyBorder="1" applyAlignment="1">
      <alignment horizontal="right"/>
    </xf>
    <xf numFmtId="1" fontId="5" fillId="5" borderId="43" xfId="0" applyNumberFormat="1" applyFont="1" applyFill="1" applyBorder="1" applyAlignment="1" applyProtection="1">
      <alignment horizontal="right"/>
      <protection locked="0"/>
    </xf>
    <xf numFmtId="1" fontId="5" fillId="5" borderId="49" xfId="0" applyNumberFormat="1" applyFont="1" applyFill="1" applyBorder="1" applyAlignment="1" applyProtection="1">
      <alignment horizontal="right"/>
      <protection locked="0"/>
    </xf>
    <xf numFmtId="1" fontId="5" fillId="0" borderId="23" xfId="0" applyNumberFormat="1" applyFont="1" applyBorder="1" applyAlignment="1">
      <alignment horizontal="right"/>
    </xf>
    <xf numFmtId="1" fontId="5" fillId="5" borderId="50" xfId="0" applyNumberFormat="1" applyFont="1" applyFill="1" applyBorder="1" applyAlignment="1" applyProtection="1">
      <alignment horizontal="right"/>
      <protection locked="0"/>
    </xf>
    <xf numFmtId="1" fontId="5" fillId="5" borderId="51" xfId="0" applyNumberFormat="1" applyFont="1" applyFill="1" applyBorder="1" applyAlignment="1" applyProtection="1">
      <alignment horizontal="right"/>
      <protection locked="0"/>
    </xf>
    <xf numFmtId="1" fontId="5" fillId="5" borderId="52" xfId="0" applyNumberFormat="1" applyFont="1" applyFill="1" applyBorder="1" applyAlignment="1" applyProtection="1">
      <alignment horizontal="right"/>
      <protection locked="0"/>
    </xf>
    <xf numFmtId="1" fontId="5" fillId="5" borderId="53" xfId="0" applyNumberFormat="1" applyFont="1" applyFill="1" applyBorder="1" applyAlignment="1" applyProtection="1">
      <alignment horizontal="right"/>
      <protection locked="0"/>
    </xf>
    <xf numFmtId="1" fontId="5" fillId="5" borderId="54" xfId="0" applyNumberFormat="1" applyFont="1" applyFill="1" applyBorder="1" applyAlignment="1" applyProtection="1">
      <alignment horizontal="right"/>
      <protection locked="0"/>
    </xf>
    <xf numFmtId="1" fontId="5" fillId="6" borderId="55" xfId="0" applyNumberFormat="1" applyFont="1" applyFill="1" applyBorder="1" applyAlignment="1">
      <alignment horizontal="right"/>
    </xf>
    <xf numFmtId="1" fontId="5" fillId="6" borderId="50" xfId="0" applyNumberFormat="1" applyFont="1" applyFill="1" applyBorder="1" applyAlignment="1">
      <alignment horizontal="right"/>
    </xf>
    <xf numFmtId="1" fontId="5" fillId="6" borderId="31" xfId="0" applyNumberFormat="1" applyFont="1" applyFill="1" applyBorder="1" applyAlignment="1">
      <alignment horizontal="right"/>
    </xf>
    <xf numFmtId="1" fontId="5" fillId="5" borderId="55" xfId="0" applyNumberFormat="1" applyFont="1" applyFill="1" applyBorder="1" applyAlignment="1" applyProtection="1">
      <alignment horizontal="right"/>
      <protection locked="0"/>
    </xf>
    <xf numFmtId="0" fontId="10" fillId="3" borderId="0" xfId="0" applyFont="1" applyFill="1" applyAlignment="1">
      <alignment horizontal="center"/>
    </xf>
    <xf numFmtId="1" fontId="5" fillId="0" borderId="10" xfId="0" applyNumberFormat="1" applyFont="1" applyBorder="1" applyAlignment="1">
      <alignment horizontal="right"/>
    </xf>
    <xf numFmtId="1" fontId="5" fillId="0" borderId="14" xfId="0" applyNumberFormat="1" applyFont="1" applyBorder="1" applyAlignment="1">
      <alignment horizontal="right"/>
    </xf>
    <xf numFmtId="1" fontId="5" fillId="0" borderId="13" xfId="0" applyNumberFormat="1" applyFont="1" applyBorder="1" applyAlignment="1">
      <alignment horizontal="right"/>
    </xf>
    <xf numFmtId="1" fontId="5" fillId="0" borderId="40" xfId="0" applyNumberFormat="1" applyFont="1" applyBorder="1" applyAlignment="1">
      <alignment horizontal="right"/>
    </xf>
    <xf numFmtId="1" fontId="5" fillId="0" borderId="56" xfId="0" applyNumberFormat="1" applyFont="1" applyBorder="1" applyAlignment="1">
      <alignment horizontal="right"/>
    </xf>
    <xf numFmtId="1" fontId="5" fillId="0" borderId="5" xfId="0" applyNumberFormat="1" applyFont="1" applyBorder="1" applyAlignment="1">
      <alignment horizontal="right"/>
    </xf>
    <xf numFmtId="1" fontId="5" fillId="5" borderId="10" xfId="0" applyNumberFormat="1" applyFont="1" applyFill="1" applyBorder="1" applyAlignment="1" applyProtection="1">
      <alignment horizontal="right"/>
      <protection locked="0"/>
    </xf>
    <xf numFmtId="1" fontId="5" fillId="5" borderId="14" xfId="0" applyNumberFormat="1" applyFont="1" applyFill="1" applyBorder="1" applyAlignment="1" applyProtection="1">
      <alignment horizontal="right"/>
      <protection locked="0"/>
    </xf>
    <xf numFmtId="1" fontId="5" fillId="5" borderId="13" xfId="0" applyNumberFormat="1" applyFont="1" applyFill="1" applyBorder="1" applyAlignment="1" applyProtection="1">
      <alignment horizontal="right"/>
      <protection locked="0"/>
    </xf>
    <xf numFmtId="1" fontId="5" fillId="5" borderId="40" xfId="0" applyNumberFormat="1" applyFont="1" applyFill="1" applyBorder="1" applyAlignment="1" applyProtection="1">
      <alignment horizontal="right"/>
      <protection locked="0"/>
    </xf>
    <xf numFmtId="1" fontId="5" fillId="5" borderId="56" xfId="0" applyNumberFormat="1" applyFont="1" applyFill="1" applyBorder="1" applyAlignment="1" applyProtection="1">
      <alignment horizontal="right"/>
      <protection locked="0"/>
    </xf>
    <xf numFmtId="1" fontId="5" fillId="5" borderId="5" xfId="0" applyNumberFormat="1" applyFont="1" applyFill="1" applyBorder="1" applyAlignment="1" applyProtection="1">
      <alignment horizontal="right"/>
      <protection locked="0"/>
    </xf>
    <xf numFmtId="1" fontId="5" fillId="0" borderId="20" xfId="0" applyNumberFormat="1" applyFont="1" applyBorder="1" applyAlignment="1">
      <alignment horizontal="left" wrapText="1"/>
    </xf>
    <xf numFmtId="1" fontId="5" fillId="0" borderId="23" xfId="0" applyNumberFormat="1" applyFont="1" applyBorder="1" applyAlignment="1">
      <alignment horizontal="left" wrapText="1"/>
    </xf>
    <xf numFmtId="1" fontId="5" fillId="0" borderId="33" xfId="0" applyNumberFormat="1" applyFont="1" applyBorder="1" applyAlignment="1">
      <alignment horizontal="left" wrapText="1"/>
    </xf>
    <xf numFmtId="1" fontId="5" fillId="0" borderId="30" xfId="0" applyNumberFormat="1" applyFont="1" applyBorder="1" applyAlignment="1">
      <alignment horizontal="left" wrapText="1"/>
    </xf>
    <xf numFmtId="1" fontId="5" fillId="0" borderId="3" xfId="0" applyNumberFormat="1" applyFont="1" applyBorder="1" applyAlignment="1">
      <alignment horizontal="center" wrapText="1"/>
    </xf>
    <xf numFmtId="1" fontId="5" fillId="0" borderId="5" xfId="0" applyNumberFormat="1" applyFont="1" applyBorder="1" applyAlignment="1">
      <alignment horizontal="center" wrapText="1"/>
    </xf>
    <xf numFmtId="0" fontId="9" fillId="0" borderId="3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1" fontId="4" fillId="2" borderId="1" xfId="0" applyNumberFormat="1" applyFont="1" applyFill="1" applyBorder="1" applyAlignment="1">
      <alignment horizontal="left"/>
    </xf>
    <xf numFmtId="1" fontId="5" fillId="0" borderId="35" xfId="0" applyNumberFormat="1" applyFont="1" applyBorder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 wrapText="1"/>
    </xf>
    <xf numFmtId="1" fontId="5" fillId="0" borderId="37" xfId="0" applyNumberFormat="1" applyFont="1" applyBorder="1" applyAlignment="1">
      <alignment horizontal="center" vertical="center" wrapText="1"/>
    </xf>
    <xf numFmtId="1" fontId="5" fillId="0" borderId="38" xfId="0" applyNumberFormat="1" applyFont="1" applyBorder="1" applyAlignment="1">
      <alignment horizontal="center" vertical="center" wrapText="1"/>
    </xf>
    <xf numFmtId="1" fontId="5" fillId="0" borderId="3" xfId="0" applyNumberFormat="1" applyFont="1" applyBorder="1" applyAlignment="1">
      <alignment horizontal="center" vertical="center" wrapText="1"/>
    </xf>
    <xf numFmtId="1" fontId="5" fillId="0" borderId="4" xfId="0" applyNumberFormat="1" applyFont="1" applyBorder="1" applyAlignment="1">
      <alignment horizontal="center" vertical="center" wrapText="1"/>
    </xf>
    <xf numFmtId="1" fontId="5" fillId="0" borderId="5" xfId="0" applyNumberFormat="1" applyFont="1" applyBorder="1" applyAlignment="1">
      <alignment horizontal="center" vertical="center" wrapText="1"/>
    </xf>
    <xf numFmtId="1" fontId="5" fillId="0" borderId="36" xfId="0" applyNumberFormat="1" applyFont="1" applyBorder="1" applyAlignment="1">
      <alignment horizontal="center" vertical="center" wrapText="1"/>
    </xf>
    <xf numFmtId="1" fontId="5" fillId="0" borderId="42" xfId="0" applyNumberFormat="1" applyFont="1" applyBorder="1" applyAlignment="1">
      <alignment horizontal="left" wrapText="1"/>
    </xf>
    <xf numFmtId="1" fontId="5" fillId="0" borderId="43" xfId="0" applyNumberFormat="1" applyFont="1" applyBorder="1" applyAlignment="1">
      <alignment horizontal="left" wrapText="1"/>
    </xf>
    <xf numFmtId="1" fontId="3" fillId="2" borderId="0" xfId="0" applyNumberFormat="1" applyFont="1" applyFill="1" applyAlignment="1">
      <alignment horizontal="center" vertical="center" wrapText="1"/>
    </xf>
    <xf numFmtId="1" fontId="5" fillId="0" borderId="2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 wrapText="1"/>
    </xf>
    <xf numFmtId="1" fontId="5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D0F4B-6D95-4655-B5D9-13659BC5CE84}">
  <sheetPr codeName="Hoja14"/>
  <dimension ref="A1:CF45"/>
  <sheetViews>
    <sheetView showGridLines="0" tabSelected="1" workbookViewId="0">
      <selection activeCell="P25" sqref="P1:XFD1048576"/>
    </sheetView>
  </sheetViews>
  <sheetFormatPr baseColWidth="10" defaultRowHeight="15" x14ac:dyDescent="0.25"/>
  <cols>
    <col min="1" max="1" width="16.28515625" customWidth="1"/>
    <col min="2" max="2" width="55.5703125" customWidth="1"/>
    <col min="3" max="3" width="14.5703125" customWidth="1"/>
    <col min="4" max="5" width="15.7109375" customWidth="1"/>
    <col min="6" max="7" width="14.5703125" customWidth="1"/>
    <col min="8" max="8" width="16.140625" customWidth="1"/>
    <col min="9" max="9" width="16.7109375" customWidth="1"/>
    <col min="10" max="10" width="15.42578125" customWidth="1"/>
    <col min="11" max="11" width="15.85546875" customWidth="1"/>
    <col min="12" max="12" width="16" customWidth="1"/>
  </cols>
  <sheetData>
    <row r="1" spans="1:15" x14ac:dyDescent="0.25">
      <c r="B1" s="1" t="s">
        <v>0</v>
      </c>
    </row>
    <row r="2" spans="1:15" x14ac:dyDescent="0.25">
      <c r="B2" s="1" t="s">
        <v>79</v>
      </c>
    </row>
    <row r="3" spans="1:15" x14ac:dyDescent="0.25">
      <c r="B3" s="1" t="s">
        <v>80</v>
      </c>
    </row>
    <row r="4" spans="1:15" x14ac:dyDescent="0.25">
      <c r="B4" s="1" t="s">
        <v>81</v>
      </c>
    </row>
    <row r="5" spans="1:15" x14ac:dyDescent="0.25">
      <c r="B5" s="1" t="s">
        <v>82</v>
      </c>
    </row>
    <row r="6" spans="1:15" s="2" customFormat="1" ht="18" customHeight="1" x14ac:dyDescent="0.25">
      <c r="B6" s="114" t="s">
        <v>1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</row>
    <row r="8" spans="1:15" ht="18" customHeight="1" x14ac:dyDescent="0.25">
      <c r="B8" s="103" t="s">
        <v>2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</row>
    <row r="9" spans="1:15" ht="24" customHeight="1" x14ac:dyDescent="0.25">
      <c r="B9" s="115" t="s">
        <v>3</v>
      </c>
      <c r="C9" s="117" t="s">
        <v>4</v>
      </c>
      <c r="D9" s="118"/>
      <c r="E9" s="118"/>
      <c r="F9" s="108" t="s">
        <v>5</v>
      </c>
      <c r="G9" s="110"/>
      <c r="H9" s="105" t="s">
        <v>6</v>
      </c>
      <c r="I9" s="117" t="s">
        <v>7</v>
      </c>
      <c r="J9" s="120"/>
      <c r="K9" s="117" t="s">
        <v>8</v>
      </c>
      <c r="L9" s="120"/>
    </row>
    <row r="10" spans="1:15" ht="31.5" x14ac:dyDescent="0.25">
      <c r="B10" s="116"/>
      <c r="C10" s="3" t="s">
        <v>9</v>
      </c>
      <c r="D10" s="7" t="s">
        <v>10</v>
      </c>
      <c r="E10" s="8" t="s">
        <v>11</v>
      </c>
      <c r="F10" s="9" t="s">
        <v>12</v>
      </c>
      <c r="G10" s="6" t="s">
        <v>13</v>
      </c>
      <c r="H10" s="119"/>
      <c r="I10" s="9" t="s">
        <v>14</v>
      </c>
      <c r="J10" s="6" t="s">
        <v>15</v>
      </c>
      <c r="K10" s="10" t="s">
        <v>16</v>
      </c>
      <c r="L10" s="11" t="s">
        <v>17</v>
      </c>
    </row>
    <row r="11" spans="1:15" x14ac:dyDescent="0.25">
      <c r="A11" s="12"/>
      <c r="B11" s="4" t="s">
        <v>18</v>
      </c>
      <c r="C11" s="13">
        <f t="shared" ref="C11" si="0">SUM(D11:E11)</f>
        <v>0</v>
      </c>
      <c r="D11" s="14">
        <f>SUM(D12:D24)</f>
        <v>0</v>
      </c>
      <c r="E11" s="15">
        <f t="shared" ref="E11:J11" si="1">SUM(E12:E24)</f>
        <v>0</v>
      </c>
      <c r="F11" s="14">
        <f t="shared" si="1"/>
        <v>0</v>
      </c>
      <c r="G11" s="15">
        <f>SUM(G12:G24)</f>
        <v>0</v>
      </c>
      <c r="H11" s="16">
        <f t="shared" si="1"/>
        <v>0</v>
      </c>
      <c r="I11" s="17">
        <f>SUM(I12:I24)</f>
        <v>0</v>
      </c>
      <c r="J11" s="15">
        <f t="shared" si="1"/>
        <v>0</v>
      </c>
      <c r="K11" s="15">
        <f>SUM(K12:K24)</f>
        <v>0</v>
      </c>
      <c r="L11" s="16">
        <f>SUM(L12:L24)</f>
        <v>0</v>
      </c>
    </row>
    <row r="12" spans="1:15" x14ac:dyDescent="0.25">
      <c r="A12" s="18">
        <v>19180400</v>
      </c>
      <c r="B12" s="19" t="s">
        <v>19</v>
      </c>
      <c r="C12" s="20" t="s">
        <v>20</v>
      </c>
      <c r="D12" s="21" t="s">
        <v>21</v>
      </c>
      <c r="E12" s="22" t="s">
        <v>22</v>
      </c>
      <c r="F12" s="21" t="s">
        <v>23</v>
      </c>
      <c r="G12" s="22" t="s">
        <v>24</v>
      </c>
      <c r="H12" s="23" t="s">
        <v>25</v>
      </c>
      <c r="I12" s="24" t="s">
        <v>26</v>
      </c>
      <c r="J12" s="22" t="s">
        <v>27</v>
      </c>
      <c r="K12" s="23" t="s">
        <v>28</v>
      </c>
      <c r="L12" s="23" t="s">
        <v>29</v>
      </c>
      <c r="M12" s="25"/>
    </row>
    <row r="13" spans="1:15" x14ac:dyDescent="0.25">
      <c r="A13" s="18">
        <v>19180500</v>
      </c>
      <c r="B13" s="26" t="s">
        <v>30</v>
      </c>
      <c r="C13" s="27" t="s">
        <v>20</v>
      </c>
      <c r="D13" s="28" t="s">
        <v>21</v>
      </c>
      <c r="E13" s="29" t="s">
        <v>22</v>
      </c>
      <c r="F13" s="28" t="s">
        <v>23</v>
      </c>
      <c r="G13" s="29" t="s">
        <v>24</v>
      </c>
      <c r="H13" s="30" t="s">
        <v>25</v>
      </c>
      <c r="I13" s="31" t="s">
        <v>26</v>
      </c>
      <c r="J13" s="29" t="s">
        <v>27</v>
      </c>
      <c r="K13" s="30" t="s">
        <v>28</v>
      </c>
      <c r="L13" s="30" t="s">
        <v>29</v>
      </c>
      <c r="M13" s="25"/>
    </row>
    <row r="14" spans="1:15" x14ac:dyDescent="0.25">
      <c r="A14" s="18">
        <v>19180600</v>
      </c>
      <c r="B14" s="26" t="s">
        <v>31</v>
      </c>
      <c r="C14" s="27" t="s">
        <v>20</v>
      </c>
      <c r="D14" s="28" t="s">
        <v>21</v>
      </c>
      <c r="E14" s="29" t="s">
        <v>22</v>
      </c>
      <c r="F14" s="28" t="s">
        <v>23</v>
      </c>
      <c r="G14" s="30" t="s">
        <v>24</v>
      </c>
      <c r="H14" s="30" t="s">
        <v>25</v>
      </c>
      <c r="I14" s="32" t="s">
        <v>26</v>
      </c>
      <c r="J14" s="30" t="s">
        <v>27</v>
      </c>
      <c r="K14" s="30" t="s">
        <v>28</v>
      </c>
      <c r="L14" s="30" t="s">
        <v>29</v>
      </c>
      <c r="M14" s="25"/>
    </row>
    <row r="15" spans="1:15" x14ac:dyDescent="0.25">
      <c r="A15" s="18">
        <v>19180700</v>
      </c>
      <c r="B15" s="26" t="s">
        <v>32</v>
      </c>
      <c r="C15" s="27" t="s">
        <v>20</v>
      </c>
      <c r="D15" s="28" t="s">
        <v>21</v>
      </c>
      <c r="E15" s="29" t="s">
        <v>22</v>
      </c>
      <c r="F15" s="28" t="s">
        <v>23</v>
      </c>
      <c r="G15" s="30" t="s">
        <v>24</v>
      </c>
      <c r="H15" s="30" t="s">
        <v>25</v>
      </c>
      <c r="I15" s="32" t="s">
        <v>26</v>
      </c>
      <c r="J15" s="30" t="s">
        <v>27</v>
      </c>
      <c r="K15" s="30" t="s">
        <v>28</v>
      </c>
      <c r="L15" s="30" t="s">
        <v>29</v>
      </c>
      <c r="M15" s="25"/>
    </row>
    <row r="16" spans="1:15" ht="15" customHeight="1" x14ac:dyDescent="0.25">
      <c r="A16" s="18">
        <v>19182070</v>
      </c>
      <c r="B16" s="26" t="s">
        <v>33</v>
      </c>
      <c r="C16" s="27" t="s">
        <v>20</v>
      </c>
      <c r="D16" s="28" t="s">
        <v>21</v>
      </c>
      <c r="E16" s="29" t="s">
        <v>22</v>
      </c>
      <c r="F16" s="28" t="s">
        <v>23</v>
      </c>
      <c r="G16" s="30" t="s">
        <v>24</v>
      </c>
      <c r="H16" s="33" t="s">
        <v>25</v>
      </c>
      <c r="I16" s="32" t="s">
        <v>26</v>
      </c>
      <c r="J16" s="30" t="s">
        <v>27</v>
      </c>
      <c r="K16" s="30" t="s">
        <v>28</v>
      </c>
      <c r="L16" s="30" t="s">
        <v>29</v>
      </c>
      <c r="M16" s="25"/>
    </row>
    <row r="17" spans="1:15" x14ac:dyDescent="0.25">
      <c r="A17" s="18">
        <v>19191010</v>
      </c>
      <c r="B17" s="26" t="s">
        <v>34</v>
      </c>
      <c r="C17" s="27" t="s">
        <v>20</v>
      </c>
      <c r="D17" s="28" t="s">
        <v>21</v>
      </c>
      <c r="E17" s="29" t="s">
        <v>22</v>
      </c>
      <c r="F17" s="28" t="s">
        <v>23</v>
      </c>
      <c r="G17" s="30" t="s">
        <v>24</v>
      </c>
      <c r="H17" s="33" t="s">
        <v>25</v>
      </c>
      <c r="I17" s="32" t="s">
        <v>26</v>
      </c>
      <c r="J17" s="30" t="s">
        <v>27</v>
      </c>
      <c r="K17" s="30" t="s">
        <v>28</v>
      </c>
      <c r="L17" s="30" t="s">
        <v>29</v>
      </c>
      <c r="M17" s="25"/>
    </row>
    <row r="18" spans="1:15" x14ac:dyDescent="0.25">
      <c r="A18" s="18">
        <v>19191020</v>
      </c>
      <c r="B18" s="26" t="s">
        <v>35</v>
      </c>
      <c r="C18" s="27" t="s">
        <v>20</v>
      </c>
      <c r="D18" s="28" t="s">
        <v>21</v>
      </c>
      <c r="E18" s="29" t="s">
        <v>22</v>
      </c>
      <c r="F18" s="28" t="s">
        <v>23</v>
      </c>
      <c r="G18" s="30" t="s">
        <v>24</v>
      </c>
      <c r="H18" s="33" t="s">
        <v>25</v>
      </c>
      <c r="I18" s="32" t="s">
        <v>26</v>
      </c>
      <c r="J18" s="30" t="s">
        <v>27</v>
      </c>
      <c r="K18" s="30" t="s">
        <v>28</v>
      </c>
      <c r="L18" s="30" t="s">
        <v>29</v>
      </c>
      <c r="M18" s="25"/>
    </row>
    <row r="19" spans="1:15" x14ac:dyDescent="0.25">
      <c r="A19" s="18">
        <v>19180800</v>
      </c>
      <c r="B19" s="26" t="s">
        <v>36</v>
      </c>
      <c r="C19" s="27" t="s">
        <v>20</v>
      </c>
      <c r="D19" s="28" t="s">
        <v>21</v>
      </c>
      <c r="E19" s="29" t="s">
        <v>22</v>
      </c>
      <c r="F19" s="28" t="s">
        <v>23</v>
      </c>
      <c r="G19" s="30" t="s">
        <v>24</v>
      </c>
      <c r="H19" s="30" t="s">
        <v>25</v>
      </c>
      <c r="I19" s="32" t="s">
        <v>26</v>
      </c>
      <c r="J19" s="30" t="s">
        <v>27</v>
      </c>
      <c r="K19" s="30" t="s">
        <v>28</v>
      </c>
      <c r="L19" s="30" t="s">
        <v>29</v>
      </c>
      <c r="M19" s="25"/>
    </row>
    <row r="20" spans="1:15" x14ac:dyDescent="0.25">
      <c r="A20" s="18">
        <v>19180900</v>
      </c>
      <c r="B20" s="26" t="s">
        <v>37</v>
      </c>
      <c r="C20" s="27" t="s">
        <v>20</v>
      </c>
      <c r="D20" s="28" t="s">
        <v>21</v>
      </c>
      <c r="E20" s="29" t="s">
        <v>22</v>
      </c>
      <c r="F20" s="28" t="s">
        <v>23</v>
      </c>
      <c r="G20" s="30" t="s">
        <v>24</v>
      </c>
      <c r="H20" s="30" t="s">
        <v>25</v>
      </c>
      <c r="I20" s="32" t="s">
        <v>26</v>
      </c>
      <c r="J20" s="30" t="s">
        <v>27</v>
      </c>
      <c r="K20" s="30" t="s">
        <v>28</v>
      </c>
      <c r="L20" s="30" t="s">
        <v>29</v>
      </c>
      <c r="M20" s="25"/>
    </row>
    <row r="21" spans="1:15" x14ac:dyDescent="0.25">
      <c r="A21" s="18">
        <v>19181000</v>
      </c>
      <c r="B21" s="26" t="s">
        <v>38</v>
      </c>
      <c r="C21" s="27" t="s">
        <v>20</v>
      </c>
      <c r="D21" s="28" t="s">
        <v>21</v>
      </c>
      <c r="E21" s="29" t="s">
        <v>22</v>
      </c>
      <c r="F21" s="28" t="s">
        <v>23</v>
      </c>
      <c r="G21" s="30" t="s">
        <v>24</v>
      </c>
      <c r="H21" s="30" t="s">
        <v>25</v>
      </c>
      <c r="I21" s="32" t="s">
        <v>26</v>
      </c>
      <c r="J21" s="30" t="s">
        <v>27</v>
      </c>
      <c r="K21" s="30" t="s">
        <v>28</v>
      </c>
      <c r="L21" s="30" t="s">
        <v>29</v>
      </c>
      <c r="M21" s="25"/>
    </row>
    <row r="22" spans="1:15" x14ac:dyDescent="0.25">
      <c r="A22" s="34">
        <v>19181001</v>
      </c>
      <c r="B22" s="26" t="s">
        <v>39</v>
      </c>
      <c r="C22" s="27" t="s">
        <v>20</v>
      </c>
      <c r="D22" s="28" t="s">
        <v>21</v>
      </c>
      <c r="E22" s="29" t="s">
        <v>22</v>
      </c>
      <c r="F22" s="28" t="s">
        <v>23</v>
      </c>
      <c r="G22" s="30" t="s">
        <v>24</v>
      </c>
      <c r="H22" s="30" t="s">
        <v>25</v>
      </c>
      <c r="I22" s="32" t="s">
        <v>26</v>
      </c>
      <c r="J22" s="29" t="s">
        <v>27</v>
      </c>
      <c r="K22" s="30" t="s">
        <v>28</v>
      </c>
      <c r="L22" s="30" t="s">
        <v>29</v>
      </c>
      <c r="M22" s="25"/>
    </row>
    <row r="23" spans="1:15" x14ac:dyDescent="0.25">
      <c r="A23" s="34">
        <v>19181002</v>
      </c>
      <c r="B23" s="26" t="s">
        <v>40</v>
      </c>
      <c r="C23" s="27" t="s">
        <v>20</v>
      </c>
      <c r="D23" s="28" t="s">
        <v>21</v>
      </c>
      <c r="E23" s="29" t="s">
        <v>22</v>
      </c>
      <c r="F23" s="28" t="s">
        <v>23</v>
      </c>
      <c r="G23" s="30" t="s">
        <v>24</v>
      </c>
      <c r="H23" s="30" t="s">
        <v>25</v>
      </c>
      <c r="I23" s="32" t="s">
        <v>26</v>
      </c>
      <c r="J23" s="29" t="s">
        <v>27</v>
      </c>
      <c r="K23" s="30" t="s">
        <v>28</v>
      </c>
      <c r="L23" s="30" t="s">
        <v>29</v>
      </c>
      <c r="M23" s="25"/>
    </row>
    <row r="24" spans="1:15" x14ac:dyDescent="0.25">
      <c r="A24" s="34">
        <v>19181003</v>
      </c>
      <c r="B24" s="35" t="s">
        <v>41</v>
      </c>
      <c r="C24" s="36" t="s">
        <v>20</v>
      </c>
      <c r="D24" s="37" t="s">
        <v>21</v>
      </c>
      <c r="E24" s="38" t="s">
        <v>22</v>
      </c>
      <c r="F24" s="37" t="s">
        <v>23</v>
      </c>
      <c r="G24" s="39" t="s">
        <v>24</v>
      </c>
      <c r="H24" s="39" t="s">
        <v>25</v>
      </c>
      <c r="I24" s="40" t="s">
        <v>26</v>
      </c>
      <c r="J24" s="38" t="s">
        <v>27</v>
      </c>
      <c r="K24" s="39" t="s">
        <v>28</v>
      </c>
      <c r="L24" s="39" t="s">
        <v>29</v>
      </c>
      <c r="M24" s="25"/>
    </row>
    <row r="25" spans="1:15" x14ac:dyDescent="0.25">
      <c r="A25" s="18">
        <v>19140612</v>
      </c>
      <c r="B25" s="41" t="s">
        <v>42</v>
      </c>
      <c r="C25" s="20" t="s">
        <v>20</v>
      </c>
      <c r="D25" s="21" t="s">
        <v>21</v>
      </c>
      <c r="E25" s="22" t="s">
        <v>22</v>
      </c>
      <c r="F25" s="42" t="s">
        <v>23</v>
      </c>
      <c r="G25" s="43" t="s">
        <v>24</v>
      </c>
      <c r="H25" s="44" t="s">
        <v>25</v>
      </c>
      <c r="I25" s="45" t="s">
        <v>26</v>
      </c>
      <c r="J25" s="43" t="s">
        <v>27</v>
      </c>
      <c r="K25" s="23" t="s">
        <v>28</v>
      </c>
      <c r="L25" s="23" t="s">
        <v>29</v>
      </c>
      <c r="M25" s="25"/>
    </row>
    <row r="26" spans="1:15" x14ac:dyDescent="0.25">
      <c r="A26" s="18">
        <v>19140613</v>
      </c>
      <c r="B26" s="46" t="s">
        <v>43</v>
      </c>
      <c r="C26" s="27" t="s">
        <v>20</v>
      </c>
      <c r="D26" s="28" t="s">
        <v>21</v>
      </c>
      <c r="E26" s="29" t="s">
        <v>22</v>
      </c>
      <c r="F26" s="47" t="s">
        <v>23</v>
      </c>
      <c r="G26" s="48" t="s">
        <v>24</v>
      </c>
      <c r="H26" s="49" t="s">
        <v>25</v>
      </c>
      <c r="I26" s="50" t="s">
        <v>26</v>
      </c>
      <c r="J26" s="48" t="s">
        <v>27</v>
      </c>
      <c r="K26" s="30" t="s">
        <v>28</v>
      </c>
      <c r="L26" s="30" t="s">
        <v>29</v>
      </c>
      <c r="M26" s="25"/>
    </row>
    <row r="27" spans="1:15" x14ac:dyDescent="0.25">
      <c r="A27" s="18">
        <v>19140615</v>
      </c>
      <c r="B27" s="46" t="s">
        <v>44</v>
      </c>
      <c r="C27" s="27" t="s">
        <v>20</v>
      </c>
      <c r="D27" s="28" t="s">
        <v>21</v>
      </c>
      <c r="E27" s="29" t="s">
        <v>22</v>
      </c>
      <c r="F27" s="47" t="s">
        <v>23</v>
      </c>
      <c r="G27" s="48" t="s">
        <v>24</v>
      </c>
      <c r="H27" s="49" t="s">
        <v>25</v>
      </c>
      <c r="I27" s="50" t="s">
        <v>26</v>
      </c>
      <c r="J27" s="48" t="s">
        <v>27</v>
      </c>
      <c r="K27" s="30" t="s">
        <v>28</v>
      </c>
      <c r="L27" s="30" t="s">
        <v>29</v>
      </c>
      <c r="M27" s="25"/>
    </row>
    <row r="28" spans="1:15" x14ac:dyDescent="0.25">
      <c r="A28" s="18">
        <v>19182100</v>
      </c>
      <c r="B28" s="46" t="s">
        <v>45</v>
      </c>
      <c r="C28" s="27" t="s">
        <v>20</v>
      </c>
      <c r="D28" s="28" t="s">
        <v>21</v>
      </c>
      <c r="E28" s="29" t="s">
        <v>22</v>
      </c>
      <c r="F28" s="42" t="s">
        <v>23</v>
      </c>
      <c r="G28" s="43" t="s">
        <v>24</v>
      </c>
      <c r="H28" s="44" t="s">
        <v>25</v>
      </c>
      <c r="I28" s="45" t="s">
        <v>26</v>
      </c>
      <c r="J28" s="43" t="s">
        <v>27</v>
      </c>
      <c r="K28" s="30" t="s">
        <v>28</v>
      </c>
      <c r="L28" s="30" t="s">
        <v>29</v>
      </c>
      <c r="M28" s="25"/>
    </row>
    <row r="29" spans="1:15" x14ac:dyDescent="0.25">
      <c r="A29" s="18">
        <v>19182110</v>
      </c>
      <c r="B29" s="51" t="s">
        <v>46</v>
      </c>
      <c r="C29" s="52" t="s">
        <v>20</v>
      </c>
      <c r="D29" s="37" t="s">
        <v>21</v>
      </c>
      <c r="E29" s="38" t="s">
        <v>22</v>
      </c>
      <c r="F29" s="53" t="s">
        <v>23</v>
      </c>
      <c r="G29" s="54" t="s">
        <v>24</v>
      </c>
      <c r="H29" s="55" t="s">
        <v>25</v>
      </c>
      <c r="I29" s="56" t="s">
        <v>26</v>
      </c>
      <c r="J29" s="54" t="s">
        <v>27</v>
      </c>
      <c r="K29" s="39" t="s">
        <v>28</v>
      </c>
      <c r="L29" s="39" t="s">
        <v>29</v>
      </c>
      <c r="M29" s="25"/>
    </row>
    <row r="30" spans="1:15" ht="18" customHeight="1" x14ac:dyDescent="0.25">
      <c r="B30" s="103" t="s">
        <v>47</v>
      </c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1:15" x14ac:dyDescent="0.25">
      <c r="B31" s="104" t="s">
        <v>48</v>
      </c>
      <c r="C31" s="105"/>
      <c r="D31" s="108" t="s">
        <v>49</v>
      </c>
      <c r="E31" s="109"/>
      <c r="F31" s="109"/>
      <c r="G31" s="109"/>
      <c r="H31" s="110"/>
      <c r="I31" s="108" t="s">
        <v>50</v>
      </c>
      <c r="J31" s="109"/>
      <c r="K31" s="109"/>
      <c r="L31" s="111"/>
      <c r="M31" s="109" t="s">
        <v>51</v>
      </c>
      <c r="N31" s="109"/>
      <c r="O31" s="110"/>
    </row>
    <row r="32" spans="1:15" ht="52.5" x14ac:dyDescent="0.25">
      <c r="B32" s="106"/>
      <c r="C32" s="107"/>
      <c r="D32" s="9" t="s">
        <v>52</v>
      </c>
      <c r="E32" s="57" t="s">
        <v>53</v>
      </c>
      <c r="F32" s="57" t="s">
        <v>54</v>
      </c>
      <c r="G32" s="58" t="s">
        <v>55</v>
      </c>
      <c r="H32" s="59" t="s">
        <v>56</v>
      </c>
      <c r="I32" s="60" t="s">
        <v>57</v>
      </c>
      <c r="J32" s="61" t="s">
        <v>58</v>
      </c>
      <c r="K32" s="58" t="s">
        <v>59</v>
      </c>
      <c r="L32" s="62" t="s">
        <v>60</v>
      </c>
      <c r="M32" s="5" t="s">
        <v>61</v>
      </c>
      <c r="N32" s="9" t="s">
        <v>62</v>
      </c>
      <c r="O32" s="5" t="s">
        <v>63</v>
      </c>
    </row>
    <row r="33" spans="1:15" x14ac:dyDescent="0.25">
      <c r="A33" s="63">
        <v>19150600</v>
      </c>
      <c r="B33" s="112" t="s">
        <v>64</v>
      </c>
      <c r="C33" s="113"/>
      <c r="D33" s="64" t="s">
        <v>20</v>
      </c>
      <c r="E33" s="65" t="s">
        <v>21</v>
      </c>
      <c r="F33" s="65" t="s">
        <v>22</v>
      </c>
      <c r="G33" s="65" t="s">
        <v>23</v>
      </c>
      <c r="H33" s="66" t="s">
        <v>24</v>
      </c>
      <c r="I33" s="67" t="s">
        <v>25</v>
      </c>
      <c r="J33" s="65" t="s">
        <v>26</v>
      </c>
      <c r="K33" s="65" t="s">
        <v>27</v>
      </c>
      <c r="L33" s="68" t="s">
        <v>28</v>
      </c>
      <c r="M33" s="69" t="e">
        <f>SUM(N33+O33)</f>
        <v>#VALUE!</v>
      </c>
      <c r="N33" s="64" t="s">
        <v>65</v>
      </c>
      <c r="O33" s="70" t="s">
        <v>66</v>
      </c>
    </row>
    <row r="34" spans="1:15" x14ac:dyDescent="0.25">
      <c r="A34" s="63">
        <v>19140616</v>
      </c>
      <c r="B34" s="95" t="s">
        <v>67</v>
      </c>
      <c r="C34" s="96"/>
      <c r="D34" s="28" t="s">
        <v>20</v>
      </c>
      <c r="E34" s="31" t="s">
        <v>21</v>
      </c>
      <c r="F34" s="31" t="s">
        <v>22</v>
      </c>
      <c r="G34" s="31" t="s">
        <v>23</v>
      </c>
      <c r="H34" s="29" t="s">
        <v>24</v>
      </c>
      <c r="I34" s="32" t="s">
        <v>25</v>
      </c>
      <c r="J34" s="31" t="s">
        <v>26</v>
      </c>
      <c r="K34" s="31" t="s">
        <v>27</v>
      </c>
      <c r="L34" s="71" t="s">
        <v>28</v>
      </c>
      <c r="M34" s="72" t="e">
        <f>SUM(N34+O34)</f>
        <v>#VALUE!</v>
      </c>
      <c r="N34" s="28" t="s">
        <v>65</v>
      </c>
      <c r="O34" s="30" t="s">
        <v>66</v>
      </c>
    </row>
    <row r="35" spans="1:15" x14ac:dyDescent="0.25">
      <c r="A35" s="63">
        <v>19140617</v>
      </c>
      <c r="B35" s="95" t="s">
        <v>68</v>
      </c>
      <c r="C35" s="96"/>
      <c r="D35" s="28" t="s">
        <v>20</v>
      </c>
      <c r="E35" s="31" t="s">
        <v>21</v>
      </c>
      <c r="F35" s="31" t="s">
        <v>22</v>
      </c>
      <c r="G35" s="31" t="s">
        <v>23</v>
      </c>
      <c r="H35" s="29" t="s">
        <v>24</v>
      </c>
      <c r="I35" s="32" t="s">
        <v>25</v>
      </c>
      <c r="J35" s="31" t="s">
        <v>26</v>
      </c>
      <c r="K35" s="31" t="s">
        <v>27</v>
      </c>
      <c r="L35" s="71" t="s">
        <v>28</v>
      </c>
      <c r="M35" s="72" t="e">
        <f>SUM(N35+O35)</f>
        <v>#VALUE!</v>
      </c>
      <c r="N35" s="28" t="s">
        <v>65</v>
      </c>
      <c r="O35" s="30" t="s">
        <v>66</v>
      </c>
    </row>
    <row r="36" spans="1:15" x14ac:dyDescent="0.25">
      <c r="A36" s="63">
        <v>19140618</v>
      </c>
      <c r="B36" s="95" t="s">
        <v>69</v>
      </c>
      <c r="C36" s="96"/>
      <c r="D36" s="28" t="s">
        <v>20</v>
      </c>
      <c r="E36" s="31" t="s">
        <v>21</v>
      </c>
      <c r="F36" s="31" t="s">
        <v>22</v>
      </c>
      <c r="G36" s="31" t="s">
        <v>23</v>
      </c>
      <c r="H36" s="29" t="s">
        <v>24</v>
      </c>
      <c r="I36" s="32" t="s">
        <v>25</v>
      </c>
      <c r="J36" s="31" t="s">
        <v>26</v>
      </c>
      <c r="K36" s="31" t="s">
        <v>27</v>
      </c>
      <c r="L36" s="71" t="s">
        <v>28</v>
      </c>
      <c r="M36" s="72" t="e">
        <f>SUM(N36+O36)</f>
        <v>#VALUE!</v>
      </c>
      <c r="N36" s="28" t="s">
        <v>65</v>
      </c>
      <c r="O36" s="30" t="s">
        <v>66</v>
      </c>
    </row>
    <row r="37" spans="1:15" x14ac:dyDescent="0.25">
      <c r="A37" s="63">
        <v>19150700</v>
      </c>
      <c r="B37" s="95" t="s">
        <v>70</v>
      </c>
      <c r="C37" s="96"/>
      <c r="D37" s="28" t="s">
        <v>20</v>
      </c>
      <c r="E37" s="31" t="s">
        <v>21</v>
      </c>
      <c r="F37" s="31" t="s">
        <v>22</v>
      </c>
      <c r="G37" s="31" t="s">
        <v>23</v>
      </c>
      <c r="H37" s="29" t="s">
        <v>24</v>
      </c>
      <c r="I37" s="32" t="s">
        <v>25</v>
      </c>
      <c r="J37" s="31" t="s">
        <v>26</v>
      </c>
      <c r="K37" s="31" t="s">
        <v>27</v>
      </c>
      <c r="L37" s="71" t="s">
        <v>28</v>
      </c>
      <c r="M37" s="49" t="s">
        <v>29</v>
      </c>
      <c r="N37" s="47" t="s">
        <v>65</v>
      </c>
      <c r="O37" s="49" t="s">
        <v>66</v>
      </c>
    </row>
    <row r="38" spans="1:15" x14ac:dyDescent="0.25">
      <c r="A38" s="63">
        <v>19140620</v>
      </c>
      <c r="B38" s="95" t="s">
        <v>71</v>
      </c>
      <c r="C38" s="96"/>
      <c r="D38" s="28" t="s">
        <v>20</v>
      </c>
      <c r="E38" s="31" t="s">
        <v>21</v>
      </c>
      <c r="F38" s="31" t="s">
        <v>22</v>
      </c>
      <c r="G38" s="31" t="s">
        <v>23</v>
      </c>
      <c r="H38" s="29" t="s">
        <v>24</v>
      </c>
      <c r="I38" s="32" t="s">
        <v>25</v>
      </c>
      <c r="J38" s="31" t="s">
        <v>26</v>
      </c>
      <c r="K38" s="31" t="s">
        <v>27</v>
      </c>
      <c r="L38" s="71" t="s">
        <v>28</v>
      </c>
      <c r="M38" s="49" t="s">
        <v>29</v>
      </c>
      <c r="N38" s="47" t="s">
        <v>65</v>
      </c>
      <c r="O38" s="49" t="s">
        <v>66</v>
      </c>
    </row>
    <row r="39" spans="1:15" x14ac:dyDescent="0.25">
      <c r="A39" s="63">
        <v>19150860</v>
      </c>
      <c r="B39" s="95" t="s">
        <v>72</v>
      </c>
      <c r="C39" s="96"/>
      <c r="D39" s="28" t="s">
        <v>20</v>
      </c>
      <c r="E39" s="31" t="s">
        <v>21</v>
      </c>
      <c r="F39" s="31" t="s">
        <v>22</v>
      </c>
      <c r="G39" s="31" t="s">
        <v>23</v>
      </c>
      <c r="H39" s="29" t="s">
        <v>24</v>
      </c>
      <c r="I39" s="32" t="s">
        <v>25</v>
      </c>
      <c r="J39" s="31" t="s">
        <v>26</v>
      </c>
      <c r="K39" s="31" t="s">
        <v>27</v>
      </c>
      <c r="L39" s="71" t="s">
        <v>28</v>
      </c>
      <c r="M39" s="30" t="s">
        <v>29</v>
      </c>
      <c r="N39" s="47" t="s">
        <v>65</v>
      </c>
      <c r="O39" s="49" t="s">
        <v>66</v>
      </c>
    </row>
    <row r="40" spans="1:15" x14ac:dyDescent="0.25">
      <c r="A40" s="63">
        <v>19140621</v>
      </c>
      <c r="B40" s="95" t="s">
        <v>73</v>
      </c>
      <c r="C40" s="96"/>
      <c r="D40" s="28" t="s">
        <v>20</v>
      </c>
      <c r="E40" s="31" t="s">
        <v>21</v>
      </c>
      <c r="F40" s="31" t="s">
        <v>22</v>
      </c>
      <c r="G40" s="31" t="s">
        <v>23</v>
      </c>
      <c r="H40" s="29" t="s">
        <v>24</v>
      </c>
      <c r="I40" s="32" t="s">
        <v>25</v>
      </c>
      <c r="J40" s="31" t="s">
        <v>26</v>
      </c>
      <c r="K40" s="31" t="s">
        <v>27</v>
      </c>
      <c r="L40" s="71" t="s">
        <v>28</v>
      </c>
      <c r="M40" s="30" t="s">
        <v>29</v>
      </c>
      <c r="N40" s="47" t="s">
        <v>65</v>
      </c>
      <c r="O40" s="49" t="s">
        <v>66</v>
      </c>
    </row>
    <row r="41" spans="1:15" x14ac:dyDescent="0.25">
      <c r="A41" s="63">
        <v>19140622</v>
      </c>
      <c r="B41" s="95" t="s">
        <v>74</v>
      </c>
      <c r="C41" s="96"/>
      <c r="D41" s="28" t="s">
        <v>20</v>
      </c>
      <c r="E41" s="31" t="s">
        <v>21</v>
      </c>
      <c r="F41" s="31" t="s">
        <v>22</v>
      </c>
      <c r="G41" s="31" t="s">
        <v>23</v>
      </c>
      <c r="H41" s="29" t="s">
        <v>24</v>
      </c>
      <c r="I41" s="32" t="s">
        <v>25</v>
      </c>
      <c r="J41" s="31" t="s">
        <v>26</v>
      </c>
      <c r="K41" s="31" t="s">
        <v>27</v>
      </c>
      <c r="L41" s="71" t="s">
        <v>28</v>
      </c>
      <c r="M41" s="72" t="e">
        <f>SUM(N41+O41)</f>
        <v>#VALUE!</v>
      </c>
      <c r="N41" s="28" t="s">
        <v>65</v>
      </c>
      <c r="O41" s="30" t="s">
        <v>66</v>
      </c>
    </row>
    <row r="42" spans="1:15" x14ac:dyDescent="0.25">
      <c r="A42" s="63">
        <v>19140623</v>
      </c>
      <c r="B42" s="95" t="s">
        <v>75</v>
      </c>
      <c r="C42" s="96"/>
      <c r="D42" s="73" t="s">
        <v>20</v>
      </c>
      <c r="E42" s="74" t="s">
        <v>21</v>
      </c>
      <c r="F42" s="74" t="s">
        <v>22</v>
      </c>
      <c r="G42" s="74" t="s">
        <v>23</v>
      </c>
      <c r="H42" s="75" t="s">
        <v>24</v>
      </c>
      <c r="I42" s="76" t="s">
        <v>25</v>
      </c>
      <c r="J42" s="74" t="s">
        <v>26</v>
      </c>
      <c r="K42" s="74" t="s">
        <v>27</v>
      </c>
      <c r="L42" s="77" t="s">
        <v>28</v>
      </c>
      <c r="M42" s="78" t="s">
        <v>29</v>
      </c>
      <c r="N42" s="79" t="s">
        <v>65</v>
      </c>
      <c r="O42" s="78" t="s">
        <v>66</v>
      </c>
    </row>
    <row r="43" spans="1:15" x14ac:dyDescent="0.25">
      <c r="A43" s="63">
        <v>19181100</v>
      </c>
      <c r="B43" s="97" t="s">
        <v>76</v>
      </c>
      <c r="C43" s="98"/>
      <c r="D43" s="73" t="s">
        <v>20</v>
      </c>
      <c r="E43" s="74" t="s">
        <v>21</v>
      </c>
      <c r="F43" s="74" t="s">
        <v>22</v>
      </c>
      <c r="G43" s="74" t="s">
        <v>23</v>
      </c>
      <c r="H43" s="75" t="s">
        <v>24</v>
      </c>
      <c r="I43" s="80" t="s">
        <v>25</v>
      </c>
      <c r="J43" s="76" t="s">
        <v>26</v>
      </c>
      <c r="K43" s="74" t="s">
        <v>27</v>
      </c>
      <c r="L43" s="77" t="s">
        <v>28</v>
      </c>
      <c r="M43" s="72" t="e">
        <f>SUM(N43+O43)</f>
        <v>#VALUE!</v>
      </c>
      <c r="N43" s="73" t="s">
        <v>65</v>
      </c>
      <c r="O43" s="81" t="s">
        <v>66</v>
      </c>
    </row>
    <row r="44" spans="1:15" x14ac:dyDescent="0.25">
      <c r="A44" s="82"/>
      <c r="B44" s="99" t="s">
        <v>77</v>
      </c>
      <c r="C44" s="100"/>
      <c r="D44" s="83">
        <v>0</v>
      </c>
      <c r="E44" s="84">
        <v>0</v>
      </c>
      <c r="F44" s="84">
        <v>0</v>
      </c>
      <c r="G44" s="84">
        <v>0</v>
      </c>
      <c r="H44" s="85">
        <v>0</v>
      </c>
      <c r="I44" s="86">
        <v>0</v>
      </c>
      <c r="J44" s="84">
        <v>0</v>
      </c>
      <c r="K44" s="84">
        <v>0</v>
      </c>
      <c r="L44" s="87">
        <v>0</v>
      </c>
      <c r="M44" s="88" t="e">
        <f>SUM(M33+M34+M35+M36+M39+M40+M41+M43)</f>
        <v>#VALUE!</v>
      </c>
      <c r="N44" s="83" t="e">
        <f>SUM(N33+N34+N35+N36+N41+N43)</f>
        <v>#VALUE!</v>
      </c>
      <c r="O44" s="88" t="e">
        <f>SUM(O33+O34+O35+O36+O41+O43)</f>
        <v>#VALUE!</v>
      </c>
    </row>
    <row r="45" spans="1:15" x14ac:dyDescent="0.25">
      <c r="A45" s="63">
        <v>19180300</v>
      </c>
      <c r="B45" s="101" t="s">
        <v>78</v>
      </c>
      <c r="C45" s="102"/>
      <c r="D45" s="89" t="s">
        <v>20</v>
      </c>
      <c r="E45" s="90" t="s">
        <v>21</v>
      </c>
      <c r="F45" s="90" t="s">
        <v>22</v>
      </c>
      <c r="G45" s="90" t="s">
        <v>23</v>
      </c>
      <c r="H45" s="91" t="s">
        <v>24</v>
      </c>
      <c r="I45" s="92" t="s">
        <v>25</v>
      </c>
      <c r="J45" s="90" t="s">
        <v>26</v>
      </c>
      <c r="K45" s="90" t="s">
        <v>27</v>
      </c>
      <c r="L45" s="93" t="s">
        <v>28</v>
      </c>
      <c r="M45" s="88" t="e">
        <f>SUM(N45+O45)</f>
        <v>#VALUE!</v>
      </c>
      <c r="N45" s="89" t="s">
        <v>65</v>
      </c>
      <c r="O45" s="94" t="s">
        <v>66</v>
      </c>
    </row>
  </sheetData>
  <mergeCells count="26">
    <mergeCell ref="B33:C33"/>
    <mergeCell ref="B6:O6"/>
    <mergeCell ref="B8:L8"/>
    <mergeCell ref="B9:B10"/>
    <mergeCell ref="C9:E9"/>
    <mergeCell ref="F9:G9"/>
    <mergeCell ref="H9:H10"/>
    <mergeCell ref="I9:J9"/>
    <mergeCell ref="K9:L9"/>
    <mergeCell ref="B30:O30"/>
    <mergeCell ref="B31:C32"/>
    <mergeCell ref="D31:H31"/>
    <mergeCell ref="I31:L31"/>
    <mergeCell ref="M31:O31"/>
    <mergeCell ref="B45:C45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</mergeCells>
  <dataValidations count="2">
    <dataValidation allowBlank="1" showInputMessage="1" showErrorMessage="1" errorTitle="Error" error="Por favor ingrese números enteros" sqref="A12:A29 A33:A43 A45" xr:uid="{97A0E543-94FF-4F8B-9BD6-6A62F7F3D826}"/>
    <dataValidation type="whole" operator="greaterThanOrEqual" allowBlank="1" showInputMessage="1" showErrorMessage="1" sqref="D12:L29 D33:O43 D45:O45" xr:uid="{9C616956-226A-48B0-931C-C31B989F7810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FFE93-F82B-4692-B025-100B441E8B8B}">
  <sheetPr codeName="Hoja1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A19b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 salud Maule</dc:creator>
  <cp:lastModifiedBy>Servicio salud Maule</cp:lastModifiedBy>
  <dcterms:created xsi:type="dcterms:W3CDTF">2024-06-10T19:37:12Z</dcterms:created>
  <dcterms:modified xsi:type="dcterms:W3CDTF">2024-06-10T20:30:32Z</dcterms:modified>
</cp:coreProperties>
</file>