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eluxvacc\belux-gate-assigner\api\data\"/>
    </mc:Choice>
  </mc:AlternateContent>
  <xr:revisionPtr revIDLastSave="0" documentId="13_ncr:1_{74375181-FFD6-485E-8785-3B6681E04D96}" xr6:coauthVersionLast="45" xr6:coauthVersionMax="45" xr10:uidLastSave="{00000000-0000-0000-0000-000000000000}"/>
  <bookViews>
    <workbookView xWindow="-408" yWindow="3216" windowWidth="2388" windowHeight="564" xr2:uid="{A18B69D9-28ED-47D3-8556-C314F1DB8CF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7" i="1" l="1"/>
  <c r="G177" i="1" s="1"/>
  <c r="F177" i="1"/>
  <c r="K177" i="1" s="1"/>
  <c r="K176" i="1"/>
  <c r="K175" i="1"/>
  <c r="L174" i="1"/>
  <c r="K174" i="1"/>
  <c r="K173" i="1"/>
  <c r="K172" i="1"/>
  <c r="L171" i="1"/>
  <c r="K171" i="1"/>
  <c r="K170" i="1"/>
  <c r="K169" i="1"/>
  <c r="L168" i="1"/>
  <c r="K168" i="1"/>
  <c r="K167" i="1"/>
  <c r="K166" i="1"/>
  <c r="L165" i="1"/>
  <c r="K165" i="1"/>
  <c r="K164" i="1"/>
  <c r="K163" i="1"/>
  <c r="L162" i="1"/>
  <c r="K162" i="1"/>
  <c r="K161" i="1"/>
  <c r="K160" i="1"/>
  <c r="L159" i="1"/>
  <c r="K159" i="1"/>
  <c r="K158" i="1"/>
  <c r="K157" i="1"/>
  <c r="L156" i="1"/>
  <c r="K156" i="1"/>
  <c r="K155" i="1"/>
  <c r="K154" i="1"/>
  <c r="L153" i="1"/>
  <c r="K153" i="1"/>
  <c r="K152" i="1"/>
  <c r="K151" i="1"/>
  <c r="L150" i="1"/>
  <c r="K150" i="1"/>
  <c r="K149" i="1"/>
  <c r="K148" i="1"/>
  <c r="L147" i="1"/>
  <c r="K147" i="1"/>
  <c r="K146" i="1"/>
  <c r="K145" i="1"/>
  <c r="L144" i="1"/>
  <c r="K144" i="1"/>
  <c r="K143" i="1"/>
  <c r="K142" i="1"/>
  <c r="L141" i="1"/>
  <c r="K141" i="1"/>
  <c r="K140" i="1"/>
  <c r="K139" i="1"/>
  <c r="L138" i="1"/>
  <c r="K138" i="1"/>
  <c r="K137" i="1"/>
  <c r="K136" i="1"/>
  <c r="L135" i="1"/>
  <c r="K135" i="1"/>
  <c r="K134" i="1"/>
  <c r="K133" i="1"/>
  <c r="L132" i="1"/>
  <c r="K132" i="1"/>
  <c r="K131" i="1"/>
  <c r="K130" i="1"/>
  <c r="L129" i="1"/>
  <c r="K129" i="1"/>
  <c r="K128" i="1"/>
  <c r="K127" i="1"/>
  <c r="L126" i="1"/>
  <c r="K126" i="1"/>
  <c r="K125" i="1"/>
  <c r="K124" i="1"/>
  <c r="L123" i="1"/>
  <c r="K123" i="1"/>
  <c r="K122" i="1"/>
  <c r="K121" i="1"/>
  <c r="L120" i="1"/>
  <c r="K120" i="1"/>
  <c r="K119" i="1"/>
  <c r="K118" i="1"/>
  <c r="L117" i="1"/>
  <c r="K117" i="1"/>
  <c r="K116" i="1"/>
  <c r="K115" i="1"/>
  <c r="L114" i="1"/>
  <c r="K114" i="1"/>
  <c r="K113" i="1"/>
  <c r="K112" i="1"/>
  <c r="L111" i="1"/>
  <c r="K111" i="1"/>
  <c r="K110" i="1"/>
  <c r="K109" i="1"/>
  <c r="L108" i="1"/>
  <c r="K108" i="1"/>
  <c r="K107" i="1"/>
  <c r="K106" i="1"/>
  <c r="L105" i="1"/>
  <c r="K105" i="1"/>
  <c r="K104" i="1"/>
  <c r="K103" i="1"/>
  <c r="L102" i="1"/>
  <c r="K102" i="1"/>
  <c r="K101" i="1"/>
  <c r="K100" i="1"/>
  <c r="L99" i="1"/>
  <c r="K99" i="1"/>
  <c r="K98" i="1"/>
  <c r="K97" i="1"/>
  <c r="L96" i="1"/>
  <c r="K96" i="1"/>
  <c r="K95" i="1"/>
  <c r="K94" i="1"/>
  <c r="L93" i="1"/>
  <c r="K93" i="1"/>
  <c r="K92" i="1"/>
  <c r="K91" i="1"/>
  <c r="L90" i="1"/>
  <c r="K90" i="1"/>
  <c r="K89" i="1"/>
  <c r="K88" i="1"/>
  <c r="L87" i="1"/>
  <c r="K87" i="1"/>
  <c r="K86" i="1"/>
  <c r="K85" i="1"/>
  <c r="L84" i="1"/>
  <c r="K84" i="1"/>
  <c r="K83" i="1"/>
  <c r="K82" i="1"/>
  <c r="L81" i="1"/>
  <c r="K81" i="1"/>
  <c r="K80" i="1"/>
  <c r="K79" i="1"/>
  <c r="L78" i="1"/>
  <c r="K78" i="1"/>
  <c r="K77" i="1"/>
  <c r="K76" i="1"/>
  <c r="L75" i="1"/>
  <c r="K75" i="1"/>
  <c r="K74" i="1"/>
  <c r="K73" i="1"/>
  <c r="L72" i="1"/>
  <c r="K72" i="1"/>
  <c r="K71" i="1"/>
  <c r="K70" i="1"/>
  <c r="L69" i="1"/>
  <c r="K69" i="1"/>
  <c r="K68" i="1"/>
  <c r="K67" i="1"/>
  <c r="L66" i="1"/>
  <c r="K66" i="1"/>
  <c r="K65" i="1"/>
  <c r="K64" i="1"/>
  <c r="L63" i="1"/>
  <c r="K63" i="1"/>
  <c r="K62" i="1"/>
  <c r="K61" i="1"/>
  <c r="L60" i="1"/>
  <c r="K60" i="1"/>
  <c r="K59" i="1"/>
  <c r="K58" i="1"/>
  <c r="L57" i="1"/>
  <c r="K57" i="1"/>
  <c r="K56" i="1"/>
  <c r="K55" i="1"/>
  <c r="L54" i="1"/>
  <c r="K54" i="1"/>
  <c r="K53" i="1"/>
  <c r="K52" i="1"/>
  <c r="L51" i="1"/>
  <c r="K51" i="1"/>
  <c r="K50" i="1"/>
  <c r="K49" i="1"/>
  <c r="L48" i="1"/>
  <c r="K48" i="1"/>
  <c r="K47" i="1"/>
  <c r="K46" i="1"/>
  <c r="L45" i="1"/>
  <c r="K45" i="1"/>
  <c r="K44" i="1"/>
  <c r="K43" i="1"/>
  <c r="L42" i="1"/>
  <c r="K42" i="1"/>
  <c r="K41" i="1"/>
  <c r="K40" i="1"/>
  <c r="L39" i="1"/>
  <c r="K39" i="1"/>
  <c r="K38" i="1"/>
  <c r="K37" i="1"/>
  <c r="L36" i="1"/>
  <c r="K36" i="1"/>
  <c r="K35" i="1"/>
  <c r="K34" i="1"/>
  <c r="L33" i="1"/>
  <c r="K33" i="1"/>
  <c r="K32" i="1"/>
  <c r="K31" i="1"/>
  <c r="L30" i="1"/>
  <c r="K30" i="1"/>
  <c r="K29" i="1"/>
  <c r="K28" i="1"/>
  <c r="L27" i="1"/>
  <c r="K27" i="1"/>
  <c r="K26" i="1"/>
  <c r="K25" i="1"/>
  <c r="L24" i="1"/>
  <c r="K24" i="1"/>
  <c r="K23" i="1"/>
  <c r="K22" i="1"/>
  <c r="L21" i="1"/>
  <c r="K21" i="1"/>
  <c r="K20" i="1"/>
  <c r="K19" i="1"/>
  <c r="L18" i="1"/>
  <c r="K18" i="1"/>
  <c r="K17" i="1"/>
  <c r="K16" i="1"/>
  <c r="L15" i="1"/>
  <c r="K15" i="1"/>
  <c r="K14" i="1"/>
  <c r="K13" i="1"/>
  <c r="L12" i="1"/>
  <c r="K12" i="1"/>
  <c r="K11" i="1"/>
  <c r="K10" i="1"/>
  <c r="L9" i="1"/>
  <c r="K9" i="1"/>
  <c r="K8" i="1"/>
  <c r="K7" i="1"/>
  <c r="L6" i="1"/>
  <c r="K6" i="1"/>
  <c r="K5" i="1"/>
  <c r="K4" i="1"/>
  <c r="L3" i="1"/>
  <c r="K3" i="1"/>
  <c r="E19" i="1"/>
  <c r="G19" i="1" s="1"/>
  <c r="F19" i="1"/>
  <c r="E20" i="1"/>
  <c r="G20" i="1" s="1"/>
  <c r="H20" i="1" s="1"/>
  <c r="F20" i="1"/>
  <c r="E21" i="1"/>
  <c r="G21" i="1" s="1"/>
  <c r="F21" i="1"/>
  <c r="E22" i="1"/>
  <c r="F22" i="1"/>
  <c r="G22" i="1"/>
  <c r="E23" i="1"/>
  <c r="G23" i="1" s="1"/>
  <c r="F23" i="1"/>
  <c r="E24" i="1"/>
  <c r="G24" i="1" s="1"/>
  <c r="F24" i="1"/>
  <c r="E25" i="1"/>
  <c r="G25" i="1" s="1"/>
  <c r="F25" i="1"/>
  <c r="E26" i="1"/>
  <c r="G26" i="1" s="1"/>
  <c r="F26" i="1"/>
  <c r="E27" i="1"/>
  <c r="G27" i="1" s="1"/>
  <c r="F27" i="1"/>
  <c r="E28" i="1"/>
  <c r="F28" i="1"/>
  <c r="E29" i="1"/>
  <c r="G29" i="1" s="1"/>
  <c r="F29" i="1"/>
  <c r="E30" i="1"/>
  <c r="G30" i="1" s="1"/>
  <c r="F30" i="1"/>
  <c r="E31" i="1"/>
  <c r="G31" i="1" s="1"/>
  <c r="F31" i="1"/>
  <c r="E32" i="1"/>
  <c r="G32" i="1" s="1"/>
  <c r="F32" i="1"/>
  <c r="E33" i="1"/>
  <c r="G33" i="1" s="1"/>
  <c r="F33" i="1"/>
  <c r="E34" i="1"/>
  <c r="G34" i="1" s="1"/>
  <c r="F34" i="1"/>
  <c r="E35" i="1"/>
  <c r="G35" i="1" s="1"/>
  <c r="F35" i="1"/>
  <c r="E36" i="1"/>
  <c r="G36" i="1" s="1"/>
  <c r="F36" i="1"/>
  <c r="E37" i="1"/>
  <c r="F37" i="1"/>
  <c r="E38" i="1"/>
  <c r="F38" i="1"/>
  <c r="E39" i="1"/>
  <c r="F39" i="1"/>
  <c r="E40" i="1"/>
  <c r="F40" i="1"/>
  <c r="G40" i="1"/>
  <c r="E41" i="1"/>
  <c r="F41" i="1"/>
  <c r="E42" i="1"/>
  <c r="G42" i="1" s="1"/>
  <c r="F42" i="1"/>
  <c r="E43" i="1"/>
  <c r="F43" i="1"/>
  <c r="E44" i="1"/>
  <c r="G44" i="1" s="1"/>
  <c r="F44" i="1"/>
  <c r="E45" i="1"/>
  <c r="F45" i="1"/>
  <c r="E46" i="1"/>
  <c r="G46" i="1" s="1"/>
  <c r="F46" i="1"/>
  <c r="E47" i="1"/>
  <c r="F47" i="1"/>
  <c r="E48" i="1"/>
  <c r="G48" i="1" s="1"/>
  <c r="F48" i="1"/>
  <c r="E49" i="1"/>
  <c r="F49" i="1"/>
  <c r="E50" i="1"/>
  <c r="G50" i="1" s="1"/>
  <c r="F50" i="1"/>
  <c r="E51" i="1"/>
  <c r="F51" i="1"/>
  <c r="E52" i="1"/>
  <c r="G52" i="1" s="1"/>
  <c r="H52" i="1" s="1"/>
  <c r="F52" i="1"/>
  <c r="E53" i="1"/>
  <c r="F53" i="1"/>
  <c r="E54" i="1"/>
  <c r="G54" i="1" s="1"/>
  <c r="F54" i="1"/>
  <c r="E55" i="1"/>
  <c r="F55" i="1"/>
  <c r="E56" i="1"/>
  <c r="G56" i="1" s="1"/>
  <c r="H56" i="1" s="1"/>
  <c r="F56" i="1"/>
  <c r="E57" i="1"/>
  <c r="F57" i="1"/>
  <c r="E58" i="1"/>
  <c r="G58" i="1" s="1"/>
  <c r="F58" i="1"/>
  <c r="E59" i="1"/>
  <c r="F59" i="1"/>
  <c r="E60" i="1"/>
  <c r="G60" i="1" s="1"/>
  <c r="H60" i="1" s="1"/>
  <c r="F60" i="1"/>
  <c r="E61" i="1"/>
  <c r="F61" i="1"/>
  <c r="E62" i="1"/>
  <c r="F62" i="1"/>
  <c r="E63" i="1"/>
  <c r="F63" i="1"/>
  <c r="E64" i="1"/>
  <c r="G64" i="1" s="1"/>
  <c r="F64" i="1"/>
  <c r="E65" i="1"/>
  <c r="F65" i="1"/>
  <c r="E66" i="1"/>
  <c r="G66" i="1" s="1"/>
  <c r="H66" i="1" s="1"/>
  <c r="I66" i="1" s="1"/>
  <c r="F66" i="1"/>
  <c r="E67" i="1"/>
  <c r="F67" i="1"/>
  <c r="E68" i="1"/>
  <c r="G68" i="1" s="1"/>
  <c r="F68" i="1"/>
  <c r="E69" i="1"/>
  <c r="F69" i="1"/>
  <c r="E70" i="1"/>
  <c r="G70" i="1" s="1"/>
  <c r="F70" i="1"/>
  <c r="E71" i="1"/>
  <c r="F71" i="1"/>
  <c r="E72" i="1"/>
  <c r="G72" i="1" s="1"/>
  <c r="H72" i="1" s="1"/>
  <c r="I72" i="1" s="1"/>
  <c r="F72" i="1"/>
  <c r="E73" i="1"/>
  <c r="F73" i="1"/>
  <c r="E74" i="1"/>
  <c r="G74" i="1" s="1"/>
  <c r="F74" i="1"/>
  <c r="E75" i="1"/>
  <c r="F75" i="1"/>
  <c r="E76" i="1"/>
  <c r="G76" i="1" s="1"/>
  <c r="F76" i="1"/>
  <c r="E77" i="1"/>
  <c r="F77" i="1"/>
  <c r="E78" i="1"/>
  <c r="G78" i="1" s="1"/>
  <c r="F78" i="1"/>
  <c r="E79" i="1"/>
  <c r="F79" i="1"/>
  <c r="E80" i="1"/>
  <c r="G80" i="1" s="1"/>
  <c r="F80" i="1"/>
  <c r="E81" i="1"/>
  <c r="F81" i="1"/>
  <c r="E82" i="1"/>
  <c r="F82" i="1"/>
  <c r="E83" i="1"/>
  <c r="F83" i="1"/>
  <c r="E84" i="1"/>
  <c r="F84" i="1"/>
  <c r="E85" i="1"/>
  <c r="F85" i="1"/>
  <c r="E86" i="1"/>
  <c r="G86" i="1" s="1"/>
  <c r="F86" i="1"/>
  <c r="E87" i="1"/>
  <c r="F87" i="1"/>
  <c r="E88" i="1"/>
  <c r="G88" i="1" s="1"/>
  <c r="H88" i="1" s="1"/>
  <c r="I88" i="1" s="1"/>
  <c r="F88" i="1"/>
  <c r="E89" i="1"/>
  <c r="F89" i="1"/>
  <c r="E90" i="1"/>
  <c r="G90" i="1" s="1"/>
  <c r="F90" i="1"/>
  <c r="E91" i="1"/>
  <c r="F91" i="1"/>
  <c r="E92" i="1"/>
  <c r="G92" i="1" s="1"/>
  <c r="F92" i="1"/>
  <c r="E93" i="1"/>
  <c r="F93" i="1"/>
  <c r="E94" i="1"/>
  <c r="G94" i="1" s="1"/>
  <c r="F94" i="1"/>
  <c r="E95" i="1"/>
  <c r="F95" i="1"/>
  <c r="E96" i="1"/>
  <c r="G96" i="1" s="1"/>
  <c r="F96" i="1"/>
  <c r="E97" i="1"/>
  <c r="F97" i="1"/>
  <c r="E98" i="1"/>
  <c r="G98" i="1" s="1"/>
  <c r="F98" i="1"/>
  <c r="E99" i="1"/>
  <c r="F99" i="1"/>
  <c r="E100" i="1"/>
  <c r="G100" i="1" s="1"/>
  <c r="F100" i="1"/>
  <c r="E101" i="1"/>
  <c r="F101" i="1"/>
  <c r="E102" i="1"/>
  <c r="F102" i="1"/>
  <c r="E103" i="1"/>
  <c r="F103" i="1"/>
  <c r="E104" i="1"/>
  <c r="G104" i="1" s="1"/>
  <c r="F104" i="1"/>
  <c r="E105" i="1"/>
  <c r="F105" i="1"/>
  <c r="E106" i="1"/>
  <c r="G106" i="1" s="1"/>
  <c r="H106" i="1" s="1"/>
  <c r="F106" i="1"/>
  <c r="E107" i="1"/>
  <c r="F107" i="1"/>
  <c r="E108" i="1"/>
  <c r="G108" i="1" s="1"/>
  <c r="F108" i="1"/>
  <c r="E109" i="1"/>
  <c r="F109" i="1"/>
  <c r="E110" i="1"/>
  <c r="G110" i="1" s="1"/>
  <c r="F110" i="1"/>
  <c r="E111" i="1"/>
  <c r="F111" i="1"/>
  <c r="E112" i="1"/>
  <c r="G112" i="1" s="1"/>
  <c r="F112" i="1"/>
  <c r="E113" i="1"/>
  <c r="F113" i="1"/>
  <c r="E114" i="1"/>
  <c r="G114" i="1" s="1"/>
  <c r="H114" i="1" s="1"/>
  <c r="F114" i="1"/>
  <c r="E115" i="1"/>
  <c r="F115" i="1"/>
  <c r="E116" i="1"/>
  <c r="G116" i="1" s="1"/>
  <c r="F116" i="1"/>
  <c r="E117" i="1"/>
  <c r="F117" i="1"/>
  <c r="E118" i="1"/>
  <c r="F118" i="1"/>
  <c r="E119" i="1"/>
  <c r="F119" i="1"/>
  <c r="E120" i="1"/>
  <c r="G120" i="1" s="1"/>
  <c r="F120" i="1"/>
  <c r="E121" i="1"/>
  <c r="F121" i="1"/>
  <c r="E122" i="1"/>
  <c r="G122" i="1" s="1"/>
  <c r="H122" i="1" s="1"/>
  <c r="F122" i="1"/>
  <c r="E123" i="1"/>
  <c r="F123" i="1"/>
  <c r="E124" i="1"/>
  <c r="G124" i="1" s="1"/>
  <c r="F124" i="1"/>
  <c r="E125" i="1"/>
  <c r="F125" i="1"/>
  <c r="E126" i="1"/>
  <c r="G126" i="1" s="1"/>
  <c r="F126" i="1"/>
  <c r="E127" i="1"/>
  <c r="F127" i="1"/>
  <c r="E128" i="1"/>
  <c r="G128" i="1" s="1"/>
  <c r="F128" i="1"/>
  <c r="E129" i="1"/>
  <c r="F129" i="1"/>
  <c r="E130" i="1"/>
  <c r="G130" i="1" s="1"/>
  <c r="H130" i="1" s="1"/>
  <c r="I130" i="1" s="1"/>
  <c r="F130" i="1"/>
  <c r="E131" i="1"/>
  <c r="F131" i="1"/>
  <c r="E132" i="1"/>
  <c r="G132" i="1" s="1"/>
  <c r="F132" i="1"/>
  <c r="E133" i="1"/>
  <c r="F133" i="1"/>
  <c r="E134" i="1"/>
  <c r="G134" i="1" s="1"/>
  <c r="F134" i="1"/>
  <c r="E135" i="1"/>
  <c r="F135" i="1"/>
  <c r="E136" i="1"/>
  <c r="G136" i="1" s="1"/>
  <c r="F136" i="1"/>
  <c r="E137" i="1"/>
  <c r="F137" i="1"/>
  <c r="E138" i="1"/>
  <c r="G138" i="1" s="1"/>
  <c r="F138" i="1"/>
  <c r="E139" i="1"/>
  <c r="F139" i="1"/>
  <c r="E140" i="1"/>
  <c r="G140" i="1" s="1"/>
  <c r="F140" i="1"/>
  <c r="E141" i="1"/>
  <c r="F141" i="1"/>
  <c r="E142" i="1"/>
  <c r="G142" i="1" s="1"/>
  <c r="F142" i="1"/>
  <c r="E143" i="1"/>
  <c r="F143" i="1"/>
  <c r="E144" i="1"/>
  <c r="G144" i="1" s="1"/>
  <c r="F144" i="1"/>
  <c r="E145" i="1"/>
  <c r="F145" i="1"/>
  <c r="E146" i="1"/>
  <c r="F146" i="1"/>
  <c r="E147" i="1"/>
  <c r="F147" i="1"/>
  <c r="E148" i="1"/>
  <c r="G148" i="1" s="1"/>
  <c r="F148" i="1"/>
  <c r="E149" i="1"/>
  <c r="F149" i="1"/>
  <c r="E150" i="1"/>
  <c r="G150" i="1" s="1"/>
  <c r="F150" i="1"/>
  <c r="E151" i="1"/>
  <c r="F151" i="1"/>
  <c r="E152" i="1"/>
  <c r="F152" i="1"/>
  <c r="E153" i="1"/>
  <c r="F153" i="1"/>
  <c r="E154" i="1"/>
  <c r="G154" i="1" s="1"/>
  <c r="F154" i="1"/>
  <c r="E155" i="1"/>
  <c r="F155" i="1"/>
  <c r="E156" i="1"/>
  <c r="G156" i="1" s="1"/>
  <c r="F156" i="1"/>
  <c r="E157" i="1"/>
  <c r="F157" i="1"/>
  <c r="E158" i="1"/>
  <c r="G158" i="1" s="1"/>
  <c r="H158" i="1" s="1"/>
  <c r="F158" i="1"/>
  <c r="E159" i="1"/>
  <c r="F159" i="1"/>
  <c r="E160" i="1"/>
  <c r="G160" i="1" s="1"/>
  <c r="F160" i="1"/>
  <c r="E161" i="1"/>
  <c r="F161" i="1"/>
  <c r="E162" i="1"/>
  <c r="G162" i="1" s="1"/>
  <c r="F162" i="1"/>
  <c r="E163" i="1"/>
  <c r="F163" i="1"/>
  <c r="E164" i="1"/>
  <c r="G164" i="1" s="1"/>
  <c r="F164" i="1"/>
  <c r="E165" i="1"/>
  <c r="F165" i="1"/>
  <c r="E166" i="1"/>
  <c r="G166" i="1" s="1"/>
  <c r="H166" i="1" s="1"/>
  <c r="I166" i="1" s="1"/>
  <c r="F166" i="1"/>
  <c r="E167" i="1"/>
  <c r="F167" i="1"/>
  <c r="E168" i="1"/>
  <c r="G168" i="1" s="1"/>
  <c r="F168" i="1"/>
  <c r="E169" i="1"/>
  <c r="F169" i="1"/>
  <c r="E170" i="1"/>
  <c r="G170" i="1" s="1"/>
  <c r="H170" i="1" s="1"/>
  <c r="I170" i="1" s="1"/>
  <c r="F170" i="1"/>
  <c r="E171" i="1"/>
  <c r="F171" i="1"/>
  <c r="E172" i="1"/>
  <c r="G172" i="1" s="1"/>
  <c r="F172" i="1"/>
  <c r="E173" i="1"/>
  <c r="F173" i="1"/>
  <c r="E174" i="1"/>
  <c r="G174" i="1" s="1"/>
  <c r="F174" i="1"/>
  <c r="E175" i="1"/>
  <c r="F175" i="1"/>
  <c r="E176" i="1"/>
  <c r="G176" i="1" s="1"/>
  <c r="F176" i="1"/>
  <c r="E3" i="1"/>
  <c r="G3" i="1" s="1"/>
  <c r="H3" i="1" s="1"/>
  <c r="F3" i="1"/>
  <c r="E4" i="1"/>
  <c r="G4" i="1" s="1"/>
  <c r="F4" i="1"/>
  <c r="E5" i="1"/>
  <c r="G5" i="1" s="1"/>
  <c r="H5" i="1" s="1"/>
  <c r="F5" i="1"/>
  <c r="E6" i="1"/>
  <c r="G6" i="1" s="1"/>
  <c r="F6" i="1"/>
  <c r="E7" i="1"/>
  <c r="G7" i="1" s="1"/>
  <c r="H7" i="1" s="1"/>
  <c r="F7" i="1"/>
  <c r="E8" i="1"/>
  <c r="G8" i="1" s="1"/>
  <c r="F8" i="1"/>
  <c r="E9" i="1"/>
  <c r="G9" i="1" s="1"/>
  <c r="H9" i="1" s="1"/>
  <c r="F9" i="1"/>
  <c r="E10" i="1"/>
  <c r="G10" i="1" s="1"/>
  <c r="F10" i="1"/>
  <c r="E11" i="1"/>
  <c r="G11" i="1" s="1"/>
  <c r="F11" i="1"/>
  <c r="E12" i="1"/>
  <c r="G12" i="1" s="1"/>
  <c r="F12" i="1"/>
  <c r="E13" i="1"/>
  <c r="G13" i="1" s="1"/>
  <c r="F13" i="1"/>
  <c r="E14" i="1"/>
  <c r="G14" i="1" s="1"/>
  <c r="F14" i="1"/>
  <c r="E15" i="1"/>
  <c r="G15" i="1" s="1"/>
  <c r="F15" i="1"/>
  <c r="E16" i="1"/>
  <c r="G16" i="1" s="1"/>
  <c r="F16" i="1"/>
  <c r="E17" i="1"/>
  <c r="F17" i="1"/>
  <c r="E18" i="1"/>
  <c r="G18" i="1" s="1"/>
  <c r="F18" i="1"/>
  <c r="F2" i="1"/>
  <c r="E2" i="1"/>
  <c r="L177" i="1" l="1"/>
  <c r="M177" i="1" s="1"/>
  <c r="H177" i="1"/>
  <c r="N159" i="1"/>
  <c r="N51" i="1"/>
  <c r="N43" i="1"/>
  <c r="N151" i="1"/>
  <c r="N80" i="1"/>
  <c r="N42" i="1"/>
  <c r="N18" i="1"/>
  <c r="N45" i="1"/>
  <c r="N64" i="1"/>
  <c r="N172" i="1"/>
  <c r="N87" i="1"/>
  <c r="N3" i="1"/>
  <c r="N39" i="1"/>
  <c r="N57" i="1"/>
  <c r="N93" i="1"/>
  <c r="N111" i="1"/>
  <c r="N63" i="1"/>
  <c r="N54" i="1"/>
  <c r="N22" i="1"/>
  <c r="N14" i="1"/>
  <c r="N122" i="1"/>
  <c r="M6" i="1"/>
  <c r="N6" i="1" s="1"/>
  <c r="M12" i="1"/>
  <c r="N12" i="1" s="1"/>
  <c r="M18" i="1"/>
  <c r="M24" i="1"/>
  <c r="N24" i="1" s="1"/>
  <c r="M30" i="1"/>
  <c r="N30" i="1" s="1"/>
  <c r="M33" i="1"/>
  <c r="N33" i="1" s="1"/>
  <c r="M39" i="1"/>
  <c r="M45" i="1"/>
  <c r="M51" i="1"/>
  <c r="M57" i="1"/>
  <c r="M60" i="1"/>
  <c r="N60" i="1" s="1"/>
  <c r="M63" i="1"/>
  <c r="M69" i="1"/>
  <c r="N69" i="1" s="1"/>
  <c r="M72" i="1"/>
  <c r="N72" i="1" s="1"/>
  <c r="M75" i="1"/>
  <c r="N75" i="1" s="1"/>
  <c r="M78" i="1"/>
  <c r="N78" i="1" s="1"/>
  <c r="M81" i="1"/>
  <c r="N81" i="1" s="1"/>
  <c r="M84" i="1"/>
  <c r="N84" i="1" s="1"/>
  <c r="M87" i="1"/>
  <c r="M90" i="1"/>
  <c r="N90" i="1" s="1"/>
  <c r="M93" i="1"/>
  <c r="M96" i="1"/>
  <c r="N96" i="1" s="1"/>
  <c r="M99" i="1"/>
  <c r="N99" i="1" s="1"/>
  <c r="M102" i="1"/>
  <c r="N102" i="1" s="1"/>
  <c r="M105" i="1"/>
  <c r="N105" i="1" s="1"/>
  <c r="M108" i="1"/>
  <c r="N108" i="1" s="1"/>
  <c r="M111" i="1"/>
  <c r="M114" i="1"/>
  <c r="N114" i="1" s="1"/>
  <c r="M117" i="1"/>
  <c r="N117" i="1" s="1"/>
  <c r="M120" i="1"/>
  <c r="N120" i="1" s="1"/>
  <c r="M123" i="1"/>
  <c r="N123" i="1" s="1"/>
  <c r="M126" i="1"/>
  <c r="N126" i="1" s="1"/>
  <c r="M129" i="1"/>
  <c r="N129" i="1" s="1"/>
  <c r="M132" i="1"/>
  <c r="N132" i="1" s="1"/>
  <c r="M135" i="1"/>
  <c r="N135" i="1" s="1"/>
  <c r="M138" i="1"/>
  <c r="N138" i="1" s="1"/>
  <c r="M141" i="1"/>
  <c r="N141" i="1" s="1"/>
  <c r="M144" i="1"/>
  <c r="N144" i="1" s="1"/>
  <c r="M147" i="1"/>
  <c r="N147" i="1" s="1"/>
  <c r="M150" i="1"/>
  <c r="N150" i="1" s="1"/>
  <c r="M153" i="1"/>
  <c r="N153" i="1" s="1"/>
  <c r="M156" i="1"/>
  <c r="N156" i="1" s="1"/>
  <c r="M159" i="1"/>
  <c r="M162" i="1"/>
  <c r="N162" i="1" s="1"/>
  <c r="M165" i="1"/>
  <c r="N165" i="1" s="1"/>
  <c r="M168" i="1"/>
  <c r="N168" i="1" s="1"/>
  <c r="M171" i="1"/>
  <c r="N171" i="1" s="1"/>
  <c r="M174" i="1"/>
  <c r="N174" i="1" s="1"/>
  <c r="M3" i="1"/>
  <c r="M9" i="1"/>
  <c r="N9" i="1" s="1"/>
  <c r="M15" i="1"/>
  <c r="N15" i="1" s="1"/>
  <c r="M21" i="1"/>
  <c r="N21" i="1" s="1"/>
  <c r="M27" i="1"/>
  <c r="N27" i="1" s="1"/>
  <c r="M36" i="1"/>
  <c r="N36" i="1" s="1"/>
  <c r="M42" i="1"/>
  <c r="M48" i="1"/>
  <c r="N48" i="1" s="1"/>
  <c r="M54" i="1"/>
  <c r="M66" i="1"/>
  <c r="N66" i="1" s="1"/>
  <c r="L4" i="1"/>
  <c r="N4" i="1" s="1"/>
  <c r="L7" i="1"/>
  <c r="N7" i="1" s="1"/>
  <c r="L10" i="1"/>
  <c r="M10" i="1" s="1"/>
  <c r="L13" i="1"/>
  <c r="N13" i="1" s="1"/>
  <c r="L16" i="1"/>
  <c r="L19" i="1"/>
  <c r="N19" i="1" s="1"/>
  <c r="L22" i="1"/>
  <c r="L25" i="1"/>
  <c r="N25" i="1" s="1"/>
  <c r="L28" i="1"/>
  <c r="L31" i="1"/>
  <c r="L34" i="1"/>
  <c r="N34" i="1" s="1"/>
  <c r="L37" i="1"/>
  <c r="N37" i="1" s="1"/>
  <c r="L40" i="1"/>
  <c r="N40" i="1" s="1"/>
  <c r="L43" i="1"/>
  <c r="L46" i="1"/>
  <c r="M46" i="1" s="1"/>
  <c r="L49" i="1"/>
  <c r="N49" i="1" s="1"/>
  <c r="L52" i="1"/>
  <c r="N52" i="1" s="1"/>
  <c r="L55" i="1"/>
  <c r="N55" i="1" s="1"/>
  <c r="L58" i="1"/>
  <c r="N58" i="1" s="1"/>
  <c r="L61" i="1"/>
  <c r="L64" i="1"/>
  <c r="L67" i="1"/>
  <c r="N67" i="1" s="1"/>
  <c r="L70" i="1"/>
  <c r="N70" i="1" s="1"/>
  <c r="L73" i="1"/>
  <c r="N73" i="1" s="1"/>
  <c r="L76" i="1"/>
  <c r="N76" i="1" s="1"/>
  <c r="L79" i="1"/>
  <c r="M79" i="1" s="1"/>
  <c r="L82" i="1"/>
  <c r="N82" i="1" s="1"/>
  <c r="L85" i="1"/>
  <c r="M85" i="1" s="1"/>
  <c r="L88" i="1"/>
  <c r="M88" i="1" s="1"/>
  <c r="L91" i="1"/>
  <c r="L94" i="1"/>
  <c r="M94" i="1" s="1"/>
  <c r="L97" i="1"/>
  <c r="N97" i="1" s="1"/>
  <c r="L100" i="1"/>
  <c r="N100" i="1" s="1"/>
  <c r="L103" i="1"/>
  <c r="N103" i="1" s="1"/>
  <c r="L106" i="1"/>
  <c r="N106" i="1" s="1"/>
  <c r="L109" i="1"/>
  <c r="N109" i="1" s="1"/>
  <c r="L112" i="1"/>
  <c r="N112" i="1" s="1"/>
  <c r="L115" i="1"/>
  <c r="N115" i="1" s="1"/>
  <c r="L118" i="1"/>
  <c r="N118" i="1" s="1"/>
  <c r="L121" i="1"/>
  <c r="M121" i="1" s="1"/>
  <c r="L124" i="1"/>
  <c r="M124" i="1" s="1"/>
  <c r="L127" i="1"/>
  <c r="M127" i="1" s="1"/>
  <c r="L130" i="1"/>
  <c r="L133" i="1"/>
  <c r="M133" i="1" s="1"/>
  <c r="L136" i="1"/>
  <c r="L139" i="1"/>
  <c r="L142" i="1"/>
  <c r="N142" i="1" s="1"/>
  <c r="L145" i="1"/>
  <c r="N145" i="1" s="1"/>
  <c r="L148" i="1"/>
  <c r="N148" i="1" s="1"/>
  <c r="L151" i="1"/>
  <c r="L154" i="1"/>
  <c r="N154" i="1" s="1"/>
  <c r="L157" i="1"/>
  <c r="M157" i="1" s="1"/>
  <c r="L160" i="1"/>
  <c r="L163" i="1"/>
  <c r="M163" i="1" s="1"/>
  <c r="L166" i="1"/>
  <c r="M166" i="1" s="1"/>
  <c r="L169" i="1"/>
  <c r="L172" i="1"/>
  <c r="L175" i="1"/>
  <c r="N175" i="1" s="1"/>
  <c r="M22" i="1"/>
  <c r="M28" i="1"/>
  <c r="N28" i="1" s="1"/>
  <c r="M34" i="1"/>
  <c r="M43" i="1"/>
  <c r="M49" i="1"/>
  <c r="M58" i="1"/>
  <c r="M64" i="1"/>
  <c r="M73" i="1"/>
  <c r="M100" i="1"/>
  <c r="M103" i="1"/>
  <c r="M106" i="1"/>
  <c r="M109" i="1"/>
  <c r="M112" i="1"/>
  <c r="M115" i="1"/>
  <c r="M118" i="1"/>
  <c r="M136" i="1"/>
  <c r="N136" i="1" s="1"/>
  <c r="M139" i="1"/>
  <c r="N139" i="1" s="1"/>
  <c r="M142" i="1"/>
  <c r="M145" i="1"/>
  <c r="M148" i="1"/>
  <c r="M151" i="1"/>
  <c r="M154" i="1"/>
  <c r="M172" i="1"/>
  <c r="M175" i="1"/>
  <c r="M4" i="1"/>
  <c r="M7" i="1"/>
  <c r="M13" i="1"/>
  <c r="M19" i="1"/>
  <c r="M25" i="1"/>
  <c r="M37" i="1"/>
  <c r="M40" i="1"/>
  <c r="M52" i="1"/>
  <c r="M55" i="1"/>
  <c r="M67" i="1"/>
  <c r="M70" i="1"/>
  <c r="M76" i="1"/>
  <c r="M82" i="1"/>
  <c r="M97" i="1"/>
  <c r="L5" i="1"/>
  <c r="L20" i="1"/>
  <c r="M20" i="1" s="1"/>
  <c r="L38" i="1"/>
  <c r="N38" i="1" s="1"/>
  <c r="L62" i="1"/>
  <c r="N62" i="1" s="1"/>
  <c r="L80" i="1"/>
  <c r="L92" i="1"/>
  <c r="M92" i="1" s="1"/>
  <c r="N92" i="1" s="1"/>
  <c r="L101" i="1"/>
  <c r="L107" i="1"/>
  <c r="L110" i="1"/>
  <c r="N110" i="1" s="1"/>
  <c r="L116" i="1"/>
  <c r="N116" i="1" s="1"/>
  <c r="L122" i="1"/>
  <c r="L125" i="1"/>
  <c r="N125" i="1" s="1"/>
  <c r="L128" i="1"/>
  <c r="N128" i="1" s="1"/>
  <c r="L131" i="1"/>
  <c r="N131" i="1" s="1"/>
  <c r="L134" i="1"/>
  <c r="N134" i="1" s="1"/>
  <c r="L137" i="1"/>
  <c r="N137" i="1" s="1"/>
  <c r="L140" i="1"/>
  <c r="N140" i="1" s="1"/>
  <c r="L143" i="1"/>
  <c r="N143" i="1" s="1"/>
  <c r="L146" i="1"/>
  <c r="N146" i="1" s="1"/>
  <c r="L149" i="1"/>
  <c r="N149" i="1" s="1"/>
  <c r="L152" i="1"/>
  <c r="N152" i="1" s="1"/>
  <c r="L155" i="1"/>
  <c r="N155" i="1" s="1"/>
  <c r="L158" i="1"/>
  <c r="N158" i="1" s="1"/>
  <c r="L161" i="1"/>
  <c r="N161" i="1" s="1"/>
  <c r="L164" i="1"/>
  <c r="N164" i="1" s="1"/>
  <c r="L167" i="1"/>
  <c r="N167" i="1" s="1"/>
  <c r="L170" i="1"/>
  <c r="N170" i="1" s="1"/>
  <c r="L173" i="1"/>
  <c r="N173" i="1" s="1"/>
  <c r="L176" i="1"/>
  <c r="N176" i="1" s="1"/>
  <c r="L14" i="1"/>
  <c r="L23" i="1"/>
  <c r="L29" i="1"/>
  <c r="M29" i="1" s="1"/>
  <c r="L32" i="1"/>
  <c r="L44" i="1"/>
  <c r="N44" i="1" s="1"/>
  <c r="L50" i="1"/>
  <c r="N50" i="1" s="1"/>
  <c r="L59" i="1"/>
  <c r="M59" i="1" s="1"/>
  <c r="L65" i="1"/>
  <c r="N65" i="1" s="1"/>
  <c r="L71" i="1"/>
  <c r="N71" i="1" s="1"/>
  <c r="L74" i="1"/>
  <c r="N74" i="1" s="1"/>
  <c r="L83" i="1"/>
  <c r="N83" i="1" s="1"/>
  <c r="L86" i="1"/>
  <c r="N86" i="1" s="1"/>
  <c r="L98" i="1"/>
  <c r="L113" i="1"/>
  <c r="N113" i="1" s="1"/>
  <c r="M5" i="1"/>
  <c r="N5" i="1" s="1"/>
  <c r="M8" i="1"/>
  <c r="M11" i="1"/>
  <c r="M14" i="1"/>
  <c r="M17" i="1"/>
  <c r="M38" i="1"/>
  <c r="M44" i="1"/>
  <c r="M50" i="1"/>
  <c r="M53" i="1"/>
  <c r="M62" i="1"/>
  <c r="M65" i="1"/>
  <c r="M68" i="1"/>
  <c r="M71" i="1"/>
  <c r="M74" i="1"/>
  <c r="M77" i="1"/>
  <c r="M80" i="1"/>
  <c r="M83" i="1"/>
  <c r="M86" i="1"/>
  <c r="M89" i="1"/>
  <c r="M110" i="1"/>
  <c r="M113" i="1"/>
  <c r="M116" i="1"/>
  <c r="M119" i="1"/>
  <c r="M122" i="1"/>
  <c r="M125" i="1"/>
  <c r="M128" i="1"/>
  <c r="M131" i="1"/>
  <c r="M134" i="1"/>
  <c r="M137" i="1"/>
  <c r="M140" i="1"/>
  <c r="M143" i="1"/>
  <c r="M146" i="1"/>
  <c r="M149" i="1"/>
  <c r="M152" i="1"/>
  <c r="M155" i="1"/>
  <c r="M158" i="1"/>
  <c r="M161" i="1"/>
  <c r="M164" i="1"/>
  <c r="M167" i="1"/>
  <c r="M170" i="1"/>
  <c r="M173" i="1"/>
  <c r="M176" i="1"/>
  <c r="L8" i="1"/>
  <c r="N8" i="1" s="1"/>
  <c r="L11" i="1"/>
  <c r="N11" i="1" s="1"/>
  <c r="L17" i="1"/>
  <c r="N17" i="1" s="1"/>
  <c r="L26" i="1"/>
  <c r="M26" i="1" s="1"/>
  <c r="L35" i="1"/>
  <c r="M35" i="1" s="1"/>
  <c r="L41" i="1"/>
  <c r="L47" i="1"/>
  <c r="L53" i="1"/>
  <c r="N53" i="1" s="1"/>
  <c r="L56" i="1"/>
  <c r="M56" i="1" s="1"/>
  <c r="L68" i="1"/>
  <c r="N68" i="1" s="1"/>
  <c r="L77" i="1"/>
  <c r="N77" i="1" s="1"/>
  <c r="L89" i="1"/>
  <c r="N89" i="1" s="1"/>
  <c r="L95" i="1"/>
  <c r="M95" i="1" s="1"/>
  <c r="L104" i="1"/>
  <c r="M104" i="1" s="1"/>
  <c r="L119" i="1"/>
  <c r="N119" i="1" s="1"/>
  <c r="K2" i="1"/>
  <c r="H154" i="1"/>
  <c r="I154" i="1" s="1"/>
  <c r="G82" i="1"/>
  <c r="H82" i="1" s="1"/>
  <c r="H134" i="1"/>
  <c r="I134" i="1" s="1"/>
  <c r="J134" i="1" s="1"/>
  <c r="H70" i="1"/>
  <c r="I70" i="1" s="1"/>
  <c r="H120" i="1"/>
  <c r="I120" i="1" s="1"/>
  <c r="J120" i="1" s="1"/>
  <c r="H64" i="1"/>
  <c r="I64" i="1"/>
  <c r="I7" i="1"/>
  <c r="G146" i="1"/>
  <c r="G102" i="1"/>
  <c r="H102" i="1" s="1"/>
  <c r="G84" i="1"/>
  <c r="H96" i="1"/>
  <c r="I96" i="1" s="1"/>
  <c r="H78" i="1"/>
  <c r="I78" i="1" s="1"/>
  <c r="H11" i="1"/>
  <c r="H15" i="1"/>
  <c r="H100" i="1"/>
  <c r="I100" i="1" s="1"/>
  <c r="H108" i="1"/>
  <c r="I108" i="1" s="1"/>
  <c r="J108" i="1" s="1"/>
  <c r="H90" i="1"/>
  <c r="I90" i="1" s="1"/>
  <c r="J90" i="1" s="1"/>
  <c r="I158" i="1"/>
  <c r="H54" i="1"/>
  <c r="G17" i="1"/>
  <c r="H13" i="1"/>
  <c r="H168" i="1"/>
  <c r="I168" i="1" s="1"/>
  <c r="J168" i="1" s="1"/>
  <c r="H142" i="1"/>
  <c r="H112" i="1"/>
  <c r="I112" i="1" s="1"/>
  <c r="J112" i="1" s="1"/>
  <c r="H94" i="1"/>
  <c r="I94" i="1" s="1"/>
  <c r="H76" i="1"/>
  <c r="I76" i="1" s="1"/>
  <c r="I3" i="1"/>
  <c r="J3" i="1" s="1"/>
  <c r="I106" i="1"/>
  <c r="J106" i="1" s="1"/>
  <c r="H176" i="1"/>
  <c r="I176" i="1" s="1"/>
  <c r="J176" i="1" s="1"/>
  <c r="G28" i="1"/>
  <c r="H28" i="1" s="1"/>
  <c r="J166" i="1"/>
  <c r="J170" i="1"/>
  <c r="H50" i="1"/>
  <c r="I50" i="1" s="1"/>
  <c r="J50" i="1" s="1"/>
  <c r="J130" i="1"/>
  <c r="I122" i="1"/>
  <c r="J122" i="1" s="1"/>
  <c r="H164" i="1"/>
  <c r="I164" i="1" s="1"/>
  <c r="J164" i="1" s="1"/>
  <c r="H140" i="1"/>
  <c r="I140" i="1" s="1"/>
  <c r="H128" i="1"/>
  <c r="G118" i="1"/>
  <c r="J88" i="1"/>
  <c r="G169" i="1"/>
  <c r="H169" i="1" s="1"/>
  <c r="I169" i="1" s="1"/>
  <c r="G157" i="1"/>
  <c r="H157" i="1" s="1"/>
  <c r="I157" i="1" s="1"/>
  <c r="G152" i="1"/>
  <c r="H152" i="1" s="1"/>
  <c r="G145" i="1"/>
  <c r="H145" i="1" s="1"/>
  <c r="I145" i="1" s="1"/>
  <c r="G133" i="1"/>
  <c r="H133" i="1" s="1"/>
  <c r="I133" i="1" s="1"/>
  <c r="G51" i="1"/>
  <c r="H51" i="1" s="1"/>
  <c r="I51" i="1" s="1"/>
  <c r="G47" i="1"/>
  <c r="H47" i="1" s="1"/>
  <c r="G61" i="1"/>
  <c r="H61" i="1" s="1"/>
  <c r="I61" i="1" s="1"/>
  <c r="H42" i="1"/>
  <c r="I42" i="1" s="1"/>
  <c r="J42" i="1" s="1"/>
  <c r="G37" i="1"/>
  <c r="H37" i="1" s="1"/>
  <c r="H22" i="1"/>
  <c r="I22" i="1"/>
  <c r="J22" i="1" s="1"/>
  <c r="G115" i="1"/>
  <c r="H115" i="1" s="1"/>
  <c r="I115" i="1" s="1"/>
  <c r="G171" i="1"/>
  <c r="H171" i="1" s="1"/>
  <c r="G159" i="1"/>
  <c r="H159" i="1" s="1"/>
  <c r="G147" i="1"/>
  <c r="G135" i="1"/>
  <c r="H135" i="1" s="1"/>
  <c r="G109" i="1"/>
  <c r="H109" i="1" s="1"/>
  <c r="G103" i="1"/>
  <c r="H103" i="1" s="1"/>
  <c r="I103" i="1" s="1"/>
  <c r="G97" i="1"/>
  <c r="H97" i="1"/>
  <c r="I97" i="1"/>
  <c r="G91" i="1"/>
  <c r="H91" i="1" s="1"/>
  <c r="G85" i="1"/>
  <c r="H85" i="1" s="1"/>
  <c r="I85" i="1" s="1"/>
  <c r="G79" i="1"/>
  <c r="H79" i="1" s="1"/>
  <c r="I79" i="1" s="1"/>
  <c r="G73" i="1"/>
  <c r="H73" i="1" s="1"/>
  <c r="I73" i="1" s="1"/>
  <c r="G67" i="1"/>
  <c r="H67" i="1" s="1"/>
  <c r="H32" i="1"/>
  <c r="I32" i="1" s="1"/>
  <c r="G123" i="1"/>
  <c r="H123" i="1" s="1"/>
  <c r="J158" i="1"/>
  <c r="H156" i="1"/>
  <c r="H144" i="1"/>
  <c r="H132" i="1"/>
  <c r="I114" i="1"/>
  <c r="J114" i="1" s="1"/>
  <c r="J72" i="1"/>
  <c r="J66" i="1"/>
  <c r="G57" i="1"/>
  <c r="H57" i="1" s="1"/>
  <c r="H46" i="1"/>
  <c r="I46" i="1" s="1"/>
  <c r="G41" i="1"/>
  <c r="H41" i="1" s="1"/>
  <c r="H26" i="1"/>
  <c r="I26" i="1" s="1"/>
  <c r="G173" i="1"/>
  <c r="H173" i="1" s="1"/>
  <c r="G161" i="1"/>
  <c r="G149" i="1"/>
  <c r="H149" i="1" s="1"/>
  <c r="G137" i="1"/>
  <c r="H137" i="1" s="1"/>
  <c r="G125" i="1"/>
  <c r="H125" i="1" s="1"/>
  <c r="G117" i="1"/>
  <c r="H117" i="1" s="1"/>
  <c r="I117" i="1" s="1"/>
  <c r="H36" i="1"/>
  <c r="I36" i="1" s="1"/>
  <c r="G53" i="1"/>
  <c r="H53" i="1" s="1"/>
  <c r="G45" i="1"/>
  <c r="H45" i="1" s="1"/>
  <c r="I45" i="1" s="1"/>
  <c r="G151" i="1"/>
  <c r="H151" i="1" s="1"/>
  <c r="I151" i="1" s="1"/>
  <c r="G139" i="1"/>
  <c r="H139" i="1" s="1"/>
  <c r="G127" i="1"/>
  <c r="G111" i="1"/>
  <c r="H111" i="1" s="1"/>
  <c r="I111" i="1" s="1"/>
  <c r="G105" i="1"/>
  <c r="H105" i="1" s="1"/>
  <c r="G99" i="1"/>
  <c r="H99" i="1" s="1"/>
  <c r="I99" i="1" s="1"/>
  <c r="G93" i="1"/>
  <c r="H93" i="1" s="1"/>
  <c r="I93" i="1" s="1"/>
  <c r="G87" i="1"/>
  <c r="H87" i="1" s="1"/>
  <c r="I87" i="1" s="1"/>
  <c r="G81" i="1"/>
  <c r="H81" i="1" s="1"/>
  <c r="G75" i="1"/>
  <c r="H75" i="1" s="1"/>
  <c r="I75" i="1" s="1"/>
  <c r="G69" i="1"/>
  <c r="H69" i="1" s="1"/>
  <c r="I69" i="1" s="1"/>
  <c r="G63" i="1"/>
  <c r="H63" i="1" s="1"/>
  <c r="I63" i="1" s="1"/>
  <c r="I60" i="1"/>
  <c r="J60" i="1" s="1"/>
  <c r="H40" i="1"/>
  <c r="I40" i="1" s="1"/>
  <c r="J40" i="1" s="1"/>
  <c r="H136" i="1"/>
  <c r="I136" i="1" s="1"/>
  <c r="H124" i="1"/>
  <c r="I124" i="1" s="1"/>
  <c r="J124" i="1" s="1"/>
  <c r="G119" i="1"/>
  <c r="H119" i="1" s="1"/>
  <c r="I119" i="1" s="1"/>
  <c r="H116" i="1"/>
  <c r="I116" i="1" s="1"/>
  <c r="G49" i="1"/>
  <c r="H49" i="1" s="1"/>
  <c r="I49" i="1" s="1"/>
  <c r="H30" i="1"/>
  <c r="I30" i="1" s="1"/>
  <c r="J30" i="1" s="1"/>
  <c r="H172" i="1"/>
  <c r="I172" i="1" s="1"/>
  <c r="H160" i="1"/>
  <c r="I160" i="1" s="1"/>
  <c r="H148" i="1"/>
  <c r="I148" i="1" s="1"/>
  <c r="G165" i="1"/>
  <c r="H165" i="1" s="1"/>
  <c r="G153" i="1"/>
  <c r="G141" i="1"/>
  <c r="H141" i="1" s="1"/>
  <c r="G129" i="1"/>
  <c r="H129" i="1" s="1"/>
  <c r="I92" i="1"/>
  <c r="J92" i="1" s="1"/>
  <c r="G59" i="1"/>
  <c r="H59" i="1" s="1"/>
  <c r="I56" i="1"/>
  <c r="J56" i="1" s="1"/>
  <c r="H44" i="1"/>
  <c r="I44" i="1" s="1"/>
  <c r="J44" i="1" s="1"/>
  <c r="G39" i="1"/>
  <c r="H39" i="1" s="1"/>
  <c r="H24" i="1"/>
  <c r="I24" i="1" s="1"/>
  <c r="J24" i="1" s="1"/>
  <c r="G175" i="1"/>
  <c r="H175" i="1" s="1"/>
  <c r="G163" i="1"/>
  <c r="H163" i="1" s="1"/>
  <c r="H174" i="1"/>
  <c r="I174" i="1" s="1"/>
  <c r="H162" i="1"/>
  <c r="H150" i="1"/>
  <c r="I150" i="1" s="1"/>
  <c r="H138" i="1"/>
  <c r="H126" i="1"/>
  <c r="I126" i="1" s="1"/>
  <c r="H110" i="1"/>
  <c r="I110" i="1" s="1"/>
  <c r="H104" i="1"/>
  <c r="H98" i="1"/>
  <c r="H92" i="1"/>
  <c r="H86" i="1"/>
  <c r="I86" i="1" s="1"/>
  <c r="H80" i="1"/>
  <c r="H74" i="1"/>
  <c r="H68" i="1"/>
  <c r="G62" i="1"/>
  <c r="G38" i="1"/>
  <c r="H38" i="1" s="1"/>
  <c r="I38" i="1" s="1"/>
  <c r="H34" i="1"/>
  <c r="I34" i="1" s="1"/>
  <c r="G167" i="1"/>
  <c r="H167" i="1" s="1"/>
  <c r="G155" i="1"/>
  <c r="H155" i="1" s="1"/>
  <c r="G143" i="1"/>
  <c r="G131" i="1"/>
  <c r="H131" i="1" s="1"/>
  <c r="G121" i="1"/>
  <c r="H121" i="1" s="1"/>
  <c r="I121" i="1" s="1"/>
  <c r="G113" i="1"/>
  <c r="H113" i="1" s="1"/>
  <c r="I113" i="1" s="1"/>
  <c r="G107" i="1"/>
  <c r="H107" i="1" s="1"/>
  <c r="G101" i="1"/>
  <c r="H101" i="1" s="1"/>
  <c r="I101" i="1" s="1"/>
  <c r="G95" i="1"/>
  <c r="H95" i="1" s="1"/>
  <c r="G89" i="1"/>
  <c r="H89" i="1" s="1"/>
  <c r="I89" i="1" s="1"/>
  <c r="G83" i="1"/>
  <c r="H83" i="1" s="1"/>
  <c r="G77" i="1"/>
  <c r="H77" i="1" s="1"/>
  <c r="I77" i="1" s="1"/>
  <c r="G71" i="1"/>
  <c r="H71" i="1"/>
  <c r="I71" i="1" s="1"/>
  <c r="G65" i="1"/>
  <c r="H65" i="1" s="1"/>
  <c r="I65" i="1" s="1"/>
  <c r="H58" i="1"/>
  <c r="G55" i="1"/>
  <c r="I52" i="1"/>
  <c r="J52" i="1" s="1"/>
  <c r="H48" i="1"/>
  <c r="I48" i="1" s="1"/>
  <c r="J48" i="1" s="1"/>
  <c r="G43" i="1"/>
  <c r="H43" i="1" s="1"/>
  <c r="I43" i="1" s="1"/>
  <c r="I20" i="1"/>
  <c r="J20" i="1" s="1"/>
  <c r="H35" i="1"/>
  <c r="I35" i="1" s="1"/>
  <c r="J35" i="1" s="1"/>
  <c r="H33" i="1"/>
  <c r="I33" i="1" s="1"/>
  <c r="H31" i="1"/>
  <c r="H29" i="1"/>
  <c r="H27" i="1"/>
  <c r="H25" i="1"/>
  <c r="I25" i="1" s="1"/>
  <c r="J25" i="1" s="1"/>
  <c r="H23" i="1"/>
  <c r="H21" i="1"/>
  <c r="I21" i="1" s="1"/>
  <c r="J21" i="1" s="1"/>
  <c r="H19" i="1"/>
  <c r="I19" i="1" s="1"/>
  <c r="H16" i="1"/>
  <c r="I16" i="1"/>
  <c r="I5" i="1"/>
  <c r="J5" i="1" s="1"/>
  <c r="H14" i="1"/>
  <c r="I14" i="1" s="1"/>
  <c r="I9" i="1"/>
  <c r="J9" i="1" s="1"/>
  <c r="H4" i="1"/>
  <c r="I4" i="1" s="1"/>
  <c r="J4" i="1" s="1"/>
  <c r="H18" i="1"/>
  <c r="I18" i="1" s="1"/>
  <c r="H8" i="1"/>
  <c r="H12" i="1"/>
  <c r="H10" i="1"/>
  <c r="I10" i="1" s="1"/>
  <c r="H6" i="1"/>
  <c r="J7" i="1"/>
  <c r="I15" i="1"/>
  <c r="J15" i="1" s="1"/>
  <c r="I13" i="1"/>
  <c r="J13" i="1" s="1"/>
  <c r="I11" i="1"/>
  <c r="J11" i="1" s="1"/>
  <c r="G2" i="1"/>
  <c r="H2" i="1" s="1"/>
  <c r="J177" i="1" l="1"/>
  <c r="I177" i="1"/>
  <c r="N177" i="1"/>
  <c r="N31" i="1"/>
  <c r="N107" i="1"/>
  <c r="N47" i="1"/>
  <c r="N41" i="1"/>
  <c r="N101" i="1"/>
  <c r="N130" i="1"/>
  <c r="N163" i="1"/>
  <c r="M47" i="1"/>
  <c r="N104" i="1"/>
  <c r="N46" i="1"/>
  <c r="N133" i="1"/>
  <c r="N95" i="1"/>
  <c r="N121" i="1"/>
  <c r="N124" i="1"/>
  <c r="N56" i="1"/>
  <c r="M61" i="1"/>
  <c r="N61" i="1" s="1"/>
  <c r="N94" i="1"/>
  <c r="N127" i="1"/>
  <c r="N35" i="1"/>
  <c r="M107" i="1"/>
  <c r="N85" i="1"/>
  <c r="N166" i="1"/>
  <c r="N10" i="1"/>
  <c r="N26" i="1"/>
  <c r="M169" i="1"/>
  <c r="N169" i="1" s="1"/>
  <c r="N59" i="1"/>
  <c r="N157" i="1"/>
  <c r="N29" i="1"/>
  <c r="N88" i="1"/>
  <c r="M41" i="1"/>
  <c r="M101" i="1"/>
  <c r="M130" i="1"/>
  <c r="M91" i="1"/>
  <c r="N91" i="1" s="1"/>
  <c r="M16" i="1"/>
  <c r="N16" i="1" s="1"/>
  <c r="N20" i="1"/>
  <c r="N79" i="1"/>
  <c r="M98" i="1"/>
  <c r="N98" i="1" s="1"/>
  <c r="M32" i="1"/>
  <c r="N32" i="1" s="1"/>
  <c r="M23" i="1"/>
  <c r="N23" i="1" s="1"/>
  <c r="M160" i="1"/>
  <c r="N160" i="1" s="1"/>
  <c r="M31" i="1"/>
  <c r="J94" i="1"/>
  <c r="J76" i="1"/>
  <c r="L2" i="1"/>
  <c r="M2" i="1" s="1"/>
  <c r="N2" i="1" s="1"/>
  <c r="J154" i="1"/>
  <c r="J78" i="1"/>
  <c r="J100" i="1"/>
  <c r="I82" i="1"/>
  <c r="J82" i="1" s="1"/>
  <c r="I142" i="1"/>
  <c r="J142" i="1" s="1"/>
  <c r="I95" i="1"/>
  <c r="I91" i="1"/>
  <c r="I167" i="1"/>
  <c r="I28" i="1"/>
  <c r="J28" i="1" s="1"/>
  <c r="I39" i="1"/>
  <c r="J39" i="1" s="1"/>
  <c r="J26" i="1"/>
  <c r="I123" i="1"/>
  <c r="J123" i="1" s="1"/>
  <c r="I102" i="1"/>
  <c r="J102" i="1" s="1"/>
  <c r="J96" i="1"/>
  <c r="J32" i="1"/>
  <c r="J64" i="1"/>
  <c r="J110" i="1"/>
  <c r="I41" i="1"/>
  <c r="J41" i="1" s="1"/>
  <c r="I67" i="1"/>
  <c r="J136" i="1"/>
  <c r="H127" i="1"/>
  <c r="I127" i="1" s="1"/>
  <c r="J127" i="1" s="1"/>
  <c r="H17" i="1"/>
  <c r="I17" i="1" s="1"/>
  <c r="J17" i="1" s="1"/>
  <c r="J34" i="1"/>
  <c r="I23" i="1"/>
  <c r="J23" i="1" s="1"/>
  <c r="J150" i="1"/>
  <c r="J16" i="1"/>
  <c r="I27" i="1"/>
  <c r="J27" i="1" s="1"/>
  <c r="I59" i="1"/>
  <c r="J59" i="1" s="1"/>
  <c r="I54" i="1"/>
  <c r="J54" i="1" s="1"/>
  <c r="I109" i="1"/>
  <c r="J109" i="1" s="1"/>
  <c r="H146" i="1"/>
  <c r="J10" i="1"/>
  <c r="I29" i="1"/>
  <c r="J29" i="1" s="1"/>
  <c r="H62" i="1"/>
  <c r="I62" i="1" s="1"/>
  <c r="J62" i="1" s="1"/>
  <c r="I31" i="1"/>
  <c r="J31" i="1" s="1"/>
  <c r="I74" i="1"/>
  <c r="J74" i="1" s="1"/>
  <c r="H84" i="1"/>
  <c r="I84" i="1" s="1"/>
  <c r="J70" i="1"/>
  <c r="I98" i="1"/>
  <c r="J98" i="1" s="1"/>
  <c r="I162" i="1"/>
  <c r="J162" i="1" s="1"/>
  <c r="J169" i="1"/>
  <c r="I128" i="1"/>
  <c r="J128" i="1" s="1"/>
  <c r="J126" i="1"/>
  <c r="J19" i="1"/>
  <c r="I104" i="1"/>
  <c r="J104" i="1" s="1"/>
  <c r="J49" i="1"/>
  <c r="I173" i="1"/>
  <c r="J173" i="1" s="1"/>
  <c r="J73" i="1"/>
  <c r="J97" i="1"/>
  <c r="J33" i="1"/>
  <c r="J174" i="1"/>
  <c r="I152" i="1"/>
  <c r="J152" i="1" s="1"/>
  <c r="J160" i="1"/>
  <c r="J140" i="1"/>
  <c r="J65" i="1"/>
  <c r="J89" i="1"/>
  <c r="J113" i="1"/>
  <c r="J63" i="1"/>
  <c r="J87" i="1"/>
  <c r="J111" i="1"/>
  <c r="J117" i="1"/>
  <c r="I171" i="1"/>
  <c r="J171" i="1" s="1"/>
  <c r="J46" i="1"/>
  <c r="J51" i="1"/>
  <c r="J172" i="1"/>
  <c r="I156" i="1"/>
  <c r="J156" i="1" s="1"/>
  <c r="J86" i="1"/>
  <c r="I165" i="1"/>
  <c r="J165" i="1"/>
  <c r="J45" i="1"/>
  <c r="J79" i="1"/>
  <c r="J103" i="1"/>
  <c r="I58" i="1"/>
  <c r="J58" i="1" s="1"/>
  <c r="I144" i="1"/>
  <c r="J144" i="1" s="1"/>
  <c r="J116" i="1"/>
  <c r="I163" i="1"/>
  <c r="J163" i="1" s="1"/>
  <c r="I129" i="1"/>
  <c r="J129" i="1" s="1"/>
  <c r="J119" i="1"/>
  <c r="I125" i="1"/>
  <c r="J125" i="1" s="1"/>
  <c r="J133" i="1"/>
  <c r="J148" i="1"/>
  <c r="J167" i="1"/>
  <c r="J71" i="1"/>
  <c r="J95" i="1"/>
  <c r="J121" i="1"/>
  <c r="I138" i="1"/>
  <c r="J138" i="1" s="1"/>
  <c r="J69" i="1"/>
  <c r="J93" i="1"/>
  <c r="I53" i="1"/>
  <c r="J53" i="1" s="1"/>
  <c r="J115" i="1"/>
  <c r="I159" i="1"/>
  <c r="J159" i="1" s="1"/>
  <c r="I131" i="1"/>
  <c r="J131" i="1" s="1"/>
  <c r="I175" i="1"/>
  <c r="J175" i="1" s="1"/>
  <c r="J43" i="1"/>
  <c r="I118" i="1"/>
  <c r="I68" i="1"/>
  <c r="J68" i="1" s="1"/>
  <c r="I137" i="1"/>
  <c r="J137" i="1" s="1"/>
  <c r="J85" i="1"/>
  <c r="J61" i="1"/>
  <c r="J145" i="1"/>
  <c r="I155" i="1"/>
  <c r="J155" i="1" s="1"/>
  <c r="J36" i="1"/>
  <c r="H118" i="1"/>
  <c r="J77" i="1"/>
  <c r="I80" i="1"/>
  <c r="J80" i="1" s="1"/>
  <c r="J75" i="1"/>
  <c r="J99" i="1"/>
  <c r="J151" i="1"/>
  <c r="I149" i="1"/>
  <c r="J149" i="1"/>
  <c r="I135" i="1"/>
  <c r="J135" i="1"/>
  <c r="I132" i="1"/>
  <c r="J132" i="1" s="1"/>
  <c r="I139" i="1"/>
  <c r="J139" i="1" s="1"/>
  <c r="I141" i="1"/>
  <c r="J141" i="1" s="1"/>
  <c r="J101" i="1"/>
  <c r="J38" i="1"/>
  <c r="H55" i="1"/>
  <c r="I83" i="1"/>
  <c r="J83" i="1" s="1"/>
  <c r="I107" i="1"/>
  <c r="J107" i="1" s="1"/>
  <c r="H143" i="1"/>
  <c r="I143" i="1" s="1"/>
  <c r="H153" i="1"/>
  <c r="I153" i="1" s="1"/>
  <c r="I81" i="1"/>
  <c r="J81" i="1" s="1"/>
  <c r="I105" i="1"/>
  <c r="J105" i="1" s="1"/>
  <c r="H161" i="1"/>
  <c r="I161" i="1" s="1"/>
  <c r="J161" i="1" s="1"/>
  <c r="I57" i="1"/>
  <c r="J57" i="1" s="1"/>
  <c r="J67" i="1"/>
  <c r="J91" i="1"/>
  <c r="H147" i="1"/>
  <c r="I147" i="1" s="1"/>
  <c r="I37" i="1"/>
  <c r="J37" i="1" s="1"/>
  <c r="I47" i="1"/>
  <c r="J47" i="1" s="1"/>
  <c r="J157" i="1"/>
  <c r="J18" i="1"/>
  <c r="J14" i="1"/>
  <c r="I6" i="1"/>
  <c r="J6" i="1" s="1"/>
  <c r="I12" i="1"/>
  <c r="J12" i="1" s="1"/>
  <c r="I8" i="1"/>
  <c r="J8" i="1" s="1"/>
  <c r="I2" i="1"/>
  <c r="J2" i="1" s="1"/>
  <c r="J84" i="1" l="1"/>
  <c r="I146" i="1"/>
  <c r="J146" i="1" s="1"/>
  <c r="J118" i="1"/>
  <c r="J143" i="1"/>
  <c r="J153" i="1"/>
  <c r="J147" i="1"/>
  <c r="I55" i="1"/>
  <c r="J55" i="1" s="1"/>
</calcChain>
</file>

<file path=xl/sharedStrings.xml><?xml version="1.0" encoding="utf-8"?>
<sst xmlns="http://schemas.openxmlformats.org/spreadsheetml/2006/main" count="573" uniqueCount="403">
  <si>
    <t>505335.23N</t>
  </si>
  <si>
    <t>505336.34N</t>
  </si>
  <si>
    <t>505337.78N</t>
  </si>
  <si>
    <t>505334.54N</t>
  </si>
  <si>
    <t>505335.66N</t>
  </si>
  <si>
    <t>505337.14N</t>
  </si>
  <si>
    <t>505333.11N</t>
  </si>
  <si>
    <t>505334.43N</t>
  </si>
  <si>
    <t>505335.95N</t>
  </si>
  <si>
    <t>0042910.85E</t>
  </si>
  <si>
    <t>0042910.21E</t>
  </si>
  <si>
    <t>0042909.37E</t>
  </si>
  <si>
    <t>0042906.26E</t>
  </si>
  <si>
    <t>0042905.62E</t>
  </si>
  <si>
    <t>0042904.77E</t>
  </si>
  <si>
    <t>061290185E</t>
  </si>
  <si>
    <t>0042900.89E</t>
  </si>
  <si>
    <t>0042900.01E</t>
  </si>
  <si>
    <t>421</t>
  </si>
  <si>
    <t>505347.41N</t>
  </si>
  <si>
    <t>505345.42N</t>
  </si>
  <si>
    <t>505348.79N</t>
  </si>
  <si>
    <t>505345.97N</t>
  </si>
  <si>
    <t>505348.39N</t>
  </si>
  <si>
    <t>505346.84N</t>
  </si>
  <si>
    <t>505349.38N</t>
  </si>
  <si>
    <t>505346.51N</t>
  </si>
  <si>
    <t>505349.92N</t>
  </si>
  <si>
    <t>505347.81N</t>
  </si>
  <si>
    <t>505350.47N</t>
  </si>
  <si>
    <t>505350.78N</t>
  </si>
  <si>
    <t>505351.90N</t>
  </si>
  <si>
    <t>0042915.32E</t>
  </si>
  <si>
    <t>0042917.17E</t>
  </si>
  <si>
    <t>0042918.92E</t>
  </si>
  <si>
    <t>0042918.70E</t>
  </si>
  <si>
    <t>0042918.91E</t>
  </si>
  <si>
    <t>0042918.97E</t>
  </si>
  <si>
    <t>0042920.54E</t>
  </si>
  <si>
    <t>0042920.85E</t>
  </si>
  <si>
    <t>0042922.28E</t>
  </si>
  <si>
    <t>0042922.61E</t>
  </si>
  <si>
    <t>0042924.97E</t>
  </si>
  <si>
    <t>0042922.74E</t>
  </si>
  <si>
    <t>0042925.11E</t>
  </si>
  <si>
    <t>0042927.03E</t>
  </si>
  <si>
    <t>0042927.72E</t>
  </si>
  <si>
    <t>505339.45N</t>
  </si>
  <si>
    <t>505338.44N</t>
  </si>
  <si>
    <t>505338.91N</t>
  </si>
  <si>
    <t>505341.15N</t>
  </si>
  <si>
    <t>0042918.18E</t>
  </si>
  <si>
    <t>0042916.88E</t>
  </si>
  <si>
    <t>0047914.71E</t>
  </si>
  <si>
    <t>0042919.76E</t>
  </si>
  <si>
    <t>505349.48N</t>
  </si>
  <si>
    <t>505348.61N</t>
  </si>
  <si>
    <t>505351.15N</t>
  </si>
  <si>
    <t>0042919.08E</t>
  </si>
  <si>
    <t>505358.74N</t>
  </si>
  <si>
    <t>0042837.76E</t>
  </si>
  <si>
    <t>505356.41N</t>
  </si>
  <si>
    <t>0042836.80E</t>
  </si>
  <si>
    <t>505355.55N</t>
  </si>
  <si>
    <t>0042836.44E</t>
  </si>
  <si>
    <t>505355.81N</t>
  </si>
  <si>
    <t>505354.58N</t>
  </si>
  <si>
    <t>0042833.06E</t>
  </si>
  <si>
    <t>505354.60N</t>
  </si>
  <si>
    <t>0042830.52E</t>
  </si>
  <si>
    <t>505353,60N</t>
  </si>
  <si>
    <t>0042829,69E</t>
  </si>
  <si>
    <t>505353.99N</t>
  </si>
  <si>
    <t>0042828.42E</t>
  </si>
  <si>
    <t>505352.69N</t>
  </si>
  <si>
    <t>0042826.29E</t>
  </si>
  <si>
    <t>505350.77N</t>
  </si>
  <si>
    <t>0042821.85E</t>
  </si>
  <si>
    <t>505350.55N</t>
  </si>
  <si>
    <t>0042821.70E</t>
  </si>
  <si>
    <t>505350.51N</t>
  </si>
  <si>
    <t>0042821.02E</t>
  </si>
  <si>
    <t>505350.16N</t>
  </si>
  <si>
    <t>0042820.47E</t>
  </si>
  <si>
    <t>505350.25N</t>
  </si>
  <si>
    <t>0042820.20E</t>
  </si>
  <si>
    <t>505349,93N</t>
  </si>
  <si>
    <t>0042819,19E</t>
  </si>
  <si>
    <t>505349.71N</t>
  </si>
  <si>
    <t>0042819.05E</t>
  </si>
  <si>
    <t>505349.67N</t>
  </si>
  <si>
    <t>0042818.37E</t>
  </si>
  <si>
    <t>505349.32N</t>
  </si>
  <si>
    <t>505349.40N</t>
  </si>
  <si>
    <t>0042817.54E</t>
  </si>
  <si>
    <t>505349.14N</t>
  </si>
  <si>
    <t>0042816.73E</t>
  </si>
  <si>
    <t>505348.93N</t>
  </si>
  <si>
    <t>0042816.58E</t>
  </si>
  <si>
    <t>505348.88N</t>
  </si>
  <si>
    <t>0042815.90E</t>
  </si>
  <si>
    <t>505348.53N</t>
  </si>
  <si>
    <t>0042815.34E</t>
  </si>
  <si>
    <t>505348.62N</t>
  </si>
  <si>
    <t>0042815.08E</t>
  </si>
  <si>
    <t>505348.36N</t>
  </si>
  <si>
    <t>0042814.25E</t>
  </si>
  <si>
    <t>505348.14N</t>
  </si>
  <si>
    <t>0042814.11E</t>
  </si>
  <si>
    <t>505348.10N</t>
  </si>
  <si>
    <t>0042813.43E</t>
  </si>
  <si>
    <t>0042812,87E</t>
  </si>
  <si>
    <t>505347.84N</t>
  </si>
  <si>
    <t>0042812.61E</t>
  </si>
  <si>
    <t>505354.68N</t>
  </si>
  <si>
    <t>0042801.41E</t>
  </si>
  <si>
    <t>505353,32N</t>
  </si>
  <si>
    <t>0042802,39E</t>
  </si>
  <si>
    <t>505355.25N</t>
  </si>
  <si>
    <t>0042803.39E</t>
  </si>
  <si>
    <t>505353.76N</t>
  </si>
  <si>
    <t>0042803.27E</t>
  </si>
  <si>
    <t>505353.89N</t>
  </si>
  <si>
    <t>0042804.37E</t>
  </si>
  <si>
    <t>505355.82N</t>
  </si>
  <si>
    <t>0042805.36E</t>
  </si>
  <si>
    <t>505354.46N</t>
  </si>
  <si>
    <t>0042806.35E</t>
  </si>
  <si>
    <t>505356.39N</t>
  </si>
  <si>
    <t>0042807.35E</t>
  </si>
  <si>
    <t>505354.90N</t>
  </si>
  <si>
    <t>0042807.23E</t>
  </si>
  <si>
    <t>505356.50N</t>
  </si>
  <si>
    <t>0042808.46E</t>
  </si>
  <si>
    <t>505355.04N</t>
  </si>
  <si>
    <t>0042808.33E</t>
  </si>
  <si>
    <t>505356.96N</t>
  </si>
  <si>
    <t>0042809.32E</t>
  </si>
  <si>
    <t>505355.61N</t>
  </si>
  <si>
    <t>0042810.30E</t>
  </si>
  <si>
    <t>0042811.30E</t>
  </si>
  <si>
    <t>505356.04N</t>
  </si>
  <si>
    <t>0042811.18E</t>
  </si>
  <si>
    <t>505357.67N</t>
  </si>
  <si>
    <t>0042812.40E</t>
  </si>
  <si>
    <t>505356.18N</t>
  </si>
  <si>
    <t>0042812.28E</t>
  </si>
  <si>
    <t>505358.11N</t>
  </si>
  <si>
    <t>0042813.27E</t>
  </si>
  <si>
    <t>0042814.49E</t>
  </si>
  <si>
    <t>0042834.71 E</t>
  </si>
  <si>
    <t>0042817.81 E</t>
  </si>
  <si>
    <t>0042804.51 E</t>
  </si>
  <si>
    <t>505403,08N</t>
  </si>
  <si>
    <t>0042702,77E</t>
  </si>
  <si>
    <t>505403.88N</t>
  </si>
  <si>
    <t>0042703.42E</t>
  </si>
  <si>
    <t>505403.67N</t>
  </si>
  <si>
    <t>0042704.82E</t>
  </si>
  <si>
    <t>505404.30N</t>
  </si>
  <si>
    <t>0042707.00E</t>
  </si>
  <si>
    <t>505405.10N</t>
  </si>
  <si>
    <t>0042707.65E</t>
  </si>
  <si>
    <t>505404.89N</t>
  </si>
  <si>
    <t>0042709.05E</t>
  </si>
  <si>
    <t>505407,35N</t>
  </si>
  <si>
    <t>0042715,01E</t>
  </si>
  <si>
    <t>505409,02N</t>
  </si>
  <si>
    <t>0042720,78E</t>
  </si>
  <si>
    <t>505409,50N</t>
  </si>
  <si>
    <t>0042723,92E</t>
  </si>
  <si>
    <t>505410,68N</t>
  </si>
  <si>
    <t>0042726,55E</t>
  </si>
  <si>
    <t>505411.17N</t>
  </si>
  <si>
    <t>0042729.69E</t>
  </si>
  <si>
    <t>505412.35N</t>
  </si>
  <si>
    <t>0042732.32E</t>
  </si>
  <si>
    <t>505412.84N</t>
  </si>
  <si>
    <t>0042735.46E</t>
  </si>
  <si>
    <t>505414.02N</t>
  </si>
  <si>
    <t>0042738.10E</t>
  </si>
  <si>
    <r>
      <rPr>
        <sz val="11.5"/>
        <rFont val="Times New Roman"/>
      </rPr>
      <t xml:space="preserve">505414,51N </t>
    </r>
  </si>
  <si>
    <r>
      <rPr>
        <sz val="11.5"/>
        <rFont val="Times New Roman"/>
      </rPr>
      <t xml:space="preserve">505415.66N </t>
    </r>
  </si>
  <si>
    <r>
      <rPr>
        <sz val="11.5"/>
        <rFont val="Times New Roman"/>
      </rPr>
      <t xml:space="preserve">505416.07N </t>
    </r>
  </si>
  <si>
    <r>
      <rPr>
        <sz val="11.5"/>
        <rFont val="Times New Roman"/>
      </rPr>
      <t xml:space="preserve">505416.89N </t>
    </r>
  </si>
  <si>
    <r>
      <rPr>
        <sz val="11.5"/>
        <rFont val="Times New Roman"/>
      </rPr>
      <t xml:space="preserve">505416.87N </t>
    </r>
  </si>
  <si>
    <r>
      <rPr>
        <sz val="11.5"/>
        <rFont val="Times New Roman"/>
      </rPr>
      <t>505416.92N</t>
    </r>
  </si>
  <si>
    <r>
      <rPr>
        <sz val="11.5"/>
        <rFont val="Times New Roman"/>
      </rPr>
      <t xml:space="preserve">0042741,24E </t>
    </r>
  </si>
  <si>
    <r>
      <rPr>
        <sz val="11.5"/>
        <rFont val="Times New Roman"/>
      </rPr>
      <t xml:space="preserve">0042744.22E </t>
    </r>
  </si>
  <si>
    <r>
      <rPr>
        <sz val="11.5"/>
        <rFont val="Times New Roman"/>
      </rPr>
      <t xml:space="preserve">0042747.27E </t>
    </r>
  </si>
  <si>
    <r>
      <rPr>
        <sz val="11.5"/>
        <rFont val="Times New Roman"/>
      </rPr>
      <t xml:space="preserve">0042748.48E </t>
    </r>
  </si>
  <si>
    <r>
      <rPr>
        <sz val="11.5"/>
        <rFont val="Times New Roman"/>
      </rPr>
      <t xml:space="preserve">0042750.03E </t>
    </r>
  </si>
  <si>
    <r>
      <rPr>
        <sz val="11.5"/>
        <rFont val="Times New Roman"/>
      </rPr>
      <t>0042753.41 E</t>
    </r>
  </si>
  <si>
    <r>
      <rPr>
        <sz val="11.5"/>
        <rFont val="Times New Roman"/>
      </rPr>
      <t xml:space="preserve">145L </t>
    </r>
  </si>
  <si>
    <r>
      <rPr>
        <sz val="11.5"/>
        <rFont val="Times New Roman"/>
      </rPr>
      <t>145R</t>
    </r>
  </si>
  <si>
    <r>
      <rPr>
        <sz val="11.5"/>
        <rFont val="Times New Roman"/>
      </rPr>
      <t xml:space="preserve">149L </t>
    </r>
  </si>
  <si>
    <r>
      <rPr>
        <sz val="11.5"/>
        <rFont val="Times New Roman"/>
      </rPr>
      <t>149R</t>
    </r>
  </si>
  <si>
    <r>
      <rPr>
        <sz val="11.5"/>
        <rFont val="Times New Roman"/>
      </rPr>
      <t xml:space="preserve">153L </t>
    </r>
  </si>
  <si>
    <r>
      <rPr>
        <sz val="11.5"/>
        <rFont val="Times New Roman"/>
      </rPr>
      <t>153R</t>
    </r>
  </si>
  <si>
    <r>
      <rPr>
        <sz val="11.5"/>
        <rFont val="Times New Roman"/>
      </rPr>
      <t xml:space="preserve">157L </t>
    </r>
  </si>
  <si>
    <r>
      <rPr>
        <sz val="11.5"/>
        <rFont val="Times New Roman"/>
      </rPr>
      <t>157R</t>
    </r>
  </si>
  <si>
    <r>
      <rPr>
        <sz val="11.5"/>
        <rFont val="Times New Roman"/>
      </rPr>
      <t xml:space="preserve">165L </t>
    </r>
  </si>
  <si>
    <r>
      <rPr>
        <sz val="11.5"/>
        <rFont val="Times New Roman"/>
      </rPr>
      <t>165R</t>
    </r>
  </si>
  <si>
    <r>
      <rPr>
        <sz val="11.5"/>
        <rFont val="Times New Roman"/>
      </rPr>
      <t xml:space="preserve">169L </t>
    </r>
  </si>
  <si>
    <r>
      <rPr>
        <sz val="11.5"/>
        <rFont val="Times New Roman"/>
      </rPr>
      <t>169R</t>
    </r>
  </si>
  <si>
    <r>
      <rPr>
        <sz val="11.5"/>
        <rFont val="Times New Roman"/>
      </rPr>
      <t xml:space="preserve">505404.61N </t>
    </r>
  </si>
  <si>
    <r>
      <rPr>
        <sz val="11.5"/>
        <rFont val="Times New Roman"/>
      </rPr>
      <t xml:space="preserve">505405,36N </t>
    </r>
  </si>
  <si>
    <r>
      <rPr>
        <sz val="11.5"/>
        <rFont val="Times New Roman"/>
      </rPr>
      <t xml:space="preserve">505406.03N </t>
    </r>
  </si>
  <si>
    <r>
      <rPr>
        <sz val="11.5"/>
        <rFont val="Times New Roman"/>
      </rPr>
      <t xml:space="preserve">505406.70N </t>
    </r>
  </si>
  <si>
    <r>
      <rPr>
        <sz val="11.5"/>
        <rFont val="Times New Roman"/>
      </rPr>
      <t xml:space="preserve">505407.38N </t>
    </r>
  </si>
  <si>
    <r>
      <rPr>
        <sz val="11.5"/>
        <rFont val="Times New Roman"/>
      </rPr>
      <t xml:space="preserve">505408.05N </t>
    </r>
  </si>
  <si>
    <r>
      <rPr>
        <sz val="11.5"/>
        <rFont val="Times New Roman"/>
      </rPr>
      <t xml:space="preserve">505408,54N </t>
    </r>
  </si>
  <si>
    <r>
      <rPr>
        <sz val="11.5"/>
        <rFont val="Times New Roman"/>
      </rPr>
      <t xml:space="preserve">505409.12N </t>
    </r>
  </si>
  <si>
    <r>
      <rPr>
        <sz val="11.5"/>
        <rFont val="Times New Roman"/>
      </rPr>
      <t xml:space="preserve">505409.70N </t>
    </r>
  </si>
  <si>
    <r>
      <rPr>
        <sz val="11.5"/>
        <rFont val="Times New Roman"/>
      </rPr>
      <t xml:space="preserve">505410,29N </t>
    </r>
  </si>
  <si>
    <r>
      <rPr>
        <sz val="11.5"/>
        <rFont val="Times New Roman"/>
      </rPr>
      <t xml:space="preserve">505410.84N </t>
    </r>
  </si>
  <si>
    <r>
      <rPr>
        <sz val="11.5"/>
        <rFont val="Times New Roman"/>
      </rPr>
      <t xml:space="preserve">505411.42N </t>
    </r>
  </si>
  <si>
    <r>
      <rPr>
        <sz val="11.5"/>
        <rFont val="Times New Roman"/>
      </rPr>
      <t xml:space="preserve">505411,99N </t>
    </r>
  </si>
  <si>
    <r>
      <rPr>
        <sz val="11.5"/>
        <rFont val="Times New Roman"/>
      </rPr>
      <t xml:space="preserve">505412.57N </t>
    </r>
  </si>
  <si>
    <r>
      <rPr>
        <sz val="11.5"/>
        <rFont val="Times New Roman"/>
      </rPr>
      <t xml:space="preserve">505413.16N </t>
    </r>
  </si>
  <si>
    <r>
      <rPr>
        <sz val="11.5"/>
        <rFont val="Times New Roman"/>
      </rPr>
      <t xml:space="preserve">505413,74N </t>
    </r>
  </si>
  <si>
    <r>
      <rPr>
        <sz val="11.5"/>
        <rFont val="Times New Roman"/>
      </rPr>
      <t xml:space="preserve">505415,19N </t>
    </r>
  </si>
  <si>
    <r>
      <rPr>
        <sz val="11.5"/>
        <rFont val="Times New Roman"/>
      </rPr>
      <t xml:space="preserve">505416.32N </t>
    </r>
  </si>
  <si>
    <r>
      <rPr>
        <sz val="11.5"/>
        <rFont val="Times New Roman"/>
      </rPr>
      <t xml:space="preserve">505416,87N </t>
    </r>
  </si>
  <si>
    <r>
      <rPr>
        <sz val="11.5"/>
        <rFont val="Times New Roman"/>
      </rPr>
      <t xml:space="preserve">505417.48N </t>
    </r>
  </si>
  <si>
    <r>
      <rPr>
        <sz val="11.5"/>
        <rFont val="Times New Roman"/>
      </rPr>
      <t xml:space="preserve">505418.03N </t>
    </r>
  </si>
  <si>
    <r>
      <rPr>
        <sz val="11.5"/>
        <rFont val="Times New Roman"/>
      </rPr>
      <t xml:space="preserve">505407.32N </t>
    </r>
  </si>
  <si>
    <r>
      <rPr>
        <sz val="11.5"/>
        <rFont val="Times New Roman"/>
      </rPr>
      <t xml:space="preserve">505408,04N </t>
    </r>
  </si>
  <si>
    <r>
      <rPr>
        <sz val="11.5"/>
        <rFont val="Times New Roman"/>
      </rPr>
      <t xml:space="preserve">505408.16N </t>
    </r>
  </si>
  <si>
    <r>
      <rPr>
        <sz val="11.5"/>
        <rFont val="Times New Roman"/>
      </rPr>
      <t xml:space="preserve">505408,74N </t>
    </r>
  </si>
  <si>
    <r>
      <rPr>
        <sz val="11.5"/>
        <rFont val="Times New Roman"/>
      </rPr>
      <t xml:space="preserve">505409.32N </t>
    </r>
  </si>
  <si>
    <r>
      <rPr>
        <sz val="11.5"/>
        <rFont val="Times New Roman"/>
      </rPr>
      <t xml:space="preserve">505409,90N </t>
    </r>
  </si>
  <si>
    <r>
      <rPr>
        <sz val="11.5"/>
        <rFont val="Times New Roman"/>
      </rPr>
      <t xml:space="preserve">505410.48N </t>
    </r>
  </si>
  <si>
    <r>
      <rPr>
        <sz val="11.5"/>
        <rFont val="Times New Roman"/>
      </rPr>
      <t xml:space="preserve">505411,06N </t>
    </r>
  </si>
  <si>
    <r>
      <rPr>
        <sz val="11.5"/>
        <rFont val="Times New Roman"/>
      </rPr>
      <t xml:space="preserve">505411.45N </t>
    </r>
  </si>
  <si>
    <r>
      <rPr>
        <sz val="11.5"/>
        <rFont val="Times New Roman"/>
      </rPr>
      <t xml:space="preserve">505411.64N </t>
    </r>
  </si>
  <si>
    <r>
      <rPr>
        <sz val="11.5"/>
        <rFont val="Times New Roman"/>
      </rPr>
      <t xml:space="preserve">505412,05N </t>
    </r>
  </si>
  <si>
    <r>
      <rPr>
        <sz val="11.5"/>
        <rFont val="Times New Roman"/>
      </rPr>
      <t xml:space="preserve">505413.18N </t>
    </r>
  </si>
  <si>
    <r>
      <rPr>
        <sz val="11.5"/>
        <rFont val="Times New Roman"/>
      </rPr>
      <t xml:space="preserve">505413,65N </t>
    </r>
  </si>
  <si>
    <r>
      <rPr>
        <sz val="11.5"/>
        <rFont val="Times New Roman"/>
      </rPr>
      <t xml:space="preserve">505414,03N </t>
    </r>
  </si>
  <si>
    <r>
      <rPr>
        <sz val="11.5"/>
        <rFont val="Times New Roman"/>
      </rPr>
      <t xml:space="preserve">505414.22N </t>
    </r>
  </si>
  <si>
    <r>
      <rPr>
        <sz val="11.5"/>
        <rFont val="Times New Roman"/>
      </rPr>
      <t xml:space="preserve">505414,81N </t>
    </r>
  </si>
  <si>
    <r>
      <rPr>
        <sz val="11.5"/>
        <rFont val="Times New Roman"/>
      </rPr>
      <t xml:space="preserve">505415.32N </t>
    </r>
  </si>
  <si>
    <r>
      <rPr>
        <sz val="11.5"/>
        <rFont val="Times New Roman"/>
      </rPr>
      <t xml:space="preserve">505415.27N </t>
    </r>
  </si>
  <si>
    <r>
      <rPr>
        <sz val="11.5"/>
        <rFont val="Times New Roman"/>
      </rPr>
      <t>505416,04N</t>
    </r>
  </si>
  <si>
    <r>
      <rPr>
        <sz val="11.5"/>
        <rFont val="Times New Roman"/>
      </rPr>
      <t xml:space="preserve">0042834.44E </t>
    </r>
  </si>
  <si>
    <r>
      <rPr>
        <sz val="11.5"/>
        <rFont val="Times New Roman"/>
      </rPr>
      <t xml:space="preserve">0042837,07E </t>
    </r>
  </si>
  <si>
    <r>
      <rPr>
        <sz val="11.5"/>
        <rFont val="Times New Roman"/>
      </rPr>
      <t xml:space="preserve">0042839.40E </t>
    </r>
  </si>
  <si>
    <r>
      <rPr>
        <sz val="11.5"/>
        <rFont val="Times New Roman"/>
      </rPr>
      <t xml:space="preserve">0042841,73E </t>
    </r>
  </si>
  <si>
    <r>
      <rPr>
        <sz val="11.5"/>
        <rFont val="Times New Roman"/>
      </rPr>
      <t xml:space="preserve">0042844,06E </t>
    </r>
  </si>
  <si>
    <r>
      <rPr>
        <sz val="11.5"/>
        <rFont val="Times New Roman"/>
      </rPr>
      <t xml:space="preserve">0042846.38E </t>
    </r>
  </si>
  <si>
    <r>
      <rPr>
        <sz val="11.5"/>
        <rFont val="Times New Roman"/>
      </rPr>
      <t xml:space="preserve">0042849,54E </t>
    </r>
  </si>
  <si>
    <r>
      <rPr>
        <sz val="11.5"/>
        <rFont val="Times New Roman"/>
      </rPr>
      <t xml:space="preserve">0042851.55E </t>
    </r>
  </si>
  <si>
    <r>
      <rPr>
        <sz val="11.5"/>
        <rFont val="Times New Roman"/>
      </rPr>
      <t xml:space="preserve">0042853.56E </t>
    </r>
  </si>
  <si>
    <r>
      <rPr>
        <sz val="11.5"/>
        <rFont val="Times New Roman"/>
      </rPr>
      <t xml:space="preserve">0042855,57E </t>
    </r>
  </si>
  <si>
    <r>
      <rPr>
        <sz val="11.5"/>
        <rFont val="Times New Roman"/>
      </rPr>
      <t xml:space="preserve">0042901.63E </t>
    </r>
  </si>
  <si>
    <r>
      <rPr>
        <sz val="11.5"/>
        <rFont val="Times New Roman"/>
      </rPr>
      <t xml:space="preserve">0042903.64E </t>
    </r>
  </si>
  <si>
    <r>
      <rPr>
        <sz val="11.5"/>
        <rFont val="Times New Roman"/>
      </rPr>
      <t xml:space="preserve">0042905,65E </t>
    </r>
  </si>
  <si>
    <r>
      <rPr>
        <sz val="11.5"/>
        <rFont val="Times New Roman"/>
      </rPr>
      <t xml:space="preserve">0042907,66E </t>
    </r>
  </si>
  <si>
    <r>
      <rPr>
        <sz val="11.5"/>
        <rFont val="Times New Roman"/>
      </rPr>
      <t xml:space="preserve">0042909.68E </t>
    </r>
  </si>
  <si>
    <r>
      <rPr>
        <sz val="11.5"/>
        <rFont val="Times New Roman"/>
      </rPr>
      <t xml:space="preserve">0042912,56E </t>
    </r>
  </si>
  <si>
    <r>
      <rPr>
        <sz val="11.5"/>
        <rFont val="Times New Roman"/>
      </rPr>
      <t xml:space="preserve">0042914.61E </t>
    </r>
  </si>
  <si>
    <r>
      <rPr>
        <sz val="11.5"/>
        <rFont val="Times New Roman"/>
      </rPr>
      <t xml:space="preserve">0042916.60E </t>
    </r>
  </si>
  <si>
    <r>
      <rPr>
        <sz val="11.5"/>
        <rFont val="Times New Roman"/>
      </rPr>
      <t xml:space="preserve">0042918,63E </t>
    </r>
  </si>
  <si>
    <r>
      <rPr>
        <sz val="11.5"/>
        <rFont val="Times New Roman"/>
      </rPr>
      <t xml:space="preserve">0042920.62E </t>
    </r>
  </si>
  <si>
    <r>
      <rPr>
        <sz val="11.5"/>
        <rFont val="Times New Roman"/>
      </rPr>
      <t xml:space="preserve">0042922,66E </t>
    </r>
  </si>
  <si>
    <r>
      <rPr>
        <sz val="11.5"/>
        <rFont val="Times New Roman"/>
      </rPr>
      <t>0042924,88E</t>
    </r>
  </si>
  <si>
    <r>
      <rPr>
        <sz val="11.5"/>
        <rFont val="Times New Roman"/>
      </rPr>
      <t xml:space="preserve">0042858.46E </t>
    </r>
  </si>
  <si>
    <r>
      <rPr>
        <sz val="11.5"/>
        <rFont val="Times New Roman"/>
      </rPr>
      <t xml:space="preserve">0042859,55E </t>
    </r>
  </si>
  <si>
    <r>
      <rPr>
        <sz val="11.5"/>
        <rFont val="Times New Roman"/>
      </rPr>
      <t xml:space="preserve">0042900.28E </t>
    </r>
  </si>
  <si>
    <r>
      <rPr>
        <sz val="11.5"/>
        <rFont val="Times New Roman"/>
      </rPr>
      <t xml:space="preserve">0042902,29E </t>
    </r>
  </si>
  <si>
    <r>
      <rPr>
        <sz val="11.5"/>
        <rFont val="Times New Roman"/>
      </rPr>
      <t xml:space="preserve">0042903.62E </t>
    </r>
  </si>
  <si>
    <r>
      <rPr>
        <sz val="11.5"/>
        <rFont val="Times New Roman"/>
      </rPr>
      <t xml:space="preserve">0042904.31E </t>
    </r>
  </si>
  <si>
    <r>
      <rPr>
        <sz val="11.5"/>
        <rFont val="Times New Roman"/>
      </rPr>
      <t xml:space="preserve">0042906,32E </t>
    </r>
  </si>
  <si>
    <r>
      <rPr>
        <sz val="11.5"/>
        <rFont val="Times New Roman"/>
      </rPr>
      <t xml:space="preserve">0042907,64E </t>
    </r>
  </si>
  <si>
    <r>
      <rPr>
        <sz val="11.5"/>
        <rFont val="Times New Roman"/>
      </rPr>
      <t xml:space="preserve">0042908.33E </t>
    </r>
  </si>
  <si>
    <r>
      <rPr>
        <sz val="11.5"/>
        <rFont val="Times New Roman"/>
      </rPr>
      <t xml:space="preserve">0042910,34E </t>
    </r>
  </si>
  <si>
    <r>
      <rPr>
        <sz val="11.5"/>
        <rFont val="Times New Roman"/>
      </rPr>
      <t xml:space="preserve">0042911.67E </t>
    </r>
  </si>
  <si>
    <r>
      <rPr>
        <sz val="11.5"/>
        <rFont val="Times New Roman"/>
      </rPr>
      <t xml:space="preserve">0042912.35E </t>
    </r>
  </si>
  <si>
    <r>
      <rPr>
        <sz val="11.5"/>
        <rFont val="Times New Roman"/>
      </rPr>
      <t xml:space="preserve">0042914,48E </t>
    </r>
  </si>
  <si>
    <r>
      <rPr>
        <sz val="11.5"/>
        <rFont val="Times New Roman"/>
      </rPr>
      <t xml:space="preserve">0042917.27E </t>
    </r>
  </si>
  <si>
    <r>
      <rPr>
        <sz val="11.5"/>
        <rFont val="Times New Roman"/>
      </rPr>
      <t xml:space="preserve">0042919,29E </t>
    </r>
  </si>
  <si>
    <r>
      <rPr>
        <sz val="11.5"/>
        <rFont val="Times New Roman"/>
      </rPr>
      <t xml:space="preserve">0042920.60E </t>
    </r>
  </si>
  <si>
    <r>
      <rPr>
        <sz val="11.5"/>
        <rFont val="Times New Roman"/>
      </rPr>
      <t xml:space="preserve">0042921.28E </t>
    </r>
  </si>
  <si>
    <r>
      <rPr>
        <sz val="11.5"/>
        <rFont val="Times New Roman"/>
      </rPr>
      <t xml:space="preserve">0042923,30E </t>
    </r>
  </si>
  <si>
    <r>
      <rPr>
        <sz val="11.5"/>
        <rFont val="Times New Roman"/>
      </rPr>
      <t xml:space="preserve">0042925.07E </t>
    </r>
  </si>
  <si>
    <r>
      <rPr>
        <sz val="11.5"/>
        <rFont val="Times New Roman"/>
      </rPr>
      <t xml:space="preserve">0042925.39E </t>
    </r>
  </si>
  <si>
    <r>
      <rPr>
        <sz val="11.5"/>
        <rFont val="Times New Roman"/>
      </rPr>
      <t>0042926,91E</t>
    </r>
  </si>
  <si>
    <t xml:space="preserve">0042857.61E </t>
  </si>
  <si>
    <t xml:space="preserve">0042859.61E </t>
  </si>
  <si>
    <r>
      <rPr>
        <sz val="11.5"/>
        <rFont val="Times New Roman"/>
      </rPr>
      <t xml:space="preserve">206L </t>
    </r>
  </si>
  <si>
    <r>
      <rPr>
        <sz val="11.5"/>
        <rFont val="Times New Roman"/>
      </rPr>
      <t xml:space="preserve">206R </t>
    </r>
  </si>
  <si>
    <r>
      <rPr>
        <sz val="11.5"/>
        <rFont val="Times New Roman"/>
      </rPr>
      <t xml:space="preserve">210L </t>
    </r>
  </si>
  <si>
    <r>
      <rPr>
        <sz val="11.5"/>
        <rFont val="Times New Roman"/>
      </rPr>
      <t xml:space="preserve">210R </t>
    </r>
  </si>
  <si>
    <r>
      <rPr>
        <sz val="11.5"/>
        <rFont val="Times New Roman"/>
      </rPr>
      <t xml:space="preserve">230L </t>
    </r>
  </si>
  <si>
    <r>
      <rPr>
        <sz val="11.5"/>
        <rFont val="Times New Roman"/>
      </rPr>
      <t xml:space="preserve">230R </t>
    </r>
  </si>
  <si>
    <r>
      <rPr>
        <sz val="11.5"/>
        <rFont val="Times New Roman"/>
      </rPr>
      <t xml:space="preserve">234L </t>
    </r>
  </si>
  <si>
    <r>
      <rPr>
        <sz val="11.5"/>
        <rFont val="Times New Roman"/>
      </rPr>
      <t xml:space="preserve">234R </t>
    </r>
  </si>
  <si>
    <r>
      <rPr>
        <sz val="11.5"/>
        <rFont val="Times New Roman"/>
      </rPr>
      <t xml:space="preserve">505359.37N </t>
    </r>
  </si>
  <si>
    <r>
      <rPr>
        <sz val="11.5"/>
        <rFont val="Times New Roman"/>
      </rPr>
      <t xml:space="preserve">505400.02N </t>
    </r>
  </si>
  <si>
    <r>
      <rPr>
        <sz val="11.5"/>
        <rFont val="Times New Roman"/>
      </rPr>
      <t xml:space="preserve">505400.10N </t>
    </r>
  </si>
  <si>
    <r>
      <rPr>
        <sz val="11.5"/>
        <rFont val="Times New Roman"/>
      </rPr>
      <t xml:space="preserve">505400.56N </t>
    </r>
  </si>
  <si>
    <r>
      <rPr>
        <sz val="11.5"/>
        <rFont val="Times New Roman"/>
      </rPr>
      <t xml:space="preserve">505400.99N </t>
    </r>
  </si>
  <si>
    <r>
      <rPr>
        <sz val="11.5"/>
        <rFont val="Times New Roman"/>
      </rPr>
      <t xml:space="preserve">505401.20N </t>
    </r>
  </si>
  <si>
    <r>
      <rPr>
        <sz val="11.5"/>
        <rFont val="Times New Roman"/>
      </rPr>
      <t xml:space="preserve">505401.94N </t>
    </r>
  </si>
  <si>
    <r>
      <rPr>
        <sz val="11.5"/>
        <rFont val="Times New Roman"/>
      </rPr>
      <t xml:space="preserve">505402.90N </t>
    </r>
  </si>
  <si>
    <r>
      <rPr>
        <sz val="11.5"/>
        <rFont val="Times New Roman"/>
      </rPr>
      <t xml:space="preserve">505403.86N </t>
    </r>
  </si>
  <si>
    <r>
      <rPr>
        <sz val="11.5"/>
        <rFont val="Times New Roman"/>
      </rPr>
      <t xml:space="preserve">505403.96N </t>
    </r>
  </si>
  <si>
    <r>
      <rPr>
        <sz val="11.5"/>
        <rFont val="Times New Roman"/>
      </rPr>
      <t xml:space="preserve">505404.40N </t>
    </r>
  </si>
  <si>
    <r>
      <rPr>
        <sz val="11.5"/>
        <rFont val="Times New Roman"/>
      </rPr>
      <t xml:space="preserve">505404.96N </t>
    </r>
  </si>
  <si>
    <r>
      <rPr>
        <sz val="11.5"/>
        <rFont val="Times New Roman"/>
      </rPr>
      <t xml:space="preserve">505405.05N </t>
    </r>
  </si>
  <si>
    <r>
      <rPr>
        <sz val="11.5"/>
        <rFont val="Times New Roman"/>
      </rPr>
      <t xml:space="preserve">505405.54N </t>
    </r>
  </si>
  <si>
    <r>
      <rPr>
        <sz val="11.5"/>
        <rFont val="Times New Roman"/>
      </rPr>
      <t xml:space="preserve">505406.06N </t>
    </r>
  </si>
  <si>
    <r>
      <rPr>
        <sz val="11.5"/>
        <rFont val="Times New Roman"/>
      </rPr>
      <t>505406.87N</t>
    </r>
  </si>
  <si>
    <r>
      <rPr>
        <sz val="11.5"/>
        <rFont val="Times New Roman"/>
      </rPr>
      <t xml:space="preserve">0042905.33E </t>
    </r>
  </si>
  <si>
    <r>
      <rPr>
        <sz val="11.5"/>
        <rFont val="Times New Roman"/>
      </rPr>
      <t xml:space="preserve">0042907.43E </t>
    </r>
  </si>
  <si>
    <r>
      <rPr>
        <sz val="11.5"/>
        <rFont val="Times New Roman"/>
      </rPr>
      <t xml:space="preserve">0042909.38E </t>
    </r>
  </si>
  <si>
    <r>
      <rPr>
        <sz val="11.5"/>
        <rFont val="Times New Roman"/>
      </rPr>
      <t xml:space="preserve">0042911.73E </t>
    </r>
  </si>
  <si>
    <r>
      <rPr>
        <sz val="11.5"/>
        <rFont val="Times New Roman"/>
      </rPr>
      <t xml:space="preserve">0042911.22E </t>
    </r>
  </si>
  <si>
    <r>
      <rPr>
        <sz val="11.5"/>
        <rFont val="Times New Roman"/>
      </rPr>
      <t xml:space="preserve">0042915.05E </t>
    </r>
  </si>
  <si>
    <r>
      <rPr>
        <sz val="11.5"/>
        <rFont val="Times New Roman"/>
      </rPr>
      <t xml:space="preserve">0042918.38E </t>
    </r>
  </si>
  <si>
    <r>
      <rPr>
        <sz val="11.5"/>
        <rFont val="Times New Roman"/>
      </rPr>
      <t xml:space="preserve">0042921.69E </t>
    </r>
  </si>
  <si>
    <r>
      <rPr>
        <sz val="11.5"/>
        <rFont val="Times New Roman"/>
      </rPr>
      <t xml:space="preserve">0042920.72E </t>
    </r>
  </si>
  <si>
    <r>
      <rPr>
        <sz val="11.5"/>
        <rFont val="Times New Roman"/>
      </rPr>
      <t xml:space="preserve">0042922.68E </t>
    </r>
  </si>
  <si>
    <r>
      <rPr>
        <sz val="11.5"/>
        <rFont val="Times New Roman"/>
      </rPr>
      <t xml:space="preserve">0042925.49E </t>
    </r>
  </si>
  <si>
    <r>
      <rPr>
        <sz val="11.5"/>
        <rFont val="Times New Roman"/>
      </rPr>
      <t xml:space="preserve">0042926.45E </t>
    </r>
  </si>
  <si>
    <r>
      <rPr>
        <sz val="11.5"/>
        <rFont val="Times New Roman"/>
      </rPr>
      <t xml:space="preserve">0042929,29E </t>
    </r>
  </si>
  <si>
    <r>
      <rPr>
        <sz val="11.5"/>
        <rFont val="Times New Roman"/>
      </rPr>
      <t>0042931.29E</t>
    </r>
  </si>
  <si>
    <r>
      <rPr>
        <sz val="11.5"/>
        <rFont val="Times New Roman"/>
      </rPr>
      <t xml:space="preserve">205L </t>
    </r>
  </si>
  <si>
    <r>
      <rPr>
        <sz val="11.5"/>
        <rFont val="Times New Roman"/>
      </rPr>
      <t xml:space="preserve">205R </t>
    </r>
  </si>
  <si>
    <r>
      <rPr>
        <sz val="11.5"/>
        <rFont val="Times New Roman"/>
      </rPr>
      <t xml:space="preserve">211L </t>
    </r>
  </si>
  <si>
    <r>
      <rPr>
        <sz val="11.5"/>
        <rFont val="Times New Roman"/>
      </rPr>
      <t xml:space="preserve">211R </t>
    </r>
  </si>
  <si>
    <r>
      <rPr>
        <sz val="11.5"/>
        <rFont val="Times New Roman"/>
      </rPr>
      <t xml:space="preserve">217L </t>
    </r>
  </si>
  <si>
    <r>
      <rPr>
        <sz val="11.5"/>
        <rFont val="Times New Roman"/>
      </rPr>
      <t xml:space="preserve">217R </t>
    </r>
  </si>
  <si>
    <r>
      <rPr>
        <sz val="11.5"/>
        <rFont val="Times New Roman"/>
      </rPr>
      <t xml:space="preserve">229L </t>
    </r>
  </si>
  <si>
    <r>
      <rPr>
        <sz val="11.5"/>
        <rFont val="Times New Roman"/>
      </rPr>
      <t xml:space="preserve">229R </t>
    </r>
  </si>
  <si>
    <r>
      <rPr>
        <sz val="11.5"/>
        <rFont val="Times New Roman"/>
      </rPr>
      <t xml:space="preserve">233L </t>
    </r>
  </si>
  <si>
    <r>
      <rPr>
        <sz val="11.5"/>
        <rFont val="Times New Roman"/>
      </rPr>
      <t xml:space="preserve">505356.03N </t>
    </r>
  </si>
  <si>
    <r>
      <rPr>
        <sz val="11.5"/>
        <rFont val="Times New Roman"/>
      </rPr>
      <t xml:space="preserve">505357.45N </t>
    </r>
  </si>
  <si>
    <r>
      <rPr>
        <sz val="11.5"/>
        <rFont val="Times New Roman"/>
      </rPr>
      <t xml:space="preserve">505357.57N </t>
    </r>
  </si>
  <si>
    <r>
      <rPr>
        <sz val="11.5"/>
        <rFont val="Times New Roman"/>
      </rPr>
      <t xml:space="preserve">505358.20N </t>
    </r>
  </si>
  <si>
    <r>
      <rPr>
        <sz val="11.5"/>
        <rFont val="Times New Roman"/>
      </rPr>
      <t xml:space="preserve">505359.10N </t>
    </r>
  </si>
  <si>
    <r>
      <rPr>
        <sz val="11.5"/>
        <rFont val="Times New Roman"/>
      </rPr>
      <t xml:space="preserve">505359.17N </t>
    </r>
  </si>
  <si>
    <r>
      <rPr>
        <sz val="11.5"/>
        <rFont val="Times New Roman"/>
      </rPr>
      <t xml:space="preserve">505359.76N </t>
    </r>
  </si>
  <si>
    <r>
      <rPr>
        <sz val="11.5"/>
        <rFont val="Times New Roman"/>
      </rPr>
      <t xml:space="preserve">505400.19N </t>
    </r>
  </si>
  <si>
    <r>
      <rPr>
        <sz val="11.5"/>
        <rFont val="Times New Roman"/>
      </rPr>
      <t xml:space="preserve">505400.26N </t>
    </r>
  </si>
  <si>
    <r>
      <rPr>
        <sz val="11.5"/>
        <rFont val="Times New Roman"/>
      </rPr>
      <t xml:space="preserve">505400.86N </t>
    </r>
  </si>
  <si>
    <r>
      <rPr>
        <sz val="11.5"/>
        <rFont val="Times New Roman"/>
      </rPr>
      <t xml:space="preserve">505401.29N </t>
    </r>
  </si>
  <si>
    <r>
      <rPr>
        <sz val="11.5"/>
        <rFont val="Times New Roman"/>
      </rPr>
      <t xml:space="preserve">505401.36N </t>
    </r>
  </si>
  <si>
    <r>
      <rPr>
        <sz val="11.5"/>
        <rFont val="Times New Roman"/>
      </rPr>
      <t xml:space="preserve">505401.13N </t>
    </r>
  </si>
  <si>
    <r>
      <rPr>
        <sz val="11.5"/>
        <rFont val="Times New Roman"/>
      </rPr>
      <t xml:space="preserve">505402.47N </t>
    </r>
  </si>
  <si>
    <r>
      <rPr>
        <sz val="11.5"/>
        <rFont val="Times New Roman"/>
      </rPr>
      <t>505403.56N</t>
    </r>
  </si>
  <si>
    <r>
      <rPr>
        <sz val="11.5"/>
        <rFont val="Times New Roman"/>
      </rPr>
      <t xml:space="preserve">0042906.97E </t>
    </r>
  </si>
  <si>
    <r>
      <rPr>
        <sz val="11.5"/>
        <rFont val="Times New Roman"/>
      </rPr>
      <t xml:space="preserve">0042909.40E </t>
    </r>
  </si>
  <si>
    <r>
      <rPr>
        <sz val="11.5"/>
        <rFont val="Times New Roman"/>
      </rPr>
      <t xml:space="preserve">0042910.24E </t>
    </r>
  </si>
  <si>
    <r>
      <rPr>
        <sz val="11.5"/>
        <rFont val="Times New Roman"/>
      </rPr>
      <t xml:space="preserve">0042912.07E </t>
    </r>
  </si>
  <si>
    <r>
      <rPr>
        <sz val="11.5"/>
        <rFont val="Times New Roman"/>
      </rPr>
      <t xml:space="preserve">0042914.00E </t>
    </r>
  </si>
  <si>
    <r>
      <rPr>
        <sz val="11.5"/>
        <rFont val="Times New Roman"/>
      </rPr>
      <t xml:space="preserve">0042915.10E </t>
    </r>
  </si>
  <si>
    <r>
      <rPr>
        <sz val="11.5"/>
        <rFont val="Times New Roman"/>
      </rPr>
      <t xml:space="preserve">0042915.97E </t>
    </r>
  </si>
  <si>
    <r>
      <rPr>
        <sz val="11.5"/>
        <rFont val="Times New Roman"/>
      </rPr>
      <t xml:space="preserve">0042917.83E </t>
    </r>
  </si>
  <si>
    <r>
      <rPr>
        <sz val="11.5"/>
        <rFont val="Times New Roman"/>
      </rPr>
      <t xml:space="preserve">0042918.89E </t>
    </r>
  </si>
  <si>
    <r>
      <rPr>
        <sz val="11.5"/>
        <rFont val="Times New Roman"/>
      </rPr>
      <t xml:space="preserve">0042919.75E </t>
    </r>
  </si>
  <si>
    <r>
      <rPr>
        <sz val="11.5"/>
        <rFont val="Times New Roman"/>
      </rPr>
      <t xml:space="preserve">0042921.62E </t>
    </r>
  </si>
  <si>
    <r>
      <rPr>
        <sz val="11.5"/>
        <rFont val="Times New Roman"/>
      </rPr>
      <t xml:space="preserve">0042922.69E </t>
    </r>
  </si>
  <si>
    <r>
      <rPr>
        <sz val="11.5"/>
        <rFont val="Times New Roman"/>
      </rPr>
      <t xml:space="preserve">0042923.56E </t>
    </r>
  </si>
  <si>
    <r>
      <rPr>
        <sz val="11.5"/>
        <rFont val="Times New Roman"/>
      </rPr>
      <t xml:space="preserve">0042926.63E </t>
    </r>
  </si>
  <si>
    <r>
      <rPr>
        <sz val="11.5"/>
        <rFont val="Times New Roman"/>
      </rPr>
      <t xml:space="preserve">0042927.34E </t>
    </r>
  </si>
  <si>
    <r>
      <rPr>
        <sz val="11.5"/>
        <rFont val="Times New Roman"/>
      </rPr>
      <t>0042930.23E</t>
    </r>
  </si>
  <si>
    <t xml:space="preserve">0042926.01E </t>
  </si>
  <si>
    <t xml:space="preserve">505402.31N </t>
  </si>
  <si>
    <t xml:space="preserve">505358.71N </t>
  </si>
  <si>
    <t xml:space="preserve">0042924,51E </t>
  </si>
  <si>
    <t xml:space="preserve">233R </t>
  </si>
  <si>
    <t xml:space="preserve">0042908.41E </t>
  </si>
  <si>
    <t xml:space="preserve">505415.71N </t>
  </si>
  <si>
    <t xml:space="preserve">505414.32N </t>
  </si>
  <si>
    <t>505418,41N</t>
  </si>
  <si>
    <t>Apron</t>
  </si>
  <si>
    <t>gate</t>
  </si>
  <si>
    <t>latitude</t>
  </si>
  <si>
    <t>longitude</t>
  </si>
  <si>
    <t>degrees</t>
  </si>
  <si>
    <t>505356.43N</t>
  </si>
  <si>
    <t>505355.36N</t>
  </si>
  <si>
    <t>505347.75N</t>
  </si>
  <si>
    <t>505357.53N</t>
  </si>
  <si>
    <t>latitude_proc</t>
  </si>
  <si>
    <t>longitude_proc</t>
  </si>
  <si>
    <t>minuten</t>
  </si>
  <si>
    <t>seconden</t>
  </si>
  <si>
    <t>longitude_decimal</t>
  </si>
  <si>
    <t>apron-1-north-low-cost</t>
  </si>
  <si>
    <t>apron-1-north</t>
  </si>
  <si>
    <t>apron-1-south</t>
  </si>
  <si>
    <t>apron-2-north</t>
  </si>
  <si>
    <t>apron-2-south</t>
  </si>
  <si>
    <t>apron-3-north</t>
  </si>
  <si>
    <t>apron-3-south</t>
  </si>
  <si>
    <t>apron-4</t>
  </si>
  <si>
    <t>apron-9</t>
  </si>
  <si>
    <t>apron-51b</t>
  </si>
  <si>
    <t>apron-51c</t>
  </si>
  <si>
    <t>apron-60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</si>
</sst>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</cellXfs>
  <cellStyles count="2">
    <cellStyle name="Standaard" xfId="0" builtinId="0"/>
    <cellStyle name="Standaard 2" xfId="1" xr:uid="{8067747E-4718-425F-B2F4-78E80F47C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131-8C0C-4CF6-B99D-A6421F63E231}">
  <dimension ref="A1:N181"/>
  <sheetViews>
    <sheetView tabSelected="1" zoomScaleNormal="100" workbookViewId="0">
      <selection activeCell="A143" sqref="A143"/>
    </sheetView>
  </sheetViews>
  <sheetFormatPr defaultRowHeight="14.4" x14ac:dyDescent="0.3"/>
  <cols>
    <col min="1" max="1" width="20.5546875" bestFit="1" customWidth="1"/>
    <col min="2" max="2" width="11.5546875" style="2" bestFit="1" customWidth="1"/>
    <col min="3" max="3" width="11.5546875" bestFit="1" customWidth="1"/>
    <col min="4" max="4" width="12.33203125" bestFit="1" customWidth="1"/>
    <col min="5" max="5" width="14.88671875" bestFit="1" customWidth="1"/>
    <col min="6" max="6" width="14.5546875" bestFit="1" customWidth="1"/>
    <col min="7" max="7" width="8.109375" bestFit="1" customWidth="1"/>
    <col min="8" max="8" width="8.5546875" bestFit="1" customWidth="1"/>
    <col min="9" max="9" width="9.5546875" bestFit="1" customWidth="1"/>
    <col min="10" max="10" width="17.88671875" bestFit="1" customWidth="1"/>
    <col min="11" max="11" width="11.5546875" customWidth="1"/>
    <col min="14" max="14" width="17.88671875" bestFit="1" customWidth="1"/>
  </cols>
  <sheetData>
    <row r="1" spans="1:14" s="19" customFormat="1" x14ac:dyDescent="0.3">
      <c r="A1" s="19" t="s">
        <v>377</v>
      </c>
      <c r="B1" s="20" t="s">
        <v>378</v>
      </c>
      <c r="C1" s="19" t="s">
        <v>379</v>
      </c>
      <c r="D1" s="19" t="s">
        <v>380</v>
      </c>
      <c r="E1" s="19" t="s">
        <v>386</v>
      </c>
      <c r="F1" s="19" t="s">
        <v>387</v>
      </c>
      <c r="G1" s="19" t="s">
        <v>381</v>
      </c>
      <c r="H1" s="19" t="s">
        <v>388</v>
      </c>
      <c r="I1" s="19" t="s">
        <v>389</v>
      </c>
      <c r="J1" s="19" t="s">
        <v>390</v>
      </c>
      <c r="K1" s="19" t="s">
        <v>381</v>
      </c>
      <c r="L1" s="19" t="s">
        <v>388</v>
      </c>
      <c r="M1" s="19" t="s">
        <v>389</v>
      </c>
      <c r="N1" s="19" t="s">
        <v>390</v>
      </c>
    </row>
    <row r="2" spans="1:14" ht="15" x14ac:dyDescent="0.3">
      <c r="A2" t="s">
        <v>391</v>
      </c>
      <c r="B2" s="1">
        <v>120</v>
      </c>
      <c r="C2" s="9" t="s">
        <v>205</v>
      </c>
      <c r="D2" s="10" t="s">
        <v>245</v>
      </c>
      <c r="E2" t="str">
        <f t="shared" ref="E2:E33" si="0">SUBSTITUTE( SUBSTITUTE(C2,"N",""),",",".")</f>
        <v xml:space="preserve">505404.61 </v>
      </c>
      <c r="F2" t="str">
        <f t="shared" ref="F2:F33" si="1">SUBSTITUTE( SUBSTITUTE(D2,"E",""),",",".")</f>
        <v xml:space="preserve">0042834.44 </v>
      </c>
      <c r="G2">
        <f t="shared" ref="G2:G33" si="2">_xlfn.FLOOR.MATH(E2/10000)</f>
        <v>50</v>
      </c>
      <c r="H2">
        <f t="shared" ref="H2:H33" si="3">_xlfn.FLOOR.MATH((E2-G2*10000)/100)</f>
        <v>54</v>
      </c>
      <c r="I2">
        <f t="shared" ref="I2:I33" si="4">(E2-(G2*10000)-(H2*100))</f>
        <v>4.6099999999860302</v>
      </c>
      <c r="J2">
        <f xml:space="preserve"> G2 + (H2/60) + (I2/3600)</f>
        <v>50.901280555555552</v>
      </c>
      <c r="K2">
        <f>_xlfn.FLOOR.MATH(F2/10000)</f>
        <v>4</v>
      </c>
      <c r="L2">
        <f>_xlfn.FLOOR.MATH((F2-K2*10000)/100)</f>
        <v>28</v>
      </c>
      <c r="M2">
        <f>(F2-(K2*10000)-(L2*100))</f>
        <v>34.440000000002328</v>
      </c>
      <c r="N2">
        <f xml:space="preserve"> K2 + (L2/60) + (M2/3600)</f>
        <v>4.476233333333334</v>
      </c>
    </row>
    <row r="3" spans="1:14" ht="15" x14ac:dyDescent="0.3">
      <c r="A3" t="s">
        <v>391</v>
      </c>
      <c r="B3" s="2">
        <v>122</v>
      </c>
      <c r="C3" s="9" t="s">
        <v>206</v>
      </c>
      <c r="D3" s="10" t="s">
        <v>246</v>
      </c>
      <c r="E3" t="str">
        <f t="shared" si="0"/>
        <v xml:space="preserve">505405.36 </v>
      </c>
      <c r="F3" t="str">
        <f t="shared" si="1"/>
        <v xml:space="preserve">0042837.07 </v>
      </c>
      <c r="G3">
        <f t="shared" si="2"/>
        <v>50</v>
      </c>
      <c r="H3">
        <f t="shared" si="3"/>
        <v>54</v>
      </c>
      <c r="I3">
        <f t="shared" si="4"/>
        <v>5.3599999999860302</v>
      </c>
      <c r="J3">
        <f t="shared" ref="J3:J19" si="5" xml:space="preserve"> G3 + (H3/60) + (I3/3600)</f>
        <v>50.901488888888885</v>
      </c>
      <c r="K3">
        <f t="shared" ref="K3:K66" si="6">_xlfn.FLOOR.MATH(F3/10000)</f>
        <v>4</v>
      </c>
      <c r="L3">
        <f t="shared" ref="L3:L66" si="7">_xlfn.FLOOR.MATH((F3-K3*10000)/100)</f>
        <v>28</v>
      </c>
      <c r="M3">
        <f t="shared" ref="M3:M66" si="8">(F3-(K3*10000)-(L3*100))</f>
        <v>37.069999999999709</v>
      </c>
      <c r="N3">
        <f t="shared" ref="N3:N66" si="9" xml:space="preserve"> K3 + (L3/60) + (M3/3600)</f>
        <v>4.4769638888888892</v>
      </c>
    </row>
    <row r="4" spans="1:14" ht="15" x14ac:dyDescent="0.3">
      <c r="A4" t="s">
        <v>391</v>
      </c>
      <c r="B4" s="2">
        <v>126</v>
      </c>
      <c r="C4" s="9" t="s">
        <v>207</v>
      </c>
      <c r="D4" s="10" t="s">
        <v>247</v>
      </c>
      <c r="E4" t="str">
        <f t="shared" si="0"/>
        <v xml:space="preserve">505406.03 </v>
      </c>
      <c r="F4" t="str">
        <f t="shared" si="1"/>
        <v xml:space="preserve">0042839.40 </v>
      </c>
      <c r="G4">
        <f t="shared" si="2"/>
        <v>50</v>
      </c>
      <c r="H4">
        <f t="shared" si="3"/>
        <v>54</v>
      </c>
      <c r="I4">
        <f t="shared" si="4"/>
        <v>6.0300000000279397</v>
      </c>
      <c r="J4">
        <f t="shared" si="5"/>
        <v>50.901675000000004</v>
      </c>
      <c r="K4">
        <f t="shared" si="6"/>
        <v>4</v>
      </c>
      <c r="L4">
        <f t="shared" si="7"/>
        <v>28</v>
      </c>
      <c r="M4">
        <f t="shared" si="8"/>
        <v>39.400000000001455</v>
      </c>
      <c r="N4">
        <f t="shared" si="9"/>
        <v>4.4776111111111119</v>
      </c>
    </row>
    <row r="5" spans="1:14" ht="15" x14ac:dyDescent="0.3">
      <c r="A5" t="s">
        <v>391</v>
      </c>
      <c r="B5" s="2">
        <v>134</v>
      </c>
      <c r="C5" s="9" t="s">
        <v>208</v>
      </c>
      <c r="D5" s="10" t="s">
        <v>248</v>
      </c>
      <c r="E5" t="str">
        <f t="shared" si="0"/>
        <v xml:space="preserve">505406.70 </v>
      </c>
      <c r="F5" t="str">
        <f t="shared" si="1"/>
        <v xml:space="preserve">0042841.73 </v>
      </c>
      <c r="G5">
        <f t="shared" si="2"/>
        <v>50</v>
      </c>
      <c r="H5">
        <f t="shared" si="3"/>
        <v>54</v>
      </c>
      <c r="I5">
        <f t="shared" si="4"/>
        <v>6.7000000000116415</v>
      </c>
      <c r="J5">
        <f t="shared" si="5"/>
        <v>50.90186111111111</v>
      </c>
      <c r="K5">
        <f t="shared" si="6"/>
        <v>4</v>
      </c>
      <c r="L5">
        <f t="shared" si="7"/>
        <v>28</v>
      </c>
      <c r="M5">
        <f t="shared" si="8"/>
        <v>41.730000000003201</v>
      </c>
      <c r="N5">
        <f t="shared" si="9"/>
        <v>4.4782583333333346</v>
      </c>
    </row>
    <row r="6" spans="1:14" ht="15" x14ac:dyDescent="0.3">
      <c r="A6" t="s">
        <v>391</v>
      </c>
      <c r="B6" s="2">
        <v>136</v>
      </c>
      <c r="C6" s="9" t="s">
        <v>209</v>
      </c>
      <c r="D6" s="10" t="s">
        <v>249</v>
      </c>
      <c r="E6" t="str">
        <f t="shared" si="0"/>
        <v xml:space="preserve">505407.38 </v>
      </c>
      <c r="F6" t="str">
        <f t="shared" si="1"/>
        <v xml:space="preserve">0042844.06 </v>
      </c>
      <c r="G6">
        <f t="shared" si="2"/>
        <v>50</v>
      </c>
      <c r="H6">
        <f t="shared" si="3"/>
        <v>54</v>
      </c>
      <c r="I6">
        <f t="shared" si="4"/>
        <v>7.3800000000046566</v>
      </c>
      <c r="J6">
        <f t="shared" si="5"/>
        <v>50.902050000000003</v>
      </c>
      <c r="K6">
        <f t="shared" si="6"/>
        <v>4</v>
      </c>
      <c r="L6">
        <f t="shared" si="7"/>
        <v>28</v>
      </c>
      <c r="M6">
        <f t="shared" si="8"/>
        <v>44.059999999997672</v>
      </c>
      <c r="N6">
        <f t="shared" si="9"/>
        <v>4.4789055555555546</v>
      </c>
    </row>
    <row r="7" spans="1:14" ht="15" x14ac:dyDescent="0.3">
      <c r="A7" t="s">
        <v>391</v>
      </c>
      <c r="B7" s="2">
        <v>138</v>
      </c>
      <c r="C7" s="9" t="s">
        <v>210</v>
      </c>
      <c r="D7" s="10" t="s">
        <v>250</v>
      </c>
      <c r="E7" t="str">
        <f t="shared" si="0"/>
        <v xml:space="preserve">505408.05 </v>
      </c>
      <c r="F7" t="str">
        <f t="shared" si="1"/>
        <v xml:space="preserve">0042846.38 </v>
      </c>
      <c r="G7">
        <f t="shared" si="2"/>
        <v>50</v>
      </c>
      <c r="H7">
        <f t="shared" si="3"/>
        <v>54</v>
      </c>
      <c r="I7">
        <f t="shared" si="4"/>
        <v>8.0499999999883585</v>
      </c>
      <c r="J7">
        <f t="shared" si="5"/>
        <v>50.902236111111108</v>
      </c>
      <c r="K7">
        <f t="shared" si="6"/>
        <v>4</v>
      </c>
      <c r="L7">
        <f t="shared" si="7"/>
        <v>28</v>
      </c>
      <c r="M7">
        <f t="shared" si="8"/>
        <v>46.379999999997381</v>
      </c>
      <c r="N7">
        <f t="shared" si="9"/>
        <v>4.4795499999999997</v>
      </c>
    </row>
    <row r="8" spans="1:14" ht="15" x14ac:dyDescent="0.3">
      <c r="A8" t="s">
        <v>392</v>
      </c>
      <c r="B8" s="2">
        <v>140</v>
      </c>
      <c r="C8" s="9" t="s">
        <v>211</v>
      </c>
      <c r="D8" s="10" t="s">
        <v>251</v>
      </c>
      <c r="E8" t="str">
        <f t="shared" si="0"/>
        <v xml:space="preserve">505408.54 </v>
      </c>
      <c r="F8" t="str">
        <f t="shared" si="1"/>
        <v xml:space="preserve">0042849.54 </v>
      </c>
      <c r="G8">
        <f t="shared" si="2"/>
        <v>50</v>
      </c>
      <c r="H8">
        <f t="shared" si="3"/>
        <v>54</v>
      </c>
      <c r="I8">
        <f t="shared" si="4"/>
        <v>8.5399999999790452</v>
      </c>
      <c r="J8">
        <f t="shared" si="5"/>
        <v>50.902372222222212</v>
      </c>
      <c r="K8">
        <f t="shared" si="6"/>
        <v>4</v>
      </c>
      <c r="L8">
        <f t="shared" si="7"/>
        <v>28</v>
      </c>
      <c r="M8">
        <f t="shared" si="8"/>
        <v>49.540000000000873</v>
      </c>
      <c r="N8">
        <f t="shared" si="9"/>
        <v>4.4804277777777779</v>
      </c>
    </row>
    <row r="9" spans="1:14" ht="15" x14ac:dyDescent="0.3">
      <c r="A9" t="s">
        <v>392</v>
      </c>
      <c r="B9" s="2">
        <v>142</v>
      </c>
      <c r="C9" s="9" t="s">
        <v>212</v>
      </c>
      <c r="D9" s="10" t="s">
        <v>252</v>
      </c>
      <c r="E9" t="str">
        <f t="shared" si="0"/>
        <v xml:space="preserve">505409.12 </v>
      </c>
      <c r="F9" t="str">
        <f t="shared" si="1"/>
        <v xml:space="preserve">0042851.55 </v>
      </c>
      <c r="G9">
        <f t="shared" si="2"/>
        <v>50</v>
      </c>
      <c r="H9">
        <f t="shared" si="3"/>
        <v>54</v>
      </c>
      <c r="I9">
        <f t="shared" si="4"/>
        <v>9.1199999999953434</v>
      </c>
      <c r="J9">
        <f t="shared" si="5"/>
        <v>50.902533333333331</v>
      </c>
      <c r="K9">
        <f t="shared" si="6"/>
        <v>4</v>
      </c>
      <c r="L9">
        <f t="shared" si="7"/>
        <v>28</v>
      </c>
      <c r="M9">
        <f t="shared" si="8"/>
        <v>51.55000000000291</v>
      </c>
      <c r="N9">
        <f t="shared" si="9"/>
        <v>4.480986111111112</v>
      </c>
    </row>
    <row r="10" spans="1:14" ht="15" x14ac:dyDescent="0.3">
      <c r="A10" t="s">
        <v>392</v>
      </c>
      <c r="B10" s="2">
        <v>144</v>
      </c>
      <c r="C10" s="9" t="s">
        <v>213</v>
      </c>
      <c r="D10" s="10" t="s">
        <v>253</v>
      </c>
      <c r="E10" t="str">
        <f t="shared" si="0"/>
        <v xml:space="preserve">505409.70 </v>
      </c>
      <c r="F10" t="str">
        <f t="shared" si="1"/>
        <v xml:space="preserve">0042853.56 </v>
      </c>
      <c r="G10">
        <f t="shared" si="2"/>
        <v>50</v>
      </c>
      <c r="H10">
        <f t="shared" si="3"/>
        <v>54</v>
      </c>
      <c r="I10">
        <f t="shared" si="4"/>
        <v>9.7000000000116415</v>
      </c>
      <c r="J10">
        <f t="shared" si="5"/>
        <v>50.90269444444445</v>
      </c>
      <c r="K10">
        <f t="shared" si="6"/>
        <v>4</v>
      </c>
      <c r="L10">
        <f t="shared" si="7"/>
        <v>28</v>
      </c>
      <c r="M10">
        <f t="shared" si="8"/>
        <v>53.559999999997672</v>
      </c>
      <c r="N10">
        <f t="shared" si="9"/>
        <v>4.4815444444444443</v>
      </c>
    </row>
    <row r="11" spans="1:14" ht="15" x14ac:dyDescent="0.3">
      <c r="A11" t="s">
        <v>392</v>
      </c>
      <c r="B11" s="2">
        <v>146</v>
      </c>
      <c r="C11" s="9" t="s">
        <v>214</v>
      </c>
      <c r="D11" s="10" t="s">
        <v>254</v>
      </c>
      <c r="E11" t="str">
        <f t="shared" si="0"/>
        <v xml:space="preserve">505410.29 </v>
      </c>
      <c r="F11" t="str">
        <f t="shared" si="1"/>
        <v xml:space="preserve">0042855.57 </v>
      </c>
      <c r="G11">
        <f t="shared" si="2"/>
        <v>50</v>
      </c>
      <c r="H11">
        <f t="shared" si="3"/>
        <v>54</v>
      </c>
      <c r="I11">
        <f t="shared" si="4"/>
        <v>10.289999999979045</v>
      </c>
      <c r="J11">
        <f t="shared" si="5"/>
        <v>50.902858333333327</v>
      </c>
      <c r="K11">
        <f t="shared" si="6"/>
        <v>4</v>
      </c>
      <c r="L11">
        <f t="shared" si="7"/>
        <v>28</v>
      </c>
      <c r="M11">
        <f t="shared" si="8"/>
        <v>55.569999999999709</v>
      </c>
      <c r="N11">
        <f t="shared" si="9"/>
        <v>4.4821027777777775</v>
      </c>
    </row>
    <row r="12" spans="1:14" ht="15" x14ac:dyDescent="0.3">
      <c r="A12" t="s">
        <v>392</v>
      </c>
      <c r="B12" s="2">
        <v>148</v>
      </c>
      <c r="C12" s="9" t="s">
        <v>215</v>
      </c>
      <c r="D12" s="10" t="s">
        <v>288</v>
      </c>
      <c r="E12" t="str">
        <f t="shared" si="0"/>
        <v xml:space="preserve">505410.84 </v>
      </c>
      <c r="F12" t="str">
        <f t="shared" si="1"/>
        <v xml:space="preserve">0042857.61 </v>
      </c>
      <c r="G12">
        <f t="shared" si="2"/>
        <v>50</v>
      </c>
      <c r="H12">
        <f t="shared" si="3"/>
        <v>54</v>
      </c>
      <c r="I12">
        <f t="shared" si="4"/>
        <v>10.840000000025611</v>
      </c>
      <c r="J12">
        <f t="shared" si="5"/>
        <v>50.90301111111112</v>
      </c>
      <c r="K12">
        <f t="shared" si="6"/>
        <v>4</v>
      </c>
      <c r="L12">
        <f t="shared" si="7"/>
        <v>28</v>
      </c>
      <c r="M12">
        <f t="shared" si="8"/>
        <v>57.610000000000582</v>
      </c>
      <c r="N12">
        <f t="shared" si="9"/>
        <v>4.4826694444444444</v>
      </c>
    </row>
    <row r="13" spans="1:14" ht="15" x14ac:dyDescent="0.3">
      <c r="A13" t="s">
        <v>392</v>
      </c>
      <c r="B13" s="2">
        <v>150</v>
      </c>
      <c r="C13" s="9" t="s">
        <v>216</v>
      </c>
      <c r="D13" s="10" t="s">
        <v>289</v>
      </c>
      <c r="E13" t="str">
        <f t="shared" si="0"/>
        <v xml:space="preserve">505411.42 </v>
      </c>
      <c r="F13" t="str">
        <f t="shared" si="1"/>
        <v xml:space="preserve">0042859.61 </v>
      </c>
      <c r="G13">
        <f t="shared" si="2"/>
        <v>50</v>
      </c>
      <c r="H13">
        <f t="shared" si="3"/>
        <v>54</v>
      </c>
      <c r="I13">
        <f t="shared" si="4"/>
        <v>11.419999999983702</v>
      </c>
      <c r="J13">
        <f t="shared" si="5"/>
        <v>50.903172222222217</v>
      </c>
      <c r="K13">
        <f t="shared" si="6"/>
        <v>4</v>
      </c>
      <c r="L13">
        <f t="shared" si="7"/>
        <v>28</v>
      </c>
      <c r="M13">
        <f t="shared" si="8"/>
        <v>59.610000000000582</v>
      </c>
      <c r="N13">
        <f t="shared" si="9"/>
        <v>4.483225</v>
      </c>
    </row>
    <row r="14" spans="1:14" ht="15" x14ac:dyDescent="0.3">
      <c r="A14" t="s">
        <v>392</v>
      </c>
      <c r="B14" s="2">
        <v>152</v>
      </c>
      <c r="C14" s="9" t="s">
        <v>217</v>
      </c>
      <c r="D14" s="10" t="s">
        <v>255</v>
      </c>
      <c r="E14" t="str">
        <f t="shared" si="0"/>
        <v xml:space="preserve">505411.99 </v>
      </c>
      <c r="F14" t="str">
        <f t="shared" si="1"/>
        <v xml:space="preserve">0042901.63 </v>
      </c>
      <c r="G14">
        <f t="shared" si="2"/>
        <v>50</v>
      </c>
      <c r="H14">
        <f t="shared" si="3"/>
        <v>54</v>
      </c>
      <c r="I14">
        <f t="shared" si="4"/>
        <v>11.989999999990687</v>
      </c>
      <c r="J14">
        <f t="shared" si="5"/>
        <v>50.903330555555549</v>
      </c>
      <c r="K14">
        <f t="shared" si="6"/>
        <v>4</v>
      </c>
      <c r="L14">
        <f t="shared" si="7"/>
        <v>29</v>
      </c>
      <c r="M14">
        <f t="shared" si="8"/>
        <v>1.6299999999973807</v>
      </c>
      <c r="N14">
        <f t="shared" si="9"/>
        <v>4.4837861111111108</v>
      </c>
    </row>
    <row r="15" spans="1:14" ht="15" x14ac:dyDescent="0.3">
      <c r="A15" t="s">
        <v>392</v>
      </c>
      <c r="B15" s="2">
        <v>154</v>
      </c>
      <c r="C15" s="9" t="s">
        <v>218</v>
      </c>
      <c r="D15" s="10" t="s">
        <v>256</v>
      </c>
      <c r="E15" t="str">
        <f t="shared" si="0"/>
        <v xml:space="preserve">505412.57 </v>
      </c>
      <c r="F15" t="str">
        <f t="shared" si="1"/>
        <v xml:space="preserve">0042903.64 </v>
      </c>
      <c r="G15">
        <f t="shared" si="2"/>
        <v>50</v>
      </c>
      <c r="H15">
        <f t="shared" si="3"/>
        <v>54</v>
      </c>
      <c r="I15">
        <f t="shared" si="4"/>
        <v>12.570000000006985</v>
      </c>
      <c r="J15">
        <f t="shared" si="5"/>
        <v>50.903491666666667</v>
      </c>
      <c r="K15">
        <f t="shared" si="6"/>
        <v>4</v>
      </c>
      <c r="L15">
        <f t="shared" si="7"/>
        <v>29</v>
      </c>
      <c r="M15">
        <f t="shared" si="8"/>
        <v>3.6399999999994179</v>
      </c>
      <c r="N15">
        <f t="shared" si="9"/>
        <v>4.484344444444444</v>
      </c>
    </row>
    <row r="16" spans="1:14" ht="15" x14ac:dyDescent="0.3">
      <c r="A16" t="s">
        <v>392</v>
      </c>
      <c r="B16" s="2">
        <v>156</v>
      </c>
      <c r="C16" s="9" t="s">
        <v>219</v>
      </c>
      <c r="D16" s="10" t="s">
        <v>257</v>
      </c>
      <c r="E16" t="str">
        <f t="shared" si="0"/>
        <v xml:space="preserve">505413.16 </v>
      </c>
      <c r="F16" t="str">
        <f t="shared" si="1"/>
        <v xml:space="preserve">0042905.65 </v>
      </c>
      <c r="G16">
        <f t="shared" si="2"/>
        <v>50</v>
      </c>
      <c r="H16">
        <f t="shared" si="3"/>
        <v>54</v>
      </c>
      <c r="I16">
        <f t="shared" si="4"/>
        <v>13.159999999974389</v>
      </c>
      <c r="J16">
        <f t="shared" si="5"/>
        <v>50.903655555555545</v>
      </c>
      <c r="K16">
        <f t="shared" si="6"/>
        <v>4</v>
      </c>
      <c r="L16">
        <f t="shared" si="7"/>
        <v>29</v>
      </c>
      <c r="M16">
        <f t="shared" si="8"/>
        <v>5.6500000000014552</v>
      </c>
      <c r="N16">
        <f t="shared" si="9"/>
        <v>4.4849027777777781</v>
      </c>
    </row>
    <row r="17" spans="1:14" ht="15" x14ac:dyDescent="0.3">
      <c r="A17" t="s">
        <v>392</v>
      </c>
      <c r="B17" s="2">
        <v>158</v>
      </c>
      <c r="C17" s="9" t="s">
        <v>220</v>
      </c>
      <c r="D17" s="10" t="s">
        <v>258</v>
      </c>
      <c r="E17" t="str">
        <f t="shared" si="0"/>
        <v xml:space="preserve">505413.74 </v>
      </c>
      <c r="F17" t="str">
        <f t="shared" si="1"/>
        <v xml:space="preserve">0042907.66 </v>
      </c>
      <c r="G17">
        <f t="shared" si="2"/>
        <v>50</v>
      </c>
      <c r="H17">
        <f t="shared" si="3"/>
        <v>54</v>
      </c>
      <c r="I17">
        <f t="shared" si="4"/>
        <v>13.739999999990687</v>
      </c>
      <c r="J17">
        <f t="shared" si="5"/>
        <v>50.903816666666664</v>
      </c>
      <c r="K17">
        <f t="shared" si="6"/>
        <v>4</v>
      </c>
      <c r="L17">
        <f t="shared" si="7"/>
        <v>29</v>
      </c>
      <c r="M17">
        <f t="shared" si="8"/>
        <v>7.6600000000034925</v>
      </c>
      <c r="N17">
        <f t="shared" si="9"/>
        <v>4.4854611111111122</v>
      </c>
    </row>
    <row r="18" spans="1:14" ht="15" x14ac:dyDescent="0.3">
      <c r="A18" t="s">
        <v>392</v>
      </c>
      <c r="B18" s="2">
        <v>160</v>
      </c>
      <c r="C18" s="9" t="s">
        <v>375</v>
      </c>
      <c r="D18" s="10" t="s">
        <v>259</v>
      </c>
      <c r="E18" t="str">
        <f t="shared" si="0"/>
        <v xml:space="preserve">505414.32 </v>
      </c>
      <c r="F18" t="str">
        <f t="shared" si="1"/>
        <v xml:space="preserve">0042909.68 </v>
      </c>
      <c r="G18">
        <f t="shared" si="2"/>
        <v>50</v>
      </c>
      <c r="H18">
        <f t="shared" si="3"/>
        <v>54</v>
      </c>
      <c r="I18">
        <f t="shared" si="4"/>
        <v>14.320000000006985</v>
      </c>
      <c r="J18">
        <f t="shared" si="5"/>
        <v>50.903977777777776</v>
      </c>
      <c r="K18">
        <f t="shared" si="6"/>
        <v>4</v>
      </c>
      <c r="L18">
        <f t="shared" si="7"/>
        <v>29</v>
      </c>
      <c r="M18">
        <f t="shared" si="8"/>
        <v>9.680000000000291</v>
      </c>
      <c r="N18">
        <f t="shared" si="9"/>
        <v>4.4860222222222221</v>
      </c>
    </row>
    <row r="19" spans="1:14" ht="15" x14ac:dyDescent="0.3">
      <c r="A19" t="s">
        <v>392</v>
      </c>
      <c r="B19" s="2">
        <v>162</v>
      </c>
      <c r="C19" s="9" t="s">
        <v>221</v>
      </c>
      <c r="D19" s="10" t="s">
        <v>260</v>
      </c>
      <c r="E19" t="str">
        <f t="shared" si="0"/>
        <v xml:space="preserve">505415.19 </v>
      </c>
      <c r="F19" t="str">
        <f t="shared" si="1"/>
        <v xml:space="preserve">0042912.56 </v>
      </c>
      <c r="G19">
        <f t="shared" si="2"/>
        <v>50</v>
      </c>
      <c r="H19">
        <f t="shared" si="3"/>
        <v>54</v>
      </c>
      <c r="I19">
        <f t="shared" si="4"/>
        <v>15.190000000002328</v>
      </c>
      <c r="J19">
        <f t="shared" si="5"/>
        <v>50.904219444444443</v>
      </c>
      <c r="K19">
        <f t="shared" si="6"/>
        <v>4</v>
      </c>
      <c r="L19">
        <f t="shared" si="7"/>
        <v>29</v>
      </c>
      <c r="M19">
        <f t="shared" si="8"/>
        <v>12.559999999997672</v>
      </c>
      <c r="N19">
        <f t="shared" si="9"/>
        <v>4.486822222222222</v>
      </c>
    </row>
    <row r="20" spans="1:14" ht="15" x14ac:dyDescent="0.3">
      <c r="A20" t="s">
        <v>392</v>
      </c>
      <c r="B20" s="2">
        <v>164</v>
      </c>
      <c r="C20" s="9" t="s">
        <v>374</v>
      </c>
      <c r="D20" s="10" t="s">
        <v>261</v>
      </c>
      <c r="E20" t="str">
        <f t="shared" si="0"/>
        <v xml:space="preserve">505415.71 </v>
      </c>
      <c r="F20" t="str">
        <f t="shared" si="1"/>
        <v xml:space="preserve">0042914.61 </v>
      </c>
      <c r="G20">
        <f t="shared" si="2"/>
        <v>50</v>
      </c>
      <c r="H20">
        <f t="shared" si="3"/>
        <v>54</v>
      </c>
      <c r="I20">
        <f t="shared" si="4"/>
        <v>15.710000000020955</v>
      </c>
      <c r="J20">
        <f t="shared" ref="J20:J83" si="10" xml:space="preserve"> G20 + (H20/60) + (I20/3600)</f>
        <v>50.904363888888895</v>
      </c>
      <c r="K20">
        <f t="shared" si="6"/>
        <v>4</v>
      </c>
      <c r="L20">
        <f t="shared" si="7"/>
        <v>29</v>
      </c>
      <c r="M20">
        <f t="shared" si="8"/>
        <v>14.610000000000582</v>
      </c>
      <c r="N20">
        <f t="shared" si="9"/>
        <v>4.4873916666666664</v>
      </c>
    </row>
    <row r="21" spans="1:14" ht="15" x14ac:dyDescent="0.3">
      <c r="A21" t="s">
        <v>392</v>
      </c>
      <c r="B21" s="2">
        <v>166</v>
      </c>
      <c r="C21" s="9" t="s">
        <v>222</v>
      </c>
      <c r="D21" s="10" t="s">
        <v>262</v>
      </c>
      <c r="E21" t="str">
        <f t="shared" si="0"/>
        <v xml:space="preserve">505416.32 </v>
      </c>
      <c r="F21" t="str">
        <f t="shared" si="1"/>
        <v xml:space="preserve">0042916.60 </v>
      </c>
      <c r="G21">
        <f t="shared" si="2"/>
        <v>50</v>
      </c>
      <c r="H21">
        <f t="shared" si="3"/>
        <v>54</v>
      </c>
      <c r="I21">
        <f t="shared" si="4"/>
        <v>16.320000000006985</v>
      </c>
      <c r="J21">
        <f t="shared" si="10"/>
        <v>50.904533333333333</v>
      </c>
      <c r="K21">
        <f t="shared" si="6"/>
        <v>4</v>
      </c>
      <c r="L21">
        <f t="shared" si="7"/>
        <v>29</v>
      </c>
      <c r="M21">
        <f t="shared" si="8"/>
        <v>16.599999999998545</v>
      </c>
      <c r="N21">
        <f t="shared" si="9"/>
        <v>4.4879444444444445</v>
      </c>
    </row>
    <row r="22" spans="1:14" ht="15" x14ac:dyDescent="0.3">
      <c r="A22" t="s">
        <v>392</v>
      </c>
      <c r="B22" s="2">
        <v>168</v>
      </c>
      <c r="C22" s="9" t="s">
        <v>223</v>
      </c>
      <c r="D22" s="10" t="s">
        <v>263</v>
      </c>
      <c r="E22" t="str">
        <f t="shared" si="0"/>
        <v xml:space="preserve">505416.87 </v>
      </c>
      <c r="F22" t="str">
        <f t="shared" si="1"/>
        <v xml:space="preserve">0042918.63 </v>
      </c>
      <c r="G22">
        <f t="shared" si="2"/>
        <v>50</v>
      </c>
      <c r="H22">
        <f t="shared" si="3"/>
        <v>54</v>
      </c>
      <c r="I22">
        <f t="shared" si="4"/>
        <v>16.869999999995343</v>
      </c>
      <c r="J22">
        <f t="shared" si="10"/>
        <v>50.904686111111111</v>
      </c>
      <c r="K22">
        <f t="shared" si="6"/>
        <v>4</v>
      </c>
      <c r="L22">
        <f t="shared" si="7"/>
        <v>29</v>
      </c>
      <c r="M22">
        <f t="shared" si="8"/>
        <v>18.629999999997381</v>
      </c>
      <c r="N22">
        <f t="shared" si="9"/>
        <v>4.4885083333333329</v>
      </c>
    </row>
    <row r="23" spans="1:14" ht="15" x14ac:dyDescent="0.3">
      <c r="A23" t="s">
        <v>392</v>
      </c>
      <c r="B23" s="2">
        <v>170</v>
      </c>
      <c r="C23" s="9" t="s">
        <v>224</v>
      </c>
      <c r="D23" s="10" t="s">
        <v>264</v>
      </c>
      <c r="E23" t="str">
        <f t="shared" si="0"/>
        <v xml:space="preserve">505417.48 </v>
      </c>
      <c r="F23" t="str">
        <f t="shared" si="1"/>
        <v xml:space="preserve">0042920.62 </v>
      </c>
      <c r="G23">
        <f t="shared" si="2"/>
        <v>50</v>
      </c>
      <c r="H23">
        <f t="shared" si="3"/>
        <v>54</v>
      </c>
      <c r="I23">
        <f t="shared" si="4"/>
        <v>17.479999999981374</v>
      </c>
      <c r="J23">
        <f t="shared" si="10"/>
        <v>50.90485555555555</v>
      </c>
      <c r="K23">
        <f t="shared" si="6"/>
        <v>4</v>
      </c>
      <c r="L23">
        <f t="shared" si="7"/>
        <v>29</v>
      </c>
      <c r="M23">
        <f t="shared" si="8"/>
        <v>20.620000000002619</v>
      </c>
      <c r="N23">
        <f t="shared" si="9"/>
        <v>4.4890611111111118</v>
      </c>
    </row>
    <row r="24" spans="1:14" ht="15" x14ac:dyDescent="0.3">
      <c r="A24" t="s">
        <v>392</v>
      </c>
      <c r="B24" s="2">
        <v>172</v>
      </c>
      <c r="C24" s="9" t="s">
        <v>225</v>
      </c>
      <c r="D24" s="10" t="s">
        <v>265</v>
      </c>
      <c r="E24" t="str">
        <f t="shared" si="0"/>
        <v xml:space="preserve">505418.03 </v>
      </c>
      <c r="F24" t="str">
        <f t="shared" si="1"/>
        <v xml:space="preserve">0042922.66 </v>
      </c>
      <c r="G24">
        <f t="shared" si="2"/>
        <v>50</v>
      </c>
      <c r="H24">
        <f t="shared" si="3"/>
        <v>54</v>
      </c>
      <c r="I24">
        <f t="shared" si="4"/>
        <v>18.03000000002794</v>
      </c>
      <c r="J24">
        <f t="shared" si="10"/>
        <v>50.905008333333342</v>
      </c>
      <c r="K24">
        <f t="shared" si="6"/>
        <v>4</v>
      </c>
      <c r="L24">
        <f t="shared" si="7"/>
        <v>29</v>
      </c>
      <c r="M24">
        <f t="shared" si="8"/>
        <v>22.660000000003492</v>
      </c>
      <c r="N24">
        <f t="shared" si="9"/>
        <v>4.4896277777777787</v>
      </c>
    </row>
    <row r="25" spans="1:14" ht="15" x14ac:dyDescent="0.3">
      <c r="A25" t="s">
        <v>392</v>
      </c>
      <c r="B25" s="2">
        <v>174</v>
      </c>
      <c r="C25" s="9" t="s">
        <v>376</v>
      </c>
      <c r="D25" s="10" t="s">
        <v>266</v>
      </c>
      <c r="E25" t="str">
        <f t="shared" si="0"/>
        <v>505418.41</v>
      </c>
      <c r="F25" t="str">
        <f t="shared" si="1"/>
        <v>0042924.88</v>
      </c>
      <c r="G25">
        <f t="shared" si="2"/>
        <v>50</v>
      </c>
      <c r="H25">
        <f t="shared" si="3"/>
        <v>54</v>
      </c>
      <c r="I25">
        <f t="shared" si="4"/>
        <v>18.409999999974389</v>
      </c>
      <c r="J25">
        <f t="shared" si="10"/>
        <v>50.905113888888877</v>
      </c>
      <c r="K25">
        <f t="shared" si="6"/>
        <v>4</v>
      </c>
      <c r="L25">
        <f t="shared" si="7"/>
        <v>29</v>
      </c>
      <c r="M25">
        <f t="shared" si="8"/>
        <v>24.879999999997381</v>
      </c>
      <c r="N25">
        <f t="shared" si="9"/>
        <v>4.4902444444444436</v>
      </c>
    </row>
    <row r="26" spans="1:14" ht="15" x14ac:dyDescent="0.3">
      <c r="A26" t="s">
        <v>393</v>
      </c>
      <c r="B26" s="8">
        <v>143</v>
      </c>
      <c r="C26" s="9" t="s">
        <v>226</v>
      </c>
      <c r="D26" s="10" t="s">
        <v>267</v>
      </c>
      <c r="E26" t="str">
        <f t="shared" si="0"/>
        <v xml:space="preserve">505407.32 </v>
      </c>
      <c r="F26" t="str">
        <f t="shared" si="1"/>
        <v xml:space="preserve">0042858.46 </v>
      </c>
      <c r="G26">
        <f t="shared" si="2"/>
        <v>50</v>
      </c>
      <c r="H26">
        <f t="shared" si="3"/>
        <v>54</v>
      </c>
      <c r="I26">
        <f t="shared" si="4"/>
        <v>7.3200000000069849</v>
      </c>
      <c r="J26">
        <f t="shared" si="10"/>
        <v>50.902033333333335</v>
      </c>
      <c r="K26">
        <f t="shared" si="6"/>
        <v>4</v>
      </c>
      <c r="L26">
        <f t="shared" si="7"/>
        <v>28</v>
      </c>
      <c r="M26">
        <f t="shared" si="8"/>
        <v>58.459999999999127</v>
      </c>
      <c r="N26">
        <f t="shared" si="9"/>
        <v>4.482905555555555</v>
      </c>
    </row>
    <row r="27" spans="1:14" ht="15" x14ac:dyDescent="0.3">
      <c r="A27" t="s">
        <v>393</v>
      </c>
      <c r="B27" s="7" t="s">
        <v>193</v>
      </c>
      <c r="C27" s="9" t="s">
        <v>227</v>
      </c>
      <c r="D27" s="10" t="s">
        <v>268</v>
      </c>
      <c r="E27" t="str">
        <f t="shared" si="0"/>
        <v xml:space="preserve">505408.04 </v>
      </c>
      <c r="F27" t="str">
        <f t="shared" si="1"/>
        <v xml:space="preserve">0042859.55 </v>
      </c>
      <c r="G27">
        <f t="shared" si="2"/>
        <v>50</v>
      </c>
      <c r="H27">
        <f t="shared" si="3"/>
        <v>54</v>
      </c>
      <c r="I27">
        <f t="shared" si="4"/>
        <v>8.0399999999790452</v>
      </c>
      <c r="J27">
        <f t="shared" si="10"/>
        <v>50.902233333333328</v>
      </c>
      <c r="K27">
        <f t="shared" si="6"/>
        <v>4</v>
      </c>
      <c r="L27">
        <f t="shared" si="7"/>
        <v>28</v>
      </c>
      <c r="M27">
        <f t="shared" si="8"/>
        <v>59.55000000000291</v>
      </c>
      <c r="N27">
        <f t="shared" si="9"/>
        <v>4.4832083333333346</v>
      </c>
    </row>
    <row r="28" spans="1:14" ht="15" x14ac:dyDescent="0.3">
      <c r="A28" t="s">
        <v>393</v>
      </c>
      <c r="B28" s="7" t="s">
        <v>194</v>
      </c>
      <c r="C28" s="9" t="s">
        <v>228</v>
      </c>
      <c r="D28" s="10" t="s">
        <v>269</v>
      </c>
      <c r="E28" t="str">
        <f t="shared" si="0"/>
        <v xml:space="preserve">505408.16 </v>
      </c>
      <c r="F28" t="str">
        <f t="shared" si="1"/>
        <v xml:space="preserve">0042900.28 </v>
      </c>
      <c r="G28">
        <f t="shared" si="2"/>
        <v>50</v>
      </c>
      <c r="H28">
        <f t="shared" si="3"/>
        <v>54</v>
      </c>
      <c r="I28">
        <f t="shared" si="4"/>
        <v>8.1599999999743886</v>
      </c>
      <c r="J28">
        <f t="shared" si="10"/>
        <v>50.902266666666655</v>
      </c>
      <c r="K28">
        <f t="shared" si="6"/>
        <v>4</v>
      </c>
      <c r="L28">
        <f t="shared" si="7"/>
        <v>29</v>
      </c>
      <c r="M28">
        <f t="shared" si="8"/>
        <v>0.27999999999883585</v>
      </c>
      <c r="N28">
        <f t="shared" si="9"/>
        <v>4.4834111111111108</v>
      </c>
    </row>
    <row r="29" spans="1:14" ht="15" x14ac:dyDescent="0.3">
      <c r="A29" t="s">
        <v>393</v>
      </c>
      <c r="B29" s="8">
        <v>147</v>
      </c>
      <c r="C29" s="9" t="s">
        <v>229</v>
      </c>
      <c r="D29" s="10" t="s">
        <v>270</v>
      </c>
      <c r="E29" t="str">
        <f t="shared" si="0"/>
        <v xml:space="preserve">505408.74 </v>
      </c>
      <c r="F29" t="str">
        <f t="shared" si="1"/>
        <v xml:space="preserve">0042902.29 </v>
      </c>
      <c r="G29">
        <f t="shared" si="2"/>
        <v>50</v>
      </c>
      <c r="H29">
        <f t="shared" si="3"/>
        <v>54</v>
      </c>
      <c r="I29">
        <f t="shared" si="4"/>
        <v>8.7399999999906868</v>
      </c>
      <c r="J29">
        <f t="shared" si="10"/>
        <v>50.902427777777774</v>
      </c>
      <c r="K29">
        <f t="shared" si="6"/>
        <v>4</v>
      </c>
      <c r="L29">
        <f t="shared" si="7"/>
        <v>29</v>
      </c>
      <c r="M29">
        <f t="shared" si="8"/>
        <v>2.2900000000008731</v>
      </c>
      <c r="N29">
        <f t="shared" si="9"/>
        <v>4.4839694444444449</v>
      </c>
    </row>
    <row r="30" spans="1:14" ht="15" x14ac:dyDescent="0.3">
      <c r="A30" t="s">
        <v>393</v>
      </c>
      <c r="B30" s="7" t="s">
        <v>195</v>
      </c>
      <c r="C30" s="9" t="s">
        <v>212</v>
      </c>
      <c r="D30" s="10" t="s">
        <v>271</v>
      </c>
      <c r="E30" t="str">
        <f t="shared" si="0"/>
        <v xml:space="preserve">505409.12 </v>
      </c>
      <c r="F30" t="str">
        <f t="shared" si="1"/>
        <v xml:space="preserve">0042903.62 </v>
      </c>
      <c r="G30">
        <f t="shared" si="2"/>
        <v>50</v>
      </c>
      <c r="H30">
        <f t="shared" si="3"/>
        <v>54</v>
      </c>
      <c r="I30">
        <f t="shared" si="4"/>
        <v>9.1199999999953434</v>
      </c>
      <c r="J30">
        <f t="shared" si="10"/>
        <v>50.902533333333331</v>
      </c>
      <c r="K30">
        <f t="shared" si="6"/>
        <v>4</v>
      </c>
      <c r="L30">
        <f t="shared" si="7"/>
        <v>29</v>
      </c>
      <c r="M30">
        <f t="shared" si="8"/>
        <v>3.6200000000026193</v>
      </c>
      <c r="N30">
        <f t="shared" si="9"/>
        <v>4.4843388888888898</v>
      </c>
    </row>
    <row r="31" spans="1:14" ht="15" x14ac:dyDescent="0.3">
      <c r="A31" t="s">
        <v>393</v>
      </c>
      <c r="B31" s="7" t="s">
        <v>196</v>
      </c>
      <c r="C31" s="9" t="s">
        <v>230</v>
      </c>
      <c r="D31" s="10" t="s">
        <v>272</v>
      </c>
      <c r="E31" t="str">
        <f t="shared" si="0"/>
        <v xml:space="preserve">505409.32 </v>
      </c>
      <c r="F31" t="str">
        <f t="shared" si="1"/>
        <v xml:space="preserve">0042904.31 </v>
      </c>
      <c r="G31">
        <f t="shared" si="2"/>
        <v>50</v>
      </c>
      <c r="H31">
        <f t="shared" si="3"/>
        <v>54</v>
      </c>
      <c r="I31">
        <f t="shared" si="4"/>
        <v>9.3200000000069849</v>
      </c>
      <c r="J31">
        <f t="shared" si="10"/>
        <v>50.902588888888893</v>
      </c>
      <c r="K31">
        <f t="shared" si="6"/>
        <v>4</v>
      </c>
      <c r="L31">
        <f t="shared" si="7"/>
        <v>29</v>
      </c>
      <c r="M31">
        <f t="shared" si="8"/>
        <v>4.3099999999976717</v>
      </c>
      <c r="N31">
        <f t="shared" si="9"/>
        <v>4.4845305555555548</v>
      </c>
    </row>
    <row r="32" spans="1:14" ht="15" x14ac:dyDescent="0.3">
      <c r="A32" t="s">
        <v>393</v>
      </c>
      <c r="B32" s="8">
        <v>151</v>
      </c>
      <c r="C32" s="9" t="s">
        <v>231</v>
      </c>
      <c r="D32" s="10" t="s">
        <v>273</v>
      </c>
      <c r="E32" t="str">
        <f t="shared" si="0"/>
        <v xml:space="preserve">505409.90 </v>
      </c>
      <c r="F32" t="str">
        <f t="shared" si="1"/>
        <v xml:space="preserve">0042906.32 </v>
      </c>
      <c r="G32">
        <f t="shared" si="2"/>
        <v>50</v>
      </c>
      <c r="H32">
        <f t="shared" si="3"/>
        <v>54</v>
      </c>
      <c r="I32">
        <f t="shared" si="4"/>
        <v>9.9000000000232831</v>
      </c>
      <c r="J32">
        <f t="shared" si="10"/>
        <v>50.902750000000005</v>
      </c>
      <c r="K32">
        <f t="shared" si="6"/>
        <v>4</v>
      </c>
      <c r="L32">
        <f t="shared" si="7"/>
        <v>29</v>
      </c>
      <c r="M32">
        <f t="shared" si="8"/>
        <v>6.319999999999709</v>
      </c>
      <c r="N32">
        <f t="shared" si="9"/>
        <v>4.4850888888888889</v>
      </c>
    </row>
    <row r="33" spans="1:14" ht="15" x14ac:dyDescent="0.3">
      <c r="A33" t="s">
        <v>393</v>
      </c>
      <c r="B33" s="7" t="s">
        <v>197</v>
      </c>
      <c r="C33" s="9" t="s">
        <v>214</v>
      </c>
      <c r="D33" s="10" t="s">
        <v>274</v>
      </c>
      <c r="E33" t="str">
        <f t="shared" si="0"/>
        <v xml:space="preserve">505410.29 </v>
      </c>
      <c r="F33" t="str">
        <f t="shared" si="1"/>
        <v xml:space="preserve">0042907.64 </v>
      </c>
      <c r="G33">
        <f t="shared" si="2"/>
        <v>50</v>
      </c>
      <c r="H33">
        <f t="shared" si="3"/>
        <v>54</v>
      </c>
      <c r="I33">
        <f t="shared" si="4"/>
        <v>10.289999999979045</v>
      </c>
      <c r="J33">
        <f t="shared" si="10"/>
        <v>50.902858333333327</v>
      </c>
      <c r="K33">
        <f t="shared" si="6"/>
        <v>4</v>
      </c>
      <c r="L33">
        <f t="shared" si="7"/>
        <v>29</v>
      </c>
      <c r="M33">
        <f t="shared" si="8"/>
        <v>7.6399999999994179</v>
      </c>
      <c r="N33">
        <f t="shared" si="9"/>
        <v>4.4854555555555553</v>
      </c>
    </row>
    <row r="34" spans="1:14" ht="15" x14ac:dyDescent="0.3">
      <c r="A34" t="s">
        <v>393</v>
      </c>
      <c r="B34" s="7" t="s">
        <v>198</v>
      </c>
      <c r="C34" s="9" t="s">
        <v>232</v>
      </c>
      <c r="D34" s="10" t="s">
        <v>275</v>
      </c>
      <c r="E34" t="str">
        <f t="shared" ref="E34:E65" si="11">SUBSTITUTE( SUBSTITUTE(C34,"N",""),",",".")</f>
        <v xml:space="preserve">505410.48 </v>
      </c>
      <c r="F34" t="str">
        <f t="shared" ref="F34:F65" si="12">SUBSTITUTE( SUBSTITUTE(D34,"E",""),",",".")</f>
        <v xml:space="preserve">0042908.33 </v>
      </c>
      <c r="G34">
        <f t="shared" ref="G34:G65" si="13">_xlfn.FLOOR.MATH(E34/10000)</f>
        <v>50</v>
      </c>
      <c r="H34">
        <f t="shared" ref="H34:H65" si="14">_xlfn.FLOOR.MATH((E34-G34*10000)/100)</f>
        <v>54</v>
      </c>
      <c r="I34">
        <f t="shared" ref="I34:I65" si="15">(E34-(G34*10000)-(H34*100))</f>
        <v>10.479999999981374</v>
      </c>
      <c r="J34">
        <f t="shared" si="10"/>
        <v>50.902911111111102</v>
      </c>
      <c r="K34">
        <f t="shared" si="6"/>
        <v>4</v>
      </c>
      <c r="L34">
        <f t="shared" si="7"/>
        <v>29</v>
      </c>
      <c r="M34">
        <f t="shared" si="8"/>
        <v>8.3300000000017462</v>
      </c>
      <c r="N34">
        <f t="shared" si="9"/>
        <v>4.485647222222223</v>
      </c>
    </row>
    <row r="35" spans="1:14" ht="15" x14ac:dyDescent="0.3">
      <c r="A35" t="s">
        <v>393</v>
      </c>
      <c r="B35" s="8">
        <v>155</v>
      </c>
      <c r="C35" s="9" t="s">
        <v>233</v>
      </c>
      <c r="D35" s="10" t="s">
        <v>276</v>
      </c>
      <c r="E35" t="str">
        <f t="shared" si="11"/>
        <v xml:space="preserve">505411.06 </v>
      </c>
      <c r="F35" t="str">
        <f t="shared" si="12"/>
        <v xml:space="preserve">0042910.34 </v>
      </c>
      <c r="G35">
        <f t="shared" si="13"/>
        <v>50</v>
      </c>
      <c r="H35">
        <f t="shared" si="14"/>
        <v>54</v>
      </c>
      <c r="I35">
        <f t="shared" si="15"/>
        <v>11.059999999997672</v>
      </c>
      <c r="J35">
        <f t="shared" si="10"/>
        <v>50.903072222222221</v>
      </c>
      <c r="K35">
        <f t="shared" si="6"/>
        <v>4</v>
      </c>
      <c r="L35">
        <f t="shared" si="7"/>
        <v>29</v>
      </c>
      <c r="M35">
        <f t="shared" si="8"/>
        <v>10.339999999996508</v>
      </c>
      <c r="N35">
        <f t="shared" si="9"/>
        <v>4.4862055555555544</v>
      </c>
    </row>
    <row r="36" spans="1:14" ht="15" x14ac:dyDescent="0.3">
      <c r="A36" t="s">
        <v>393</v>
      </c>
      <c r="B36" s="7" t="s">
        <v>199</v>
      </c>
      <c r="C36" s="9" t="s">
        <v>234</v>
      </c>
      <c r="D36" s="10" t="s">
        <v>277</v>
      </c>
      <c r="E36" t="str">
        <f t="shared" si="11"/>
        <v xml:space="preserve">505411.45 </v>
      </c>
      <c r="F36" t="str">
        <f t="shared" si="12"/>
        <v xml:space="preserve">0042911.67 </v>
      </c>
      <c r="G36">
        <f t="shared" si="13"/>
        <v>50</v>
      </c>
      <c r="H36">
        <f t="shared" si="14"/>
        <v>54</v>
      </c>
      <c r="I36">
        <f t="shared" si="15"/>
        <v>11.450000000011642</v>
      </c>
      <c r="J36">
        <f t="shared" si="10"/>
        <v>50.903180555555558</v>
      </c>
      <c r="K36">
        <f t="shared" si="6"/>
        <v>4</v>
      </c>
      <c r="L36">
        <f t="shared" si="7"/>
        <v>29</v>
      </c>
      <c r="M36">
        <f t="shared" si="8"/>
        <v>11.669999999998254</v>
      </c>
      <c r="N36">
        <f t="shared" si="9"/>
        <v>4.4865749999999993</v>
      </c>
    </row>
    <row r="37" spans="1:14" ht="15" x14ac:dyDescent="0.3">
      <c r="A37" t="s">
        <v>393</v>
      </c>
      <c r="B37" s="7" t="s">
        <v>200</v>
      </c>
      <c r="C37" s="9" t="s">
        <v>235</v>
      </c>
      <c r="D37" s="10" t="s">
        <v>278</v>
      </c>
      <c r="E37" t="str">
        <f t="shared" si="11"/>
        <v xml:space="preserve">505411.64 </v>
      </c>
      <c r="F37" t="str">
        <f t="shared" si="12"/>
        <v xml:space="preserve">0042912.35 </v>
      </c>
      <c r="G37">
        <f t="shared" si="13"/>
        <v>50</v>
      </c>
      <c r="H37">
        <f t="shared" si="14"/>
        <v>54</v>
      </c>
      <c r="I37">
        <f t="shared" si="15"/>
        <v>11.64000000001397</v>
      </c>
      <c r="J37">
        <f t="shared" si="10"/>
        <v>50.903233333333333</v>
      </c>
      <c r="K37">
        <f t="shared" si="6"/>
        <v>4</v>
      </c>
      <c r="L37">
        <f t="shared" si="7"/>
        <v>29</v>
      </c>
      <c r="M37">
        <f t="shared" si="8"/>
        <v>12.349999999998545</v>
      </c>
      <c r="N37">
        <f t="shared" si="9"/>
        <v>4.4867638888888886</v>
      </c>
    </row>
    <row r="38" spans="1:14" ht="15" x14ac:dyDescent="0.3">
      <c r="A38" t="s">
        <v>393</v>
      </c>
      <c r="B38" s="8">
        <v>159</v>
      </c>
      <c r="C38" s="9" t="s">
        <v>236</v>
      </c>
      <c r="D38" s="10" t="s">
        <v>279</v>
      </c>
      <c r="E38" t="str">
        <f t="shared" si="11"/>
        <v xml:space="preserve">505412.05 </v>
      </c>
      <c r="F38" t="str">
        <f t="shared" si="12"/>
        <v xml:space="preserve">0042914.48 </v>
      </c>
      <c r="G38">
        <f t="shared" si="13"/>
        <v>50</v>
      </c>
      <c r="H38">
        <f t="shared" si="14"/>
        <v>54</v>
      </c>
      <c r="I38">
        <f t="shared" si="15"/>
        <v>12.049999999988358</v>
      </c>
      <c r="J38">
        <f t="shared" si="10"/>
        <v>50.903347222222216</v>
      </c>
      <c r="K38">
        <f t="shared" si="6"/>
        <v>4</v>
      </c>
      <c r="L38">
        <f t="shared" si="7"/>
        <v>29</v>
      </c>
      <c r="M38">
        <f t="shared" si="8"/>
        <v>14.480000000003201</v>
      </c>
      <c r="N38">
        <f t="shared" si="9"/>
        <v>4.4873555555555562</v>
      </c>
    </row>
    <row r="39" spans="1:14" ht="15" x14ac:dyDescent="0.3">
      <c r="A39" t="s">
        <v>393</v>
      </c>
      <c r="B39" s="8">
        <v>161</v>
      </c>
      <c r="C39" s="9" t="s">
        <v>237</v>
      </c>
      <c r="D39" s="10" t="s">
        <v>280</v>
      </c>
      <c r="E39" t="str">
        <f t="shared" si="11"/>
        <v xml:space="preserve">505413.18 </v>
      </c>
      <c r="F39" t="str">
        <f t="shared" si="12"/>
        <v xml:space="preserve">0042917.27 </v>
      </c>
      <c r="G39">
        <f t="shared" si="13"/>
        <v>50</v>
      </c>
      <c r="H39">
        <f t="shared" si="14"/>
        <v>54</v>
      </c>
      <c r="I39">
        <f t="shared" si="15"/>
        <v>13.179999999993015</v>
      </c>
      <c r="J39">
        <f t="shared" si="10"/>
        <v>50.903661111111106</v>
      </c>
      <c r="K39">
        <f t="shared" si="6"/>
        <v>4</v>
      </c>
      <c r="L39">
        <f t="shared" si="7"/>
        <v>29</v>
      </c>
      <c r="M39">
        <f t="shared" si="8"/>
        <v>17.269999999996799</v>
      </c>
      <c r="N39">
        <f t="shared" si="9"/>
        <v>4.4881305555555544</v>
      </c>
    </row>
    <row r="40" spans="1:14" ht="15" x14ac:dyDescent="0.3">
      <c r="A40" t="s">
        <v>393</v>
      </c>
      <c r="B40" s="8">
        <v>163</v>
      </c>
      <c r="C40" s="9" t="s">
        <v>238</v>
      </c>
      <c r="D40" s="10" t="s">
        <v>281</v>
      </c>
      <c r="E40" t="str">
        <f t="shared" si="11"/>
        <v xml:space="preserve">505413.65 </v>
      </c>
      <c r="F40" t="str">
        <f t="shared" si="12"/>
        <v xml:space="preserve">0042919.29 </v>
      </c>
      <c r="G40">
        <f t="shared" si="13"/>
        <v>50</v>
      </c>
      <c r="H40">
        <f t="shared" si="14"/>
        <v>54</v>
      </c>
      <c r="I40">
        <f t="shared" si="15"/>
        <v>13.650000000023283</v>
      </c>
      <c r="J40">
        <f t="shared" si="10"/>
        <v>50.90379166666667</v>
      </c>
      <c r="K40">
        <f t="shared" si="6"/>
        <v>4</v>
      </c>
      <c r="L40">
        <f t="shared" si="7"/>
        <v>29</v>
      </c>
      <c r="M40">
        <f t="shared" si="8"/>
        <v>19.290000000000873</v>
      </c>
      <c r="N40">
        <f t="shared" si="9"/>
        <v>4.488691666666667</v>
      </c>
    </row>
    <row r="41" spans="1:14" ht="15" x14ac:dyDescent="0.3">
      <c r="A41" t="s">
        <v>393</v>
      </c>
      <c r="B41" s="7" t="s">
        <v>201</v>
      </c>
      <c r="C41" s="9" t="s">
        <v>239</v>
      </c>
      <c r="D41" s="10" t="s">
        <v>282</v>
      </c>
      <c r="E41" t="str">
        <f t="shared" si="11"/>
        <v xml:space="preserve">505414.03 </v>
      </c>
      <c r="F41" t="str">
        <f t="shared" si="12"/>
        <v xml:space="preserve">0042920.60 </v>
      </c>
      <c r="G41">
        <f t="shared" si="13"/>
        <v>50</v>
      </c>
      <c r="H41">
        <f t="shared" si="14"/>
        <v>54</v>
      </c>
      <c r="I41">
        <f t="shared" si="15"/>
        <v>14.03000000002794</v>
      </c>
      <c r="J41">
        <f t="shared" si="10"/>
        <v>50.903897222222227</v>
      </c>
      <c r="K41">
        <f t="shared" si="6"/>
        <v>4</v>
      </c>
      <c r="L41">
        <f t="shared" si="7"/>
        <v>29</v>
      </c>
      <c r="M41">
        <f t="shared" si="8"/>
        <v>20.599999999998545</v>
      </c>
      <c r="N41">
        <f t="shared" si="9"/>
        <v>4.4890555555555549</v>
      </c>
    </row>
    <row r="42" spans="1:14" ht="15" x14ac:dyDescent="0.3">
      <c r="A42" t="s">
        <v>393</v>
      </c>
      <c r="B42" s="7" t="s">
        <v>202</v>
      </c>
      <c r="C42" s="9" t="s">
        <v>240</v>
      </c>
      <c r="D42" s="10" t="s">
        <v>283</v>
      </c>
      <c r="E42" t="str">
        <f t="shared" si="11"/>
        <v xml:space="preserve">505414.22 </v>
      </c>
      <c r="F42" t="str">
        <f t="shared" si="12"/>
        <v xml:space="preserve">0042921.28 </v>
      </c>
      <c r="G42">
        <f t="shared" si="13"/>
        <v>50</v>
      </c>
      <c r="H42">
        <f t="shared" si="14"/>
        <v>54</v>
      </c>
      <c r="I42">
        <f t="shared" si="15"/>
        <v>14.21999999997206</v>
      </c>
      <c r="J42">
        <f t="shared" si="10"/>
        <v>50.903949999999988</v>
      </c>
      <c r="K42">
        <f t="shared" si="6"/>
        <v>4</v>
      </c>
      <c r="L42">
        <f t="shared" si="7"/>
        <v>29</v>
      </c>
      <c r="M42">
        <f t="shared" si="8"/>
        <v>21.279999999998836</v>
      </c>
      <c r="N42">
        <f t="shared" si="9"/>
        <v>4.4892444444444441</v>
      </c>
    </row>
    <row r="43" spans="1:14" ht="15" x14ac:dyDescent="0.3">
      <c r="A43" t="s">
        <v>393</v>
      </c>
      <c r="B43" s="8">
        <v>167</v>
      </c>
      <c r="C43" s="9" t="s">
        <v>241</v>
      </c>
      <c r="D43" s="10" t="s">
        <v>284</v>
      </c>
      <c r="E43" t="str">
        <f t="shared" si="11"/>
        <v xml:space="preserve">505414.81 </v>
      </c>
      <c r="F43" t="str">
        <f t="shared" si="12"/>
        <v xml:space="preserve">0042923.30 </v>
      </c>
      <c r="G43">
        <f t="shared" si="13"/>
        <v>50</v>
      </c>
      <c r="H43">
        <f t="shared" si="14"/>
        <v>54</v>
      </c>
      <c r="I43">
        <f t="shared" si="15"/>
        <v>14.809999999997672</v>
      </c>
      <c r="J43">
        <f t="shared" si="10"/>
        <v>50.904113888888887</v>
      </c>
      <c r="K43">
        <f t="shared" si="6"/>
        <v>4</v>
      </c>
      <c r="L43">
        <f t="shared" si="7"/>
        <v>29</v>
      </c>
      <c r="M43">
        <f t="shared" si="8"/>
        <v>23.30000000000291</v>
      </c>
      <c r="N43">
        <f t="shared" si="9"/>
        <v>4.4898055555555567</v>
      </c>
    </row>
    <row r="44" spans="1:14" ht="15" x14ac:dyDescent="0.3">
      <c r="A44" t="s">
        <v>393</v>
      </c>
      <c r="B44" s="7" t="s">
        <v>203</v>
      </c>
      <c r="C44" s="9" t="s">
        <v>242</v>
      </c>
      <c r="D44" s="10" t="s">
        <v>285</v>
      </c>
      <c r="E44" t="str">
        <f t="shared" si="11"/>
        <v xml:space="preserve">505415.32 </v>
      </c>
      <c r="F44" t="str">
        <f t="shared" si="12"/>
        <v xml:space="preserve">0042925.07 </v>
      </c>
      <c r="G44">
        <f t="shared" si="13"/>
        <v>50</v>
      </c>
      <c r="H44">
        <f t="shared" si="14"/>
        <v>54</v>
      </c>
      <c r="I44">
        <f t="shared" si="15"/>
        <v>15.320000000006985</v>
      </c>
      <c r="J44">
        <f t="shared" si="10"/>
        <v>50.904255555555558</v>
      </c>
      <c r="K44">
        <f t="shared" si="6"/>
        <v>4</v>
      </c>
      <c r="L44">
        <f t="shared" si="7"/>
        <v>29</v>
      </c>
      <c r="M44">
        <f t="shared" si="8"/>
        <v>25.069999999999709</v>
      </c>
      <c r="N44">
        <f t="shared" si="9"/>
        <v>4.4902972222222219</v>
      </c>
    </row>
    <row r="45" spans="1:14" ht="15" x14ac:dyDescent="0.3">
      <c r="A45" t="s">
        <v>393</v>
      </c>
      <c r="B45" s="7" t="s">
        <v>204</v>
      </c>
      <c r="C45" s="9" t="s">
        <v>243</v>
      </c>
      <c r="D45" s="10" t="s">
        <v>286</v>
      </c>
      <c r="E45" t="str">
        <f t="shared" si="11"/>
        <v xml:space="preserve">505415.27 </v>
      </c>
      <c r="F45" t="str">
        <f t="shared" si="12"/>
        <v xml:space="preserve">0042925.39 </v>
      </c>
      <c r="G45">
        <f t="shared" si="13"/>
        <v>50</v>
      </c>
      <c r="H45">
        <f t="shared" si="14"/>
        <v>54</v>
      </c>
      <c r="I45">
        <f t="shared" si="15"/>
        <v>15.270000000018626</v>
      </c>
      <c r="J45">
        <f t="shared" si="10"/>
        <v>50.904241666666671</v>
      </c>
      <c r="K45">
        <f t="shared" si="6"/>
        <v>4</v>
      </c>
      <c r="L45">
        <f t="shared" si="7"/>
        <v>29</v>
      </c>
      <c r="M45">
        <f t="shared" si="8"/>
        <v>25.389999999999418</v>
      </c>
      <c r="N45">
        <f t="shared" si="9"/>
        <v>4.4903861111111114</v>
      </c>
    </row>
    <row r="46" spans="1:14" ht="15" x14ac:dyDescent="0.3">
      <c r="A46" t="s">
        <v>393</v>
      </c>
      <c r="B46" s="8">
        <v>171</v>
      </c>
      <c r="C46" s="9" t="s">
        <v>244</v>
      </c>
      <c r="D46" s="10" t="s">
        <v>287</v>
      </c>
      <c r="E46" t="str">
        <f t="shared" si="11"/>
        <v>505416.04</v>
      </c>
      <c r="F46" t="str">
        <f t="shared" si="12"/>
        <v>0042926.91</v>
      </c>
      <c r="G46">
        <f t="shared" si="13"/>
        <v>50</v>
      </c>
      <c r="H46">
        <f t="shared" si="14"/>
        <v>54</v>
      </c>
      <c r="I46">
        <f t="shared" si="15"/>
        <v>16.039999999979045</v>
      </c>
      <c r="J46">
        <f t="shared" si="10"/>
        <v>50.90445555555555</v>
      </c>
      <c r="K46">
        <f t="shared" si="6"/>
        <v>4</v>
      </c>
      <c r="L46">
        <f t="shared" si="7"/>
        <v>29</v>
      </c>
      <c r="M46">
        <f t="shared" si="8"/>
        <v>26.910000000003492</v>
      </c>
      <c r="N46">
        <f t="shared" si="9"/>
        <v>4.4908083333333346</v>
      </c>
    </row>
    <row r="47" spans="1:14" ht="15" x14ac:dyDescent="0.3">
      <c r="A47" t="s">
        <v>394</v>
      </c>
      <c r="B47" s="12">
        <v>204</v>
      </c>
      <c r="C47" s="13" t="s">
        <v>298</v>
      </c>
      <c r="D47" s="14" t="s">
        <v>314</v>
      </c>
      <c r="E47" t="str">
        <f t="shared" si="11"/>
        <v xml:space="preserve">505359.37 </v>
      </c>
      <c r="F47" t="str">
        <f t="shared" si="12"/>
        <v xml:space="preserve">0042905.33 </v>
      </c>
      <c r="G47">
        <f t="shared" si="13"/>
        <v>50</v>
      </c>
      <c r="H47">
        <f t="shared" si="14"/>
        <v>53</v>
      </c>
      <c r="I47">
        <f t="shared" si="15"/>
        <v>59.369999999995343</v>
      </c>
      <c r="J47">
        <f t="shared" si="10"/>
        <v>50.899825</v>
      </c>
      <c r="K47">
        <f t="shared" si="6"/>
        <v>4</v>
      </c>
      <c r="L47">
        <f t="shared" si="7"/>
        <v>29</v>
      </c>
      <c r="M47">
        <f t="shared" si="8"/>
        <v>5.3300000000017462</v>
      </c>
      <c r="N47">
        <f t="shared" si="9"/>
        <v>4.4848138888888895</v>
      </c>
    </row>
    <row r="48" spans="1:14" ht="15" x14ac:dyDescent="0.3">
      <c r="A48" t="s">
        <v>394</v>
      </c>
      <c r="B48" s="11" t="s">
        <v>290</v>
      </c>
      <c r="C48" s="13" t="s">
        <v>299</v>
      </c>
      <c r="D48" s="14" t="s">
        <v>373</v>
      </c>
      <c r="E48" t="str">
        <f t="shared" si="11"/>
        <v xml:space="preserve">505400.02 </v>
      </c>
      <c r="F48" t="str">
        <f t="shared" si="12"/>
        <v xml:space="preserve">0042908.41 </v>
      </c>
      <c r="G48">
        <f t="shared" si="13"/>
        <v>50</v>
      </c>
      <c r="H48">
        <f t="shared" si="14"/>
        <v>54</v>
      </c>
      <c r="I48">
        <f t="shared" si="15"/>
        <v>2.0000000018626451E-2</v>
      </c>
      <c r="J48">
        <f t="shared" si="10"/>
        <v>50.900005555555559</v>
      </c>
      <c r="K48">
        <f t="shared" si="6"/>
        <v>4</v>
      </c>
      <c r="L48">
        <f t="shared" si="7"/>
        <v>29</v>
      </c>
      <c r="M48">
        <f t="shared" si="8"/>
        <v>8.4100000000034925</v>
      </c>
      <c r="N48">
        <f t="shared" si="9"/>
        <v>4.4856694444444454</v>
      </c>
    </row>
    <row r="49" spans="1:14" ht="15" x14ac:dyDescent="0.3">
      <c r="A49" t="s">
        <v>394</v>
      </c>
      <c r="B49" s="11" t="s">
        <v>291</v>
      </c>
      <c r="C49" s="13" t="s">
        <v>300</v>
      </c>
      <c r="D49" s="14" t="s">
        <v>315</v>
      </c>
      <c r="E49" t="str">
        <f t="shared" si="11"/>
        <v xml:space="preserve">505400.10 </v>
      </c>
      <c r="F49" t="str">
        <f t="shared" si="12"/>
        <v xml:space="preserve">0042907.43 </v>
      </c>
      <c r="G49">
        <f t="shared" si="13"/>
        <v>50</v>
      </c>
      <c r="H49">
        <f t="shared" si="14"/>
        <v>54</v>
      </c>
      <c r="I49">
        <f t="shared" si="15"/>
        <v>9.9999999976716936E-2</v>
      </c>
      <c r="J49">
        <f t="shared" si="10"/>
        <v>50.900027777777773</v>
      </c>
      <c r="K49">
        <f t="shared" si="6"/>
        <v>4</v>
      </c>
      <c r="L49">
        <f t="shared" si="7"/>
        <v>29</v>
      </c>
      <c r="M49">
        <f t="shared" si="8"/>
        <v>7.430000000000291</v>
      </c>
      <c r="N49">
        <f t="shared" si="9"/>
        <v>4.4853972222222227</v>
      </c>
    </row>
    <row r="50" spans="1:14" ht="15" x14ac:dyDescent="0.3">
      <c r="A50" t="s">
        <v>394</v>
      </c>
      <c r="B50" s="12">
        <v>208</v>
      </c>
      <c r="C50" s="13" t="s">
        <v>301</v>
      </c>
      <c r="D50" s="14" t="s">
        <v>316</v>
      </c>
      <c r="E50" t="str">
        <f t="shared" si="11"/>
        <v xml:space="preserve">505400.56 </v>
      </c>
      <c r="F50" t="str">
        <f t="shared" si="12"/>
        <v xml:space="preserve">0042909.38 </v>
      </c>
      <c r="G50">
        <f t="shared" si="13"/>
        <v>50</v>
      </c>
      <c r="H50">
        <f t="shared" si="14"/>
        <v>54</v>
      </c>
      <c r="I50">
        <f t="shared" si="15"/>
        <v>0.55999999999767169</v>
      </c>
      <c r="J50">
        <f t="shared" si="10"/>
        <v>50.900155555555557</v>
      </c>
      <c r="K50">
        <f t="shared" si="6"/>
        <v>4</v>
      </c>
      <c r="L50">
        <f t="shared" si="7"/>
        <v>29</v>
      </c>
      <c r="M50">
        <f t="shared" si="8"/>
        <v>9.3799999999973807</v>
      </c>
      <c r="N50">
        <f t="shared" si="9"/>
        <v>4.4859388888888878</v>
      </c>
    </row>
    <row r="51" spans="1:14" ht="15" x14ac:dyDescent="0.3">
      <c r="A51" t="s">
        <v>394</v>
      </c>
      <c r="B51" s="11" t="s">
        <v>292</v>
      </c>
      <c r="C51" s="13" t="s">
        <v>302</v>
      </c>
      <c r="D51" s="14" t="s">
        <v>317</v>
      </c>
      <c r="E51" t="str">
        <f t="shared" si="11"/>
        <v xml:space="preserve">505400.99 </v>
      </c>
      <c r="F51" t="str">
        <f t="shared" si="12"/>
        <v xml:space="preserve">0042911.73 </v>
      </c>
      <c r="G51">
        <f t="shared" si="13"/>
        <v>50</v>
      </c>
      <c r="H51">
        <f t="shared" si="14"/>
        <v>54</v>
      </c>
      <c r="I51">
        <f t="shared" si="15"/>
        <v>0.98999999999068677</v>
      </c>
      <c r="J51">
        <f t="shared" si="10"/>
        <v>50.900274999999993</v>
      </c>
      <c r="K51">
        <f t="shared" si="6"/>
        <v>4</v>
      </c>
      <c r="L51">
        <f t="shared" si="7"/>
        <v>29</v>
      </c>
      <c r="M51">
        <f t="shared" si="8"/>
        <v>11.730000000003201</v>
      </c>
      <c r="N51">
        <f t="shared" si="9"/>
        <v>4.4865916666666674</v>
      </c>
    </row>
    <row r="52" spans="1:14" ht="15" x14ac:dyDescent="0.3">
      <c r="A52" t="s">
        <v>394</v>
      </c>
      <c r="B52" s="11" t="s">
        <v>293</v>
      </c>
      <c r="C52" s="13" t="s">
        <v>303</v>
      </c>
      <c r="D52" s="14" t="s">
        <v>318</v>
      </c>
      <c r="E52" t="str">
        <f t="shared" si="11"/>
        <v xml:space="preserve">505401.20 </v>
      </c>
      <c r="F52" t="str">
        <f t="shared" si="12"/>
        <v xml:space="preserve">0042911.22 </v>
      </c>
      <c r="G52">
        <f t="shared" si="13"/>
        <v>50</v>
      </c>
      <c r="H52">
        <f t="shared" si="14"/>
        <v>54</v>
      </c>
      <c r="I52">
        <f t="shared" si="15"/>
        <v>1.2000000000116415</v>
      </c>
      <c r="J52">
        <f t="shared" si="10"/>
        <v>50.900333333333336</v>
      </c>
      <c r="K52">
        <f t="shared" si="6"/>
        <v>4</v>
      </c>
      <c r="L52">
        <f t="shared" si="7"/>
        <v>29</v>
      </c>
      <c r="M52">
        <f t="shared" si="8"/>
        <v>11.220000000001164</v>
      </c>
      <c r="N52">
        <f t="shared" si="9"/>
        <v>4.4864500000000005</v>
      </c>
    </row>
    <row r="53" spans="1:14" ht="15" x14ac:dyDescent="0.3">
      <c r="A53" t="s">
        <v>394</v>
      </c>
      <c r="B53" s="12">
        <v>214</v>
      </c>
      <c r="C53" s="13" t="s">
        <v>304</v>
      </c>
      <c r="D53" s="14" t="s">
        <v>319</v>
      </c>
      <c r="E53" t="str">
        <f t="shared" si="11"/>
        <v xml:space="preserve">505401.94 </v>
      </c>
      <c r="F53" t="str">
        <f t="shared" si="12"/>
        <v xml:space="preserve">0042915.05 </v>
      </c>
      <c r="G53">
        <f t="shared" si="13"/>
        <v>50</v>
      </c>
      <c r="H53">
        <f t="shared" si="14"/>
        <v>54</v>
      </c>
      <c r="I53">
        <f t="shared" si="15"/>
        <v>1.9400000000023283</v>
      </c>
      <c r="J53">
        <f t="shared" si="10"/>
        <v>50.900538888888889</v>
      </c>
      <c r="K53">
        <f t="shared" si="6"/>
        <v>4</v>
      </c>
      <c r="L53">
        <f t="shared" si="7"/>
        <v>29</v>
      </c>
      <c r="M53">
        <f t="shared" si="8"/>
        <v>15.05000000000291</v>
      </c>
      <c r="N53">
        <f t="shared" si="9"/>
        <v>4.4875138888888895</v>
      </c>
    </row>
    <row r="54" spans="1:14" ht="15" x14ac:dyDescent="0.3">
      <c r="A54" t="s">
        <v>394</v>
      </c>
      <c r="B54" s="12">
        <v>228</v>
      </c>
      <c r="C54" s="13" t="s">
        <v>305</v>
      </c>
      <c r="D54" s="14" t="s">
        <v>320</v>
      </c>
      <c r="E54" t="str">
        <f t="shared" si="11"/>
        <v xml:space="preserve">505402.90 </v>
      </c>
      <c r="F54" t="str">
        <f t="shared" si="12"/>
        <v xml:space="preserve">0042918.38 </v>
      </c>
      <c r="G54">
        <f t="shared" si="13"/>
        <v>50</v>
      </c>
      <c r="H54">
        <f t="shared" si="14"/>
        <v>54</v>
      </c>
      <c r="I54">
        <f t="shared" si="15"/>
        <v>2.9000000000232831</v>
      </c>
      <c r="J54">
        <f t="shared" si="10"/>
        <v>50.900805555555557</v>
      </c>
      <c r="K54">
        <f t="shared" si="6"/>
        <v>4</v>
      </c>
      <c r="L54">
        <f t="shared" si="7"/>
        <v>29</v>
      </c>
      <c r="M54">
        <f t="shared" si="8"/>
        <v>18.379999999997381</v>
      </c>
      <c r="N54">
        <f t="shared" si="9"/>
        <v>4.4884388888888882</v>
      </c>
    </row>
    <row r="55" spans="1:14" ht="15" x14ac:dyDescent="0.3">
      <c r="A55" t="s">
        <v>394</v>
      </c>
      <c r="B55" s="11" t="s">
        <v>294</v>
      </c>
      <c r="C55" s="13" t="s">
        <v>306</v>
      </c>
      <c r="D55" s="14" t="s">
        <v>321</v>
      </c>
      <c r="E55" t="str">
        <f t="shared" si="11"/>
        <v xml:space="preserve">505403.86 </v>
      </c>
      <c r="F55" t="str">
        <f t="shared" si="12"/>
        <v xml:space="preserve">0042921.69 </v>
      </c>
      <c r="G55">
        <f t="shared" si="13"/>
        <v>50</v>
      </c>
      <c r="H55">
        <f t="shared" si="14"/>
        <v>54</v>
      </c>
      <c r="I55">
        <f t="shared" si="15"/>
        <v>3.8599999999860302</v>
      </c>
      <c r="J55">
        <f t="shared" si="10"/>
        <v>50.901072222222218</v>
      </c>
      <c r="K55">
        <f t="shared" si="6"/>
        <v>4</v>
      </c>
      <c r="L55">
        <f t="shared" si="7"/>
        <v>29</v>
      </c>
      <c r="M55">
        <f t="shared" si="8"/>
        <v>21.690000000002328</v>
      </c>
      <c r="N55">
        <f t="shared" si="9"/>
        <v>4.4893583333333344</v>
      </c>
    </row>
    <row r="56" spans="1:14" ht="15" x14ac:dyDescent="0.3">
      <c r="A56" t="s">
        <v>394</v>
      </c>
      <c r="B56" s="11" t="s">
        <v>295</v>
      </c>
      <c r="C56" s="13" t="s">
        <v>307</v>
      </c>
      <c r="D56" s="14" t="s">
        <v>322</v>
      </c>
      <c r="E56" t="str">
        <f t="shared" si="11"/>
        <v xml:space="preserve">505403.96 </v>
      </c>
      <c r="F56" t="str">
        <f t="shared" si="12"/>
        <v xml:space="preserve">0042920.72 </v>
      </c>
      <c r="G56">
        <f t="shared" si="13"/>
        <v>50</v>
      </c>
      <c r="H56">
        <f t="shared" si="14"/>
        <v>54</v>
      </c>
      <c r="I56">
        <f t="shared" si="15"/>
        <v>3.9600000000209548</v>
      </c>
      <c r="J56">
        <f t="shared" si="10"/>
        <v>50.901100000000007</v>
      </c>
      <c r="K56">
        <f t="shared" si="6"/>
        <v>4</v>
      </c>
      <c r="L56">
        <f t="shared" si="7"/>
        <v>29</v>
      </c>
      <c r="M56">
        <f t="shared" si="8"/>
        <v>20.720000000001164</v>
      </c>
      <c r="N56">
        <f t="shared" si="9"/>
        <v>4.4890888888888894</v>
      </c>
    </row>
    <row r="57" spans="1:14" ht="15" x14ac:dyDescent="0.3">
      <c r="A57" t="s">
        <v>394</v>
      </c>
      <c r="B57" s="12">
        <v>232</v>
      </c>
      <c r="C57" s="13" t="s">
        <v>308</v>
      </c>
      <c r="D57" s="14" t="s">
        <v>323</v>
      </c>
      <c r="E57" t="str">
        <f t="shared" si="11"/>
        <v xml:space="preserve">505404.40 </v>
      </c>
      <c r="F57" t="str">
        <f t="shared" si="12"/>
        <v xml:space="preserve">0042922.68 </v>
      </c>
      <c r="G57">
        <f t="shared" si="13"/>
        <v>50</v>
      </c>
      <c r="H57">
        <f t="shared" si="14"/>
        <v>54</v>
      </c>
      <c r="I57">
        <f t="shared" si="15"/>
        <v>4.4000000000232831</v>
      </c>
      <c r="J57">
        <f t="shared" si="10"/>
        <v>50.901222222222231</v>
      </c>
      <c r="K57">
        <f t="shared" si="6"/>
        <v>4</v>
      </c>
      <c r="L57">
        <f t="shared" si="7"/>
        <v>29</v>
      </c>
      <c r="M57">
        <f t="shared" si="8"/>
        <v>22.680000000000291</v>
      </c>
      <c r="N57">
        <f t="shared" si="9"/>
        <v>4.4896333333333338</v>
      </c>
    </row>
    <row r="58" spans="1:14" ht="15" x14ac:dyDescent="0.3">
      <c r="A58" t="s">
        <v>394</v>
      </c>
      <c r="B58" s="11" t="s">
        <v>296</v>
      </c>
      <c r="C58" s="13" t="s">
        <v>309</v>
      </c>
      <c r="D58" s="14" t="s">
        <v>324</v>
      </c>
      <c r="E58" t="str">
        <f t="shared" si="11"/>
        <v xml:space="preserve">505404.96 </v>
      </c>
      <c r="F58" t="str">
        <f t="shared" si="12"/>
        <v xml:space="preserve">0042925.49 </v>
      </c>
      <c r="G58">
        <f t="shared" si="13"/>
        <v>50</v>
      </c>
      <c r="H58">
        <f t="shared" si="14"/>
        <v>54</v>
      </c>
      <c r="I58">
        <f t="shared" si="15"/>
        <v>4.9600000000209548</v>
      </c>
      <c r="J58">
        <f t="shared" si="10"/>
        <v>50.901377777777782</v>
      </c>
      <c r="K58">
        <f t="shared" si="6"/>
        <v>4</v>
      </c>
      <c r="L58">
        <f t="shared" si="7"/>
        <v>29</v>
      </c>
      <c r="M58">
        <f t="shared" si="8"/>
        <v>25.489999999997963</v>
      </c>
      <c r="N58">
        <f t="shared" si="9"/>
        <v>4.490413888888888</v>
      </c>
    </row>
    <row r="59" spans="1:14" ht="15" x14ac:dyDescent="0.3">
      <c r="A59" t="s">
        <v>394</v>
      </c>
      <c r="B59" s="11" t="s">
        <v>297</v>
      </c>
      <c r="C59" s="13" t="s">
        <v>310</v>
      </c>
      <c r="D59" s="14" t="s">
        <v>371</v>
      </c>
      <c r="E59" t="str">
        <f t="shared" si="11"/>
        <v xml:space="preserve">505405.05 </v>
      </c>
      <c r="F59" t="str">
        <f t="shared" si="12"/>
        <v xml:space="preserve">0042924.51 </v>
      </c>
      <c r="G59">
        <f t="shared" si="13"/>
        <v>50</v>
      </c>
      <c r="H59">
        <f t="shared" si="14"/>
        <v>54</v>
      </c>
      <c r="I59">
        <f t="shared" si="15"/>
        <v>5.0499999999883585</v>
      </c>
      <c r="J59">
        <f t="shared" si="10"/>
        <v>50.901402777777776</v>
      </c>
      <c r="K59">
        <f t="shared" si="6"/>
        <v>4</v>
      </c>
      <c r="L59">
        <f t="shared" si="7"/>
        <v>29</v>
      </c>
      <c r="M59">
        <f t="shared" si="8"/>
        <v>24.510000000002037</v>
      </c>
      <c r="N59">
        <f t="shared" si="9"/>
        <v>4.4901416666666671</v>
      </c>
    </row>
    <row r="60" spans="1:14" ht="15" x14ac:dyDescent="0.3">
      <c r="A60" t="s">
        <v>394</v>
      </c>
      <c r="B60" s="12">
        <v>236</v>
      </c>
      <c r="C60" s="13" t="s">
        <v>311</v>
      </c>
      <c r="D60" s="14" t="s">
        <v>325</v>
      </c>
      <c r="E60" t="str">
        <f t="shared" si="11"/>
        <v xml:space="preserve">505405.54 </v>
      </c>
      <c r="F60" t="str">
        <f t="shared" si="12"/>
        <v xml:space="preserve">0042926.45 </v>
      </c>
      <c r="G60">
        <f t="shared" si="13"/>
        <v>50</v>
      </c>
      <c r="H60">
        <f t="shared" si="14"/>
        <v>54</v>
      </c>
      <c r="I60">
        <f t="shared" si="15"/>
        <v>5.5399999999790452</v>
      </c>
      <c r="J60">
        <f t="shared" si="10"/>
        <v>50.901538888888879</v>
      </c>
      <c r="K60">
        <f t="shared" si="6"/>
        <v>4</v>
      </c>
      <c r="L60">
        <f t="shared" si="7"/>
        <v>29</v>
      </c>
      <c r="M60">
        <f t="shared" si="8"/>
        <v>26.44999999999709</v>
      </c>
      <c r="N60">
        <f t="shared" si="9"/>
        <v>4.4906805555555547</v>
      </c>
    </row>
    <row r="61" spans="1:14" ht="15" x14ac:dyDescent="0.3">
      <c r="A61" t="s">
        <v>394</v>
      </c>
      <c r="B61" s="12">
        <v>238</v>
      </c>
      <c r="C61" s="13" t="s">
        <v>312</v>
      </c>
      <c r="D61" s="14" t="s">
        <v>326</v>
      </c>
      <c r="E61" t="str">
        <f t="shared" si="11"/>
        <v xml:space="preserve">505406.06 </v>
      </c>
      <c r="F61" t="str">
        <f t="shared" si="12"/>
        <v xml:space="preserve">0042929.29 </v>
      </c>
      <c r="G61">
        <f t="shared" si="13"/>
        <v>50</v>
      </c>
      <c r="H61">
        <f t="shared" si="14"/>
        <v>54</v>
      </c>
      <c r="I61">
        <f t="shared" si="15"/>
        <v>6.0599999999976717</v>
      </c>
      <c r="J61">
        <f t="shared" si="10"/>
        <v>50.901683333333331</v>
      </c>
      <c r="K61">
        <f t="shared" si="6"/>
        <v>4</v>
      </c>
      <c r="L61">
        <f t="shared" si="7"/>
        <v>29</v>
      </c>
      <c r="M61">
        <f t="shared" si="8"/>
        <v>29.290000000000873</v>
      </c>
      <c r="N61">
        <f t="shared" si="9"/>
        <v>4.4914694444444452</v>
      </c>
    </row>
    <row r="62" spans="1:14" ht="15" x14ac:dyDescent="0.3">
      <c r="A62" t="s">
        <v>394</v>
      </c>
      <c r="B62" s="12">
        <v>240</v>
      </c>
      <c r="C62" s="13" t="s">
        <v>313</v>
      </c>
      <c r="D62" s="14" t="s">
        <v>327</v>
      </c>
      <c r="E62" t="str">
        <f t="shared" si="11"/>
        <v>505406.87</v>
      </c>
      <c r="F62" t="str">
        <f t="shared" si="12"/>
        <v>0042931.29</v>
      </c>
      <c r="G62">
        <f t="shared" si="13"/>
        <v>50</v>
      </c>
      <c r="H62">
        <f t="shared" si="14"/>
        <v>54</v>
      </c>
      <c r="I62">
        <f t="shared" si="15"/>
        <v>6.8699999999953434</v>
      </c>
      <c r="J62">
        <f t="shared" si="10"/>
        <v>50.901908333333331</v>
      </c>
      <c r="K62">
        <f t="shared" si="6"/>
        <v>4</v>
      </c>
      <c r="L62">
        <f t="shared" si="7"/>
        <v>29</v>
      </c>
      <c r="M62">
        <f t="shared" si="8"/>
        <v>31.290000000000873</v>
      </c>
      <c r="N62">
        <f t="shared" si="9"/>
        <v>4.4920249999999999</v>
      </c>
    </row>
    <row r="63" spans="1:14" ht="15" x14ac:dyDescent="0.3">
      <c r="A63" t="s">
        <v>395</v>
      </c>
      <c r="B63" s="16">
        <v>201</v>
      </c>
      <c r="C63" s="17" t="s">
        <v>337</v>
      </c>
      <c r="D63" s="18" t="s">
        <v>352</v>
      </c>
      <c r="E63" t="str">
        <f t="shared" si="11"/>
        <v xml:space="preserve">505356.03 </v>
      </c>
      <c r="F63" t="str">
        <f t="shared" si="12"/>
        <v xml:space="preserve">0042906.97 </v>
      </c>
      <c r="G63">
        <f t="shared" si="13"/>
        <v>50</v>
      </c>
      <c r="H63">
        <f t="shared" si="14"/>
        <v>53</v>
      </c>
      <c r="I63">
        <f t="shared" si="15"/>
        <v>56.03000000002794</v>
      </c>
      <c r="J63">
        <f t="shared" si="10"/>
        <v>50.898897222222232</v>
      </c>
      <c r="K63">
        <f t="shared" si="6"/>
        <v>4</v>
      </c>
      <c r="L63">
        <f t="shared" si="7"/>
        <v>29</v>
      </c>
      <c r="M63">
        <f t="shared" si="8"/>
        <v>6.9700000000011642</v>
      </c>
      <c r="N63">
        <f t="shared" si="9"/>
        <v>4.4852694444444445</v>
      </c>
    </row>
    <row r="64" spans="1:14" ht="15" x14ac:dyDescent="0.3">
      <c r="A64" t="s">
        <v>395</v>
      </c>
      <c r="B64" s="15" t="s">
        <v>328</v>
      </c>
      <c r="C64" s="17" t="s">
        <v>338</v>
      </c>
      <c r="D64" s="18" t="s">
        <v>353</v>
      </c>
      <c r="E64" t="str">
        <f t="shared" si="11"/>
        <v xml:space="preserve">505357.45 </v>
      </c>
      <c r="F64" t="str">
        <f t="shared" si="12"/>
        <v xml:space="preserve">0042909.40 </v>
      </c>
      <c r="G64">
        <f t="shared" si="13"/>
        <v>50</v>
      </c>
      <c r="H64">
        <f t="shared" si="14"/>
        <v>53</v>
      </c>
      <c r="I64">
        <f t="shared" si="15"/>
        <v>57.450000000011642</v>
      </c>
      <c r="J64">
        <f t="shared" si="10"/>
        <v>50.89929166666667</v>
      </c>
      <c r="K64">
        <f t="shared" si="6"/>
        <v>4</v>
      </c>
      <c r="L64">
        <f t="shared" si="7"/>
        <v>29</v>
      </c>
      <c r="M64">
        <f t="shared" si="8"/>
        <v>9.4000000000014552</v>
      </c>
      <c r="N64">
        <f t="shared" si="9"/>
        <v>4.4859444444444447</v>
      </c>
    </row>
    <row r="65" spans="1:14" ht="15" x14ac:dyDescent="0.3">
      <c r="A65" t="s">
        <v>395</v>
      </c>
      <c r="B65" s="15" t="s">
        <v>329</v>
      </c>
      <c r="C65" s="17" t="s">
        <v>339</v>
      </c>
      <c r="D65" s="18" t="s">
        <v>354</v>
      </c>
      <c r="E65" t="str">
        <f t="shared" si="11"/>
        <v xml:space="preserve">505357.57 </v>
      </c>
      <c r="F65" t="str">
        <f t="shared" si="12"/>
        <v xml:space="preserve">0042910.24 </v>
      </c>
      <c r="G65">
        <f t="shared" si="13"/>
        <v>50</v>
      </c>
      <c r="H65">
        <f t="shared" si="14"/>
        <v>53</v>
      </c>
      <c r="I65">
        <f t="shared" si="15"/>
        <v>57.570000000006985</v>
      </c>
      <c r="J65">
        <f t="shared" si="10"/>
        <v>50.899325000000005</v>
      </c>
      <c r="K65">
        <f t="shared" si="6"/>
        <v>4</v>
      </c>
      <c r="L65">
        <f t="shared" si="7"/>
        <v>29</v>
      </c>
      <c r="M65">
        <f t="shared" si="8"/>
        <v>10.239999999997963</v>
      </c>
      <c r="N65">
        <f t="shared" si="9"/>
        <v>4.4861777777777769</v>
      </c>
    </row>
    <row r="66" spans="1:14" ht="15" x14ac:dyDescent="0.3">
      <c r="A66" t="s">
        <v>395</v>
      </c>
      <c r="B66" s="16">
        <v>207</v>
      </c>
      <c r="C66" s="17" t="s">
        <v>340</v>
      </c>
      <c r="D66" s="18" t="s">
        <v>355</v>
      </c>
      <c r="E66" t="str">
        <f t="shared" ref="E66:E97" si="16">SUBSTITUTE( SUBSTITUTE(C66,"N",""),",",".")</f>
        <v xml:space="preserve">505358.20 </v>
      </c>
      <c r="F66" t="str">
        <f t="shared" ref="F66:F97" si="17">SUBSTITUTE( SUBSTITUTE(D66,"E",""),",",".")</f>
        <v xml:space="preserve">0042912.07 </v>
      </c>
      <c r="G66">
        <f t="shared" ref="G66:G97" si="18">_xlfn.FLOOR.MATH(E66/10000)</f>
        <v>50</v>
      </c>
      <c r="H66">
        <f t="shared" ref="H66:H97" si="19">_xlfn.FLOOR.MATH((E66-G66*10000)/100)</f>
        <v>53</v>
      </c>
      <c r="I66">
        <f t="shared" ref="I66:I97" si="20">(E66-(G66*10000)-(H66*100))</f>
        <v>58.200000000011642</v>
      </c>
      <c r="J66">
        <f t="shared" si="10"/>
        <v>50.899500000000003</v>
      </c>
      <c r="K66">
        <f t="shared" si="6"/>
        <v>4</v>
      </c>
      <c r="L66">
        <f t="shared" si="7"/>
        <v>29</v>
      </c>
      <c r="M66">
        <f t="shared" si="8"/>
        <v>12.069999999999709</v>
      </c>
      <c r="N66">
        <f t="shared" si="9"/>
        <v>4.4866861111111112</v>
      </c>
    </row>
    <row r="67" spans="1:14" ht="15" x14ac:dyDescent="0.3">
      <c r="A67" t="s">
        <v>395</v>
      </c>
      <c r="B67" s="16">
        <v>209</v>
      </c>
      <c r="C67" s="17" t="s">
        <v>370</v>
      </c>
      <c r="D67" s="18" t="s">
        <v>356</v>
      </c>
      <c r="E67" t="str">
        <f t="shared" si="16"/>
        <v xml:space="preserve">505358.71 </v>
      </c>
      <c r="F67" t="str">
        <f t="shared" si="17"/>
        <v xml:space="preserve">0042914.00 </v>
      </c>
      <c r="G67">
        <f t="shared" si="18"/>
        <v>50</v>
      </c>
      <c r="H67">
        <f t="shared" si="19"/>
        <v>53</v>
      </c>
      <c r="I67">
        <f t="shared" si="20"/>
        <v>58.710000000020955</v>
      </c>
      <c r="J67">
        <f t="shared" si="10"/>
        <v>50.899641666666675</v>
      </c>
      <c r="K67">
        <f t="shared" ref="K67:K130" si="21">_xlfn.FLOOR.MATH(F67/10000)</f>
        <v>4</v>
      </c>
      <c r="L67">
        <f t="shared" ref="L67:L130" si="22">_xlfn.FLOOR.MATH((F67-K67*10000)/100)</f>
        <v>29</v>
      </c>
      <c r="M67">
        <f t="shared" ref="M67:M130" si="23">(F67-(K67*10000)-(L67*100))</f>
        <v>14</v>
      </c>
      <c r="N67">
        <f t="shared" ref="N67:N130" si="24" xml:space="preserve"> K67 + (L67/60) + (M67/3600)</f>
        <v>4.487222222222222</v>
      </c>
    </row>
    <row r="68" spans="1:14" ht="15" x14ac:dyDescent="0.3">
      <c r="A68" t="s">
        <v>395</v>
      </c>
      <c r="B68" s="15" t="s">
        <v>330</v>
      </c>
      <c r="C68" s="17" t="s">
        <v>341</v>
      </c>
      <c r="D68" s="18" t="s">
        <v>357</v>
      </c>
      <c r="E68" t="str">
        <f t="shared" si="16"/>
        <v xml:space="preserve">505359.10 </v>
      </c>
      <c r="F68" t="str">
        <f t="shared" si="17"/>
        <v xml:space="preserve">0042915.10 </v>
      </c>
      <c r="G68">
        <f t="shared" si="18"/>
        <v>50</v>
      </c>
      <c r="H68">
        <f t="shared" si="19"/>
        <v>53</v>
      </c>
      <c r="I68">
        <f t="shared" si="20"/>
        <v>59.099999999976717</v>
      </c>
      <c r="J68">
        <f t="shared" si="10"/>
        <v>50.89974999999999</v>
      </c>
      <c r="K68">
        <f t="shared" si="21"/>
        <v>4</v>
      </c>
      <c r="L68">
        <f t="shared" si="22"/>
        <v>29</v>
      </c>
      <c r="M68">
        <f t="shared" si="23"/>
        <v>15.099999999998545</v>
      </c>
      <c r="N68">
        <f t="shared" si="24"/>
        <v>4.4875277777777773</v>
      </c>
    </row>
    <row r="69" spans="1:14" ht="15" x14ac:dyDescent="0.3">
      <c r="A69" t="s">
        <v>395</v>
      </c>
      <c r="B69" s="15" t="s">
        <v>331</v>
      </c>
      <c r="C69" s="17" t="s">
        <v>342</v>
      </c>
      <c r="D69" s="18" t="s">
        <v>358</v>
      </c>
      <c r="E69" t="str">
        <f t="shared" si="16"/>
        <v xml:space="preserve">505359.17 </v>
      </c>
      <c r="F69" t="str">
        <f t="shared" si="17"/>
        <v xml:space="preserve">0042915.97 </v>
      </c>
      <c r="G69">
        <f t="shared" si="18"/>
        <v>50</v>
      </c>
      <c r="H69">
        <f t="shared" si="19"/>
        <v>53</v>
      </c>
      <c r="I69">
        <f t="shared" si="20"/>
        <v>59.169999999983702</v>
      </c>
      <c r="J69">
        <f t="shared" si="10"/>
        <v>50.899769444444438</v>
      </c>
      <c r="K69">
        <f t="shared" si="21"/>
        <v>4</v>
      </c>
      <c r="L69">
        <f t="shared" si="22"/>
        <v>29</v>
      </c>
      <c r="M69">
        <f t="shared" si="23"/>
        <v>15.970000000001164</v>
      </c>
      <c r="N69">
        <f t="shared" si="24"/>
        <v>4.4877694444444449</v>
      </c>
    </row>
    <row r="70" spans="1:14" ht="15" x14ac:dyDescent="0.3">
      <c r="A70" t="s">
        <v>395</v>
      </c>
      <c r="B70" s="16">
        <v>215</v>
      </c>
      <c r="C70" s="17" t="s">
        <v>343</v>
      </c>
      <c r="D70" s="18" t="s">
        <v>359</v>
      </c>
      <c r="E70" t="str">
        <f t="shared" si="16"/>
        <v xml:space="preserve">505359.76 </v>
      </c>
      <c r="F70" t="str">
        <f t="shared" si="17"/>
        <v xml:space="preserve">0042917.83 </v>
      </c>
      <c r="G70">
        <f t="shared" si="18"/>
        <v>50</v>
      </c>
      <c r="H70">
        <f t="shared" si="19"/>
        <v>53</v>
      </c>
      <c r="I70">
        <f t="shared" si="20"/>
        <v>59.760000000009313</v>
      </c>
      <c r="J70">
        <f t="shared" si="10"/>
        <v>50.899933333333337</v>
      </c>
      <c r="K70">
        <f t="shared" si="21"/>
        <v>4</v>
      </c>
      <c r="L70">
        <f t="shared" si="22"/>
        <v>29</v>
      </c>
      <c r="M70">
        <f t="shared" si="23"/>
        <v>17.830000000001746</v>
      </c>
      <c r="N70">
        <f t="shared" si="24"/>
        <v>4.4882861111111119</v>
      </c>
    </row>
    <row r="71" spans="1:14" ht="15" x14ac:dyDescent="0.3">
      <c r="A71" t="s">
        <v>395</v>
      </c>
      <c r="B71" s="15" t="s">
        <v>332</v>
      </c>
      <c r="C71" s="17" t="s">
        <v>344</v>
      </c>
      <c r="D71" s="18" t="s">
        <v>360</v>
      </c>
      <c r="E71" t="str">
        <f t="shared" si="16"/>
        <v xml:space="preserve">505400.19 </v>
      </c>
      <c r="F71" t="str">
        <f t="shared" si="17"/>
        <v xml:space="preserve">0042918.89 </v>
      </c>
      <c r="G71">
        <f t="shared" si="18"/>
        <v>50</v>
      </c>
      <c r="H71">
        <f t="shared" si="19"/>
        <v>54</v>
      </c>
      <c r="I71">
        <f t="shared" si="20"/>
        <v>0.19000000000232831</v>
      </c>
      <c r="J71">
        <f t="shared" si="10"/>
        <v>50.90005277777778</v>
      </c>
      <c r="K71">
        <f t="shared" si="21"/>
        <v>4</v>
      </c>
      <c r="L71">
        <f t="shared" si="22"/>
        <v>29</v>
      </c>
      <c r="M71">
        <f t="shared" si="23"/>
        <v>18.889999999999418</v>
      </c>
      <c r="N71">
        <f t="shared" si="24"/>
        <v>4.4885805555555551</v>
      </c>
    </row>
    <row r="72" spans="1:14" ht="15" x14ac:dyDescent="0.3">
      <c r="A72" t="s">
        <v>395</v>
      </c>
      <c r="B72" s="15" t="s">
        <v>333</v>
      </c>
      <c r="C72" s="17" t="s">
        <v>345</v>
      </c>
      <c r="D72" s="18" t="s">
        <v>361</v>
      </c>
      <c r="E72" t="str">
        <f t="shared" si="16"/>
        <v xml:space="preserve">505400.26 </v>
      </c>
      <c r="F72" t="str">
        <f t="shared" si="17"/>
        <v xml:space="preserve">0042919.75 </v>
      </c>
      <c r="G72">
        <f t="shared" si="18"/>
        <v>50</v>
      </c>
      <c r="H72">
        <f t="shared" si="19"/>
        <v>54</v>
      </c>
      <c r="I72">
        <f t="shared" si="20"/>
        <v>0.26000000000931323</v>
      </c>
      <c r="J72">
        <f t="shared" si="10"/>
        <v>50.900072222222221</v>
      </c>
      <c r="K72">
        <f t="shared" si="21"/>
        <v>4</v>
      </c>
      <c r="L72">
        <f t="shared" si="22"/>
        <v>29</v>
      </c>
      <c r="M72">
        <f t="shared" si="23"/>
        <v>19.75</v>
      </c>
      <c r="N72">
        <f t="shared" si="24"/>
        <v>4.4888194444444443</v>
      </c>
    </row>
    <row r="73" spans="1:14" ht="15" x14ac:dyDescent="0.3">
      <c r="A73" t="s">
        <v>395</v>
      </c>
      <c r="B73" s="16">
        <v>227</v>
      </c>
      <c r="C73" s="17" t="s">
        <v>346</v>
      </c>
      <c r="D73" s="18" t="s">
        <v>362</v>
      </c>
      <c r="E73" t="str">
        <f t="shared" si="16"/>
        <v xml:space="preserve">505400.86 </v>
      </c>
      <c r="F73" t="str">
        <f t="shared" si="17"/>
        <v xml:space="preserve">0042921.62 </v>
      </c>
      <c r="G73">
        <f t="shared" si="18"/>
        <v>50</v>
      </c>
      <c r="H73">
        <f t="shared" si="19"/>
        <v>54</v>
      </c>
      <c r="I73">
        <f t="shared" si="20"/>
        <v>0.85999999998603016</v>
      </c>
      <c r="J73">
        <f t="shared" si="10"/>
        <v>50.900238888888886</v>
      </c>
      <c r="K73">
        <f t="shared" si="21"/>
        <v>4</v>
      </c>
      <c r="L73">
        <f t="shared" si="22"/>
        <v>29</v>
      </c>
      <c r="M73">
        <f t="shared" si="23"/>
        <v>21.620000000002619</v>
      </c>
      <c r="N73">
        <f t="shared" si="24"/>
        <v>4.4893388888888897</v>
      </c>
    </row>
    <row r="74" spans="1:14" ht="15" x14ac:dyDescent="0.3">
      <c r="A74" t="s">
        <v>395</v>
      </c>
      <c r="B74" s="15" t="s">
        <v>334</v>
      </c>
      <c r="C74" s="17" t="s">
        <v>347</v>
      </c>
      <c r="D74" s="18" t="s">
        <v>363</v>
      </c>
      <c r="E74" t="str">
        <f t="shared" si="16"/>
        <v xml:space="preserve">505401.29 </v>
      </c>
      <c r="F74" t="str">
        <f t="shared" si="17"/>
        <v xml:space="preserve">0042922.69 </v>
      </c>
      <c r="G74">
        <f t="shared" si="18"/>
        <v>50</v>
      </c>
      <c r="H74">
        <f t="shared" si="19"/>
        <v>54</v>
      </c>
      <c r="I74">
        <f t="shared" si="20"/>
        <v>1.2899999999790452</v>
      </c>
      <c r="J74">
        <f t="shared" si="10"/>
        <v>50.90035833333333</v>
      </c>
      <c r="K74">
        <f t="shared" si="21"/>
        <v>4</v>
      </c>
      <c r="L74">
        <f t="shared" si="22"/>
        <v>29</v>
      </c>
      <c r="M74">
        <f t="shared" si="23"/>
        <v>22.690000000002328</v>
      </c>
      <c r="N74">
        <f t="shared" si="24"/>
        <v>4.4896361111111114</v>
      </c>
    </row>
    <row r="75" spans="1:14" ht="15" x14ac:dyDescent="0.3">
      <c r="A75" t="s">
        <v>395</v>
      </c>
      <c r="B75" s="15" t="s">
        <v>335</v>
      </c>
      <c r="C75" s="17" t="s">
        <v>348</v>
      </c>
      <c r="D75" s="18" t="s">
        <v>364</v>
      </c>
      <c r="E75" t="str">
        <f t="shared" si="16"/>
        <v xml:space="preserve">505401.36 </v>
      </c>
      <c r="F75" t="str">
        <f t="shared" si="17"/>
        <v xml:space="preserve">0042923.56 </v>
      </c>
      <c r="G75">
        <f t="shared" si="18"/>
        <v>50</v>
      </c>
      <c r="H75">
        <f t="shared" si="19"/>
        <v>54</v>
      </c>
      <c r="I75">
        <f t="shared" si="20"/>
        <v>1.3599999999860302</v>
      </c>
      <c r="J75">
        <f t="shared" si="10"/>
        <v>50.90037777777777</v>
      </c>
      <c r="K75">
        <f t="shared" si="21"/>
        <v>4</v>
      </c>
      <c r="L75">
        <f t="shared" si="22"/>
        <v>29</v>
      </c>
      <c r="M75">
        <f t="shared" si="23"/>
        <v>23.559999999997672</v>
      </c>
      <c r="N75">
        <f t="shared" si="24"/>
        <v>4.4898777777777772</v>
      </c>
    </row>
    <row r="76" spans="1:14" ht="15" x14ac:dyDescent="0.3">
      <c r="A76" t="s">
        <v>395</v>
      </c>
      <c r="B76" s="16">
        <v>231</v>
      </c>
      <c r="C76" s="17" t="s">
        <v>349</v>
      </c>
      <c r="D76" s="18" t="s">
        <v>368</v>
      </c>
      <c r="E76" t="str">
        <f t="shared" si="16"/>
        <v xml:space="preserve">505401.13 </v>
      </c>
      <c r="F76" t="str">
        <f t="shared" si="17"/>
        <v xml:space="preserve">0042926.01 </v>
      </c>
      <c r="G76">
        <f t="shared" si="18"/>
        <v>50</v>
      </c>
      <c r="H76">
        <f t="shared" si="19"/>
        <v>54</v>
      </c>
      <c r="I76">
        <f t="shared" si="20"/>
        <v>1.1300000000046566</v>
      </c>
      <c r="J76">
        <f t="shared" si="10"/>
        <v>50.900313888888888</v>
      </c>
      <c r="K76">
        <f t="shared" si="21"/>
        <v>4</v>
      </c>
      <c r="L76">
        <f t="shared" si="22"/>
        <v>29</v>
      </c>
      <c r="M76">
        <f t="shared" si="23"/>
        <v>26.010000000002037</v>
      </c>
      <c r="N76">
        <f t="shared" si="24"/>
        <v>4.4905583333333343</v>
      </c>
    </row>
    <row r="77" spans="1:14" ht="15" x14ac:dyDescent="0.3">
      <c r="A77" t="s">
        <v>395</v>
      </c>
      <c r="B77" s="15" t="s">
        <v>336</v>
      </c>
      <c r="C77" s="17" t="s">
        <v>369</v>
      </c>
      <c r="D77" s="18" t="s">
        <v>365</v>
      </c>
      <c r="E77" t="str">
        <f t="shared" si="16"/>
        <v xml:space="preserve">505402.31 </v>
      </c>
      <c r="F77" t="str">
        <f t="shared" si="17"/>
        <v xml:space="preserve">0042926.63 </v>
      </c>
      <c r="G77">
        <f t="shared" si="18"/>
        <v>50</v>
      </c>
      <c r="H77">
        <f t="shared" si="19"/>
        <v>54</v>
      </c>
      <c r="I77">
        <f t="shared" si="20"/>
        <v>2.3099999999976717</v>
      </c>
      <c r="J77">
        <f t="shared" si="10"/>
        <v>50.900641666666665</v>
      </c>
      <c r="K77">
        <f t="shared" si="21"/>
        <v>4</v>
      </c>
      <c r="L77">
        <f t="shared" si="22"/>
        <v>29</v>
      </c>
      <c r="M77">
        <f t="shared" si="23"/>
        <v>26.629999999997381</v>
      </c>
      <c r="N77">
        <f t="shared" si="24"/>
        <v>4.4907305555555546</v>
      </c>
    </row>
    <row r="78" spans="1:14" ht="15" x14ac:dyDescent="0.3">
      <c r="A78" t="s">
        <v>395</v>
      </c>
      <c r="B78" s="15" t="s">
        <v>372</v>
      </c>
      <c r="C78" s="17" t="s">
        <v>350</v>
      </c>
      <c r="D78" s="18" t="s">
        <v>366</v>
      </c>
      <c r="E78" t="str">
        <f t="shared" si="16"/>
        <v xml:space="preserve">505402.47 </v>
      </c>
      <c r="F78" t="str">
        <f t="shared" si="17"/>
        <v xml:space="preserve">0042927.34 </v>
      </c>
      <c r="G78">
        <f t="shared" si="18"/>
        <v>50</v>
      </c>
      <c r="H78">
        <f t="shared" si="19"/>
        <v>54</v>
      </c>
      <c r="I78">
        <f t="shared" si="20"/>
        <v>2.4699999999720603</v>
      </c>
      <c r="J78">
        <f t="shared" si="10"/>
        <v>50.900686111111099</v>
      </c>
      <c r="K78">
        <f t="shared" si="21"/>
        <v>4</v>
      </c>
      <c r="L78">
        <f t="shared" si="22"/>
        <v>29</v>
      </c>
      <c r="M78">
        <f t="shared" si="23"/>
        <v>27.339999999996508</v>
      </c>
      <c r="N78">
        <f t="shared" si="24"/>
        <v>4.4909277777777765</v>
      </c>
    </row>
    <row r="79" spans="1:14" ht="15" x14ac:dyDescent="0.3">
      <c r="A79" t="s">
        <v>395</v>
      </c>
      <c r="B79" s="16">
        <v>237</v>
      </c>
      <c r="C79" s="17" t="s">
        <v>351</v>
      </c>
      <c r="D79" s="18" t="s">
        <v>367</v>
      </c>
      <c r="E79" t="str">
        <f t="shared" si="16"/>
        <v>505403.56</v>
      </c>
      <c r="F79" t="str">
        <f t="shared" si="17"/>
        <v>0042930.23</v>
      </c>
      <c r="G79">
        <f t="shared" si="18"/>
        <v>50</v>
      </c>
      <c r="H79">
        <f t="shared" si="19"/>
        <v>54</v>
      </c>
      <c r="I79">
        <f t="shared" si="20"/>
        <v>3.5599999999976717</v>
      </c>
      <c r="J79">
        <f t="shared" si="10"/>
        <v>50.90098888888889</v>
      </c>
      <c r="K79">
        <f t="shared" si="21"/>
        <v>4</v>
      </c>
      <c r="L79">
        <f t="shared" si="22"/>
        <v>29</v>
      </c>
      <c r="M79">
        <f t="shared" si="23"/>
        <v>30.230000000003201</v>
      </c>
      <c r="N79">
        <f t="shared" si="24"/>
        <v>4.4917305555555567</v>
      </c>
    </row>
    <row r="80" spans="1:14" x14ac:dyDescent="0.3">
      <c r="A80" t="s">
        <v>396</v>
      </c>
      <c r="B80" s="2">
        <v>312</v>
      </c>
      <c r="C80" t="s">
        <v>19</v>
      </c>
      <c r="D80" t="s">
        <v>32</v>
      </c>
      <c r="E80" t="str">
        <f t="shared" si="16"/>
        <v>505347.41</v>
      </c>
      <c r="F80" t="str">
        <f t="shared" si="17"/>
        <v>0042915.32</v>
      </c>
      <c r="G80">
        <f t="shared" si="18"/>
        <v>50</v>
      </c>
      <c r="H80">
        <f t="shared" si="19"/>
        <v>53</v>
      </c>
      <c r="I80">
        <f t="shared" si="20"/>
        <v>47.409999999974389</v>
      </c>
      <c r="J80">
        <f t="shared" si="10"/>
        <v>50.896502777777769</v>
      </c>
      <c r="K80">
        <f t="shared" si="21"/>
        <v>4</v>
      </c>
      <c r="L80">
        <f t="shared" si="22"/>
        <v>29</v>
      </c>
      <c r="M80">
        <f t="shared" si="23"/>
        <v>15.319999999999709</v>
      </c>
      <c r="N80">
        <f t="shared" si="24"/>
        <v>4.4875888888888893</v>
      </c>
    </row>
    <row r="81" spans="1:14" x14ac:dyDescent="0.3">
      <c r="A81" t="s">
        <v>396</v>
      </c>
      <c r="B81" s="2">
        <v>313</v>
      </c>
      <c r="C81" t="s">
        <v>20</v>
      </c>
      <c r="D81" t="s">
        <v>33</v>
      </c>
      <c r="E81" t="str">
        <f t="shared" si="16"/>
        <v>505345.42</v>
      </c>
      <c r="F81" t="str">
        <f t="shared" si="17"/>
        <v>0042917.17</v>
      </c>
      <c r="G81">
        <f t="shared" si="18"/>
        <v>50</v>
      </c>
      <c r="H81">
        <f t="shared" si="19"/>
        <v>53</v>
      </c>
      <c r="I81">
        <f t="shared" si="20"/>
        <v>45.419999999983702</v>
      </c>
      <c r="J81">
        <f t="shared" si="10"/>
        <v>50.895949999999992</v>
      </c>
      <c r="K81">
        <f t="shared" si="21"/>
        <v>4</v>
      </c>
      <c r="L81">
        <f t="shared" si="22"/>
        <v>29</v>
      </c>
      <c r="M81">
        <f t="shared" si="23"/>
        <v>17.169999999998254</v>
      </c>
      <c r="N81">
        <f t="shared" si="24"/>
        <v>4.4881027777777778</v>
      </c>
    </row>
    <row r="82" spans="1:14" x14ac:dyDescent="0.3">
      <c r="A82" t="s">
        <v>396</v>
      </c>
      <c r="B82" s="2">
        <v>314</v>
      </c>
      <c r="C82" t="s">
        <v>21</v>
      </c>
      <c r="D82" t="s">
        <v>34</v>
      </c>
      <c r="E82" t="str">
        <f t="shared" si="16"/>
        <v>505348.79</v>
      </c>
      <c r="F82" t="str">
        <f t="shared" si="17"/>
        <v>0042918.92</v>
      </c>
      <c r="G82">
        <f t="shared" si="18"/>
        <v>50</v>
      </c>
      <c r="H82">
        <f t="shared" si="19"/>
        <v>53</v>
      </c>
      <c r="I82">
        <f t="shared" si="20"/>
        <v>48.789999999979045</v>
      </c>
      <c r="J82">
        <f t="shared" si="10"/>
        <v>50.896886111111108</v>
      </c>
      <c r="K82">
        <f t="shared" si="21"/>
        <v>4</v>
      </c>
      <c r="L82">
        <f t="shared" si="22"/>
        <v>29</v>
      </c>
      <c r="M82">
        <f t="shared" si="23"/>
        <v>18.919999999998254</v>
      </c>
      <c r="N82">
        <f t="shared" si="24"/>
        <v>4.4885888888888887</v>
      </c>
    </row>
    <row r="83" spans="1:14" x14ac:dyDescent="0.3">
      <c r="A83" t="s">
        <v>396</v>
      </c>
      <c r="B83" s="2">
        <v>315</v>
      </c>
      <c r="C83" t="s">
        <v>22</v>
      </c>
      <c r="D83" t="s">
        <v>58</v>
      </c>
      <c r="E83" t="str">
        <f t="shared" si="16"/>
        <v>505345.97</v>
      </c>
      <c r="F83" t="str">
        <f t="shared" si="17"/>
        <v>0042919.08</v>
      </c>
      <c r="G83">
        <f t="shared" si="18"/>
        <v>50</v>
      </c>
      <c r="H83">
        <f t="shared" si="19"/>
        <v>53</v>
      </c>
      <c r="I83">
        <f t="shared" si="20"/>
        <v>45.96999999997206</v>
      </c>
      <c r="J83">
        <f t="shared" si="10"/>
        <v>50.89610277777777</v>
      </c>
      <c r="K83">
        <f t="shared" si="21"/>
        <v>4</v>
      </c>
      <c r="L83">
        <f t="shared" si="22"/>
        <v>29</v>
      </c>
      <c r="M83">
        <f t="shared" si="23"/>
        <v>19.080000000001746</v>
      </c>
      <c r="N83">
        <f t="shared" si="24"/>
        <v>4.4886333333333335</v>
      </c>
    </row>
    <row r="84" spans="1:14" x14ac:dyDescent="0.3">
      <c r="A84" t="s">
        <v>396</v>
      </c>
      <c r="B84" s="2">
        <v>316</v>
      </c>
      <c r="C84" t="s">
        <v>23</v>
      </c>
      <c r="D84" t="s">
        <v>35</v>
      </c>
      <c r="E84" t="str">
        <f t="shared" si="16"/>
        <v>505348.39</v>
      </c>
      <c r="F84" t="str">
        <f t="shared" si="17"/>
        <v>0042918.70</v>
      </c>
      <c r="G84">
        <f t="shared" si="18"/>
        <v>50</v>
      </c>
      <c r="H84">
        <f t="shared" si="19"/>
        <v>53</v>
      </c>
      <c r="I84">
        <f t="shared" si="20"/>
        <v>48.39000000001397</v>
      </c>
      <c r="J84">
        <f t="shared" ref="J84:J147" si="25" xml:space="preserve"> G84 + (H84/60) + (I84/3600)</f>
        <v>50.896775000000005</v>
      </c>
      <c r="K84">
        <f t="shared" si="21"/>
        <v>4</v>
      </c>
      <c r="L84">
        <f t="shared" si="22"/>
        <v>29</v>
      </c>
      <c r="M84">
        <f t="shared" si="23"/>
        <v>18.69999999999709</v>
      </c>
      <c r="N84">
        <f t="shared" si="24"/>
        <v>4.4885277777777768</v>
      </c>
    </row>
    <row r="85" spans="1:14" x14ac:dyDescent="0.3">
      <c r="A85" t="s">
        <v>396</v>
      </c>
      <c r="B85" s="2">
        <v>317</v>
      </c>
      <c r="C85" t="s">
        <v>24</v>
      </c>
      <c r="D85" t="s">
        <v>36</v>
      </c>
      <c r="E85" t="str">
        <f t="shared" si="16"/>
        <v>505346.84</v>
      </c>
      <c r="F85" t="str">
        <f t="shared" si="17"/>
        <v>0042918.91</v>
      </c>
      <c r="G85">
        <f t="shared" si="18"/>
        <v>50</v>
      </c>
      <c r="H85">
        <f t="shared" si="19"/>
        <v>53</v>
      </c>
      <c r="I85">
        <f t="shared" si="20"/>
        <v>46.840000000025611</v>
      </c>
      <c r="J85">
        <f t="shared" si="25"/>
        <v>50.896344444444452</v>
      </c>
      <c r="K85">
        <f t="shared" si="21"/>
        <v>4</v>
      </c>
      <c r="L85">
        <f t="shared" si="22"/>
        <v>29</v>
      </c>
      <c r="M85">
        <f t="shared" si="23"/>
        <v>18.910000000003492</v>
      </c>
      <c r="N85">
        <f t="shared" si="24"/>
        <v>4.4885861111111121</v>
      </c>
    </row>
    <row r="86" spans="1:14" x14ac:dyDescent="0.3">
      <c r="A86" t="s">
        <v>396</v>
      </c>
      <c r="B86" s="2">
        <v>318</v>
      </c>
      <c r="C86" t="s">
        <v>25</v>
      </c>
      <c r="D86" t="s">
        <v>37</v>
      </c>
      <c r="E86" t="str">
        <f t="shared" si="16"/>
        <v>505349.38</v>
      </c>
      <c r="F86" t="str">
        <f t="shared" si="17"/>
        <v>0042918.97</v>
      </c>
      <c r="G86">
        <f t="shared" si="18"/>
        <v>50</v>
      </c>
      <c r="H86">
        <f t="shared" si="19"/>
        <v>53</v>
      </c>
      <c r="I86">
        <f t="shared" si="20"/>
        <v>49.380000000004657</v>
      </c>
      <c r="J86">
        <f t="shared" si="25"/>
        <v>50.89705</v>
      </c>
      <c r="K86">
        <f t="shared" si="21"/>
        <v>4</v>
      </c>
      <c r="L86">
        <f t="shared" si="22"/>
        <v>29</v>
      </c>
      <c r="M86">
        <f t="shared" si="23"/>
        <v>18.970000000001164</v>
      </c>
      <c r="N86">
        <f t="shared" si="24"/>
        <v>4.4886027777777784</v>
      </c>
    </row>
    <row r="87" spans="1:14" x14ac:dyDescent="0.3">
      <c r="A87" t="s">
        <v>396</v>
      </c>
      <c r="B87" s="2">
        <v>319</v>
      </c>
      <c r="C87" t="s">
        <v>26</v>
      </c>
      <c r="D87" t="s">
        <v>38</v>
      </c>
      <c r="E87" t="str">
        <f t="shared" si="16"/>
        <v>505346.51</v>
      </c>
      <c r="F87" t="str">
        <f t="shared" si="17"/>
        <v>0042920.54</v>
      </c>
      <c r="G87">
        <f t="shared" si="18"/>
        <v>50</v>
      </c>
      <c r="H87">
        <f t="shared" si="19"/>
        <v>53</v>
      </c>
      <c r="I87">
        <f t="shared" si="20"/>
        <v>46.510000000009313</v>
      </c>
      <c r="J87">
        <f t="shared" si="25"/>
        <v>50.896252777777782</v>
      </c>
      <c r="K87">
        <f t="shared" si="21"/>
        <v>4</v>
      </c>
      <c r="L87">
        <f t="shared" si="22"/>
        <v>29</v>
      </c>
      <c r="M87">
        <f t="shared" si="23"/>
        <v>20.540000000000873</v>
      </c>
      <c r="N87">
        <f t="shared" si="24"/>
        <v>4.4890388888888895</v>
      </c>
    </row>
    <row r="88" spans="1:14" x14ac:dyDescent="0.3">
      <c r="A88" t="s">
        <v>396</v>
      </c>
      <c r="B88" s="2">
        <v>320</v>
      </c>
      <c r="C88" t="s">
        <v>27</v>
      </c>
      <c r="D88" t="s">
        <v>39</v>
      </c>
      <c r="E88" t="str">
        <f t="shared" si="16"/>
        <v>505349.92</v>
      </c>
      <c r="F88" t="str">
        <f t="shared" si="17"/>
        <v>0042920.85</v>
      </c>
      <c r="G88">
        <f t="shared" si="18"/>
        <v>50</v>
      </c>
      <c r="H88">
        <f t="shared" si="19"/>
        <v>53</v>
      </c>
      <c r="I88">
        <f t="shared" si="20"/>
        <v>49.919999999983702</v>
      </c>
      <c r="J88">
        <f t="shared" si="25"/>
        <v>50.897199999999998</v>
      </c>
      <c r="K88">
        <f t="shared" si="21"/>
        <v>4</v>
      </c>
      <c r="L88">
        <f t="shared" si="22"/>
        <v>29</v>
      </c>
      <c r="M88">
        <f t="shared" si="23"/>
        <v>20.849999999998545</v>
      </c>
      <c r="N88">
        <f t="shared" si="24"/>
        <v>4.4891249999999996</v>
      </c>
    </row>
    <row r="89" spans="1:14" x14ac:dyDescent="0.3">
      <c r="A89" t="s">
        <v>396</v>
      </c>
      <c r="B89" s="2">
        <v>321</v>
      </c>
      <c r="C89" t="s">
        <v>28</v>
      </c>
      <c r="D89" t="s">
        <v>40</v>
      </c>
      <c r="E89" t="str">
        <f t="shared" si="16"/>
        <v>505347.81</v>
      </c>
      <c r="F89" t="str">
        <f t="shared" si="17"/>
        <v>0042922.28</v>
      </c>
      <c r="G89">
        <f t="shared" si="18"/>
        <v>50</v>
      </c>
      <c r="H89">
        <f t="shared" si="19"/>
        <v>53</v>
      </c>
      <c r="I89">
        <f t="shared" si="20"/>
        <v>47.809999999997672</v>
      </c>
      <c r="J89">
        <f t="shared" si="25"/>
        <v>50.896613888888886</v>
      </c>
      <c r="K89">
        <f t="shared" si="21"/>
        <v>4</v>
      </c>
      <c r="L89">
        <f t="shared" si="22"/>
        <v>29</v>
      </c>
      <c r="M89">
        <f t="shared" si="23"/>
        <v>22.279999999998836</v>
      </c>
      <c r="N89">
        <f t="shared" si="24"/>
        <v>4.489522222222222</v>
      </c>
    </row>
    <row r="90" spans="1:14" x14ac:dyDescent="0.3">
      <c r="A90" t="s">
        <v>396</v>
      </c>
      <c r="B90" s="2">
        <v>322</v>
      </c>
      <c r="C90" t="s">
        <v>55</v>
      </c>
      <c r="D90" t="s">
        <v>41</v>
      </c>
      <c r="E90" t="str">
        <f t="shared" si="16"/>
        <v>505349.48</v>
      </c>
      <c r="F90" t="str">
        <f t="shared" si="17"/>
        <v>0042922.61</v>
      </c>
      <c r="G90">
        <f t="shared" si="18"/>
        <v>50</v>
      </c>
      <c r="H90">
        <f t="shared" si="19"/>
        <v>53</v>
      </c>
      <c r="I90">
        <f t="shared" si="20"/>
        <v>49.479999999981374</v>
      </c>
      <c r="J90">
        <f t="shared" si="25"/>
        <v>50.897077777777774</v>
      </c>
      <c r="K90">
        <f t="shared" si="21"/>
        <v>4</v>
      </c>
      <c r="L90">
        <f t="shared" si="22"/>
        <v>29</v>
      </c>
      <c r="M90">
        <f t="shared" si="23"/>
        <v>22.610000000000582</v>
      </c>
      <c r="N90">
        <f t="shared" si="24"/>
        <v>4.489613888888889</v>
      </c>
    </row>
    <row r="91" spans="1:14" x14ac:dyDescent="0.3">
      <c r="A91" t="s">
        <v>396</v>
      </c>
      <c r="B91" s="2">
        <v>323</v>
      </c>
      <c r="C91" t="s">
        <v>56</v>
      </c>
      <c r="D91" t="s">
        <v>42</v>
      </c>
      <c r="E91" t="str">
        <f t="shared" si="16"/>
        <v>505348.61</v>
      </c>
      <c r="F91" t="str">
        <f t="shared" si="17"/>
        <v>0042924.97</v>
      </c>
      <c r="G91">
        <f t="shared" si="18"/>
        <v>50</v>
      </c>
      <c r="H91">
        <f t="shared" si="19"/>
        <v>53</v>
      </c>
      <c r="I91">
        <f t="shared" si="20"/>
        <v>48.60999999998603</v>
      </c>
      <c r="J91">
        <f t="shared" si="25"/>
        <v>50.896836111111107</v>
      </c>
      <c r="K91">
        <f t="shared" si="21"/>
        <v>4</v>
      </c>
      <c r="L91">
        <f t="shared" si="22"/>
        <v>29</v>
      </c>
      <c r="M91">
        <f t="shared" si="23"/>
        <v>24.970000000001164</v>
      </c>
      <c r="N91">
        <f t="shared" si="24"/>
        <v>4.4902694444444444</v>
      </c>
    </row>
    <row r="92" spans="1:14" x14ac:dyDescent="0.3">
      <c r="A92" t="s">
        <v>396</v>
      </c>
      <c r="B92" s="2">
        <v>324</v>
      </c>
      <c r="C92" t="s">
        <v>29</v>
      </c>
      <c r="D92" t="s">
        <v>43</v>
      </c>
      <c r="E92" t="str">
        <f t="shared" si="16"/>
        <v>505350.47</v>
      </c>
      <c r="F92" t="str">
        <f t="shared" si="17"/>
        <v>0042922.74</v>
      </c>
      <c r="G92">
        <f t="shared" si="18"/>
        <v>50</v>
      </c>
      <c r="H92">
        <f t="shared" si="19"/>
        <v>53</v>
      </c>
      <c r="I92">
        <f t="shared" si="20"/>
        <v>50.46999999997206</v>
      </c>
      <c r="J92">
        <f t="shared" si="25"/>
        <v>50.897352777777769</v>
      </c>
      <c r="K92">
        <f t="shared" si="21"/>
        <v>4</v>
      </c>
      <c r="L92">
        <f t="shared" si="22"/>
        <v>29</v>
      </c>
      <c r="M92">
        <f t="shared" si="23"/>
        <v>22.739999999997963</v>
      </c>
      <c r="N92">
        <f t="shared" si="24"/>
        <v>4.4896499999999993</v>
      </c>
    </row>
    <row r="93" spans="1:14" x14ac:dyDescent="0.3">
      <c r="A93" t="s">
        <v>396</v>
      </c>
      <c r="B93" s="2">
        <v>326</v>
      </c>
      <c r="C93" t="s">
        <v>57</v>
      </c>
      <c r="D93" t="s">
        <v>44</v>
      </c>
      <c r="E93" t="str">
        <f t="shared" si="16"/>
        <v>505351.15</v>
      </c>
      <c r="F93" t="str">
        <f t="shared" si="17"/>
        <v>0042925.11</v>
      </c>
      <c r="G93">
        <f t="shared" si="18"/>
        <v>50</v>
      </c>
      <c r="H93">
        <f t="shared" si="19"/>
        <v>53</v>
      </c>
      <c r="I93">
        <f t="shared" si="20"/>
        <v>51.150000000023283</v>
      </c>
      <c r="J93">
        <f t="shared" si="25"/>
        <v>50.897541666666676</v>
      </c>
      <c r="K93">
        <f t="shared" si="21"/>
        <v>4</v>
      </c>
      <c r="L93">
        <f t="shared" si="22"/>
        <v>29</v>
      </c>
      <c r="M93">
        <f t="shared" si="23"/>
        <v>25.110000000000582</v>
      </c>
      <c r="N93">
        <f t="shared" si="24"/>
        <v>4.4903083333333331</v>
      </c>
    </row>
    <row r="94" spans="1:14" x14ac:dyDescent="0.3">
      <c r="A94" t="s">
        <v>396</v>
      </c>
      <c r="B94" s="2">
        <v>328</v>
      </c>
      <c r="C94" t="s">
        <v>30</v>
      </c>
      <c r="D94" t="s">
        <v>45</v>
      </c>
      <c r="E94" t="str">
        <f t="shared" si="16"/>
        <v>505350.78</v>
      </c>
      <c r="F94" t="str">
        <f t="shared" si="17"/>
        <v>0042927.03</v>
      </c>
      <c r="G94">
        <f t="shared" si="18"/>
        <v>50</v>
      </c>
      <c r="H94">
        <f t="shared" si="19"/>
        <v>53</v>
      </c>
      <c r="I94">
        <f t="shared" si="20"/>
        <v>50.78000000002794</v>
      </c>
      <c r="J94">
        <f t="shared" si="25"/>
        <v>50.8974388888889</v>
      </c>
      <c r="K94">
        <f t="shared" si="21"/>
        <v>4</v>
      </c>
      <c r="L94">
        <f t="shared" si="22"/>
        <v>29</v>
      </c>
      <c r="M94">
        <f t="shared" si="23"/>
        <v>27.029999999998836</v>
      </c>
      <c r="N94">
        <f t="shared" si="24"/>
        <v>4.4908416666666664</v>
      </c>
    </row>
    <row r="95" spans="1:14" x14ac:dyDescent="0.3">
      <c r="A95" t="s">
        <v>396</v>
      </c>
      <c r="B95" s="2">
        <v>330</v>
      </c>
      <c r="C95" t="s">
        <v>31</v>
      </c>
      <c r="D95" t="s">
        <v>46</v>
      </c>
      <c r="E95" t="str">
        <f t="shared" si="16"/>
        <v>505351.90</v>
      </c>
      <c r="F95" t="str">
        <f t="shared" si="17"/>
        <v>0042927.72</v>
      </c>
      <c r="G95">
        <f t="shared" si="18"/>
        <v>50</v>
      </c>
      <c r="H95">
        <f t="shared" si="19"/>
        <v>53</v>
      </c>
      <c r="I95">
        <f t="shared" si="20"/>
        <v>51.900000000023283</v>
      </c>
      <c r="J95">
        <f t="shared" si="25"/>
        <v>50.897750000000009</v>
      </c>
      <c r="K95">
        <f t="shared" si="21"/>
        <v>4</v>
      </c>
      <c r="L95">
        <f t="shared" si="22"/>
        <v>29</v>
      </c>
      <c r="M95">
        <f t="shared" si="23"/>
        <v>27.720000000001164</v>
      </c>
      <c r="N95">
        <f t="shared" si="24"/>
        <v>4.4910333333333341</v>
      </c>
    </row>
    <row r="96" spans="1:14" x14ac:dyDescent="0.3">
      <c r="A96" t="s">
        <v>397</v>
      </c>
      <c r="B96" s="2">
        <v>304</v>
      </c>
      <c r="C96" t="s">
        <v>47</v>
      </c>
      <c r="D96" t="s">
        <v>51</v>
      </c>
      <c r="E96" t="str">
        <f t="shared" si="16"/>
        <v>505339.45</v>
      </c>
      <c r="F96" t="str">
        <f t="shared" si="17"/>
        <v>0042918.18</v>
      </c>
      <c r="G96">
        <f t="shared" si="18"/>
        <v>50</v>
      </c>
      <c r="H96">
        <f t="shared" si="19"/>
        <v>53</v>
      </c>
      <c r="I96">
        <f t="shared" si="20"/>
        <v>39.450000000011642</v>
      </c>
      <c r="J96">
        <f t="shared" si="25"/>
        <v>50.894291666666668</v>
      </c>
      <c r="K96">
        <f t="shared" si="21"/>
        <v>4</v>
      </c>
      <c r="L96">
        <f t="shared" si="22"/>
        <v>29</v>
      </c>
      <c r="M96">
        <f t="shared" si="23"/>
        <v>18.180000000000291</v>
      </c>
      <c r="N96">
        <f t="shared" si="24"/>
        <v>4.4883833333333332</v>
      </c>
    </row>
    <row r="97" spans="1:14" x14ac:dyDescent="0.3">
      <c r="A97" t="s">
        <v>397</v>
      </c>
      <c r="B97" s="2">
        <v>305</v>
      </c>
      <c r="C97" t="s">
        <v>48</v>
      </c>
      <c r="D97" t="s">
        <v>52</v>
      </c>
      <c r="E97" t="str">
        <f t="shared" si="16"/>
        <v>505338.44</v>
      </c>
      <c r="F97" t="str">
        <f t="shared" si="17"/>
        <v>0042916.88</v>
      </c>
      <c r="G97">
        <f t="shared" si="18"/>
        <v>50</v>
      </c>
      <c r="H97">
        <f t="shared" si="19"/>
        <v>53</v>
      </c>
      <c r="I97">
        <f t="shared" si="20"/>
        <v>38.440000000002328</v>
      </c>
      <c r="J97">
        <f t="shared" si="25"/>
        <v>50.894011111111112</v>
      </c>
      <c r="K97">
        <f t="shared" si="21"/>
        <v>4</v>
      </c>
      <c r="L97">
        <f t="shared" si="22"/>
        <v>29</v>
      </c>
      <c r="M97">
        <f t="shared" si="23"/>
        <v>16.879999999997381</v>
      </c>
      <c r="N97">
        <f t="shared" si="24"/>
        <v>4.4880222222222219</v>
      </c>
    </row>
    <row r="98" spans="1:14" x14ac:dyDescent="0.3">
      <c r="A98" t="s">
        <v>397</v>
      </c>
      <c r="B98" s="2">
        <v>306</v>
      </c>
      <c r="C98" t="s">
        <v>49</v>
      </c>
      <c r="D98" t="s">
        <v>53</v>
      </c>
      <c r="E98" t="str">
        <f t="shared" ref="E98:E129" si="26">SUBSTITUTE( SUBSTITUTE(C98,"N",""),",",".")</f>
        <v>505338.91</v>
      </c>
      <c r="F98" t="str">
        <f t="shared" ref="F98:F129" si="27">SUBSTITUTE( SUBSTITUTE(D98,"E",""),",",".")</f>
        <v>0047914.71</v>
      </c>
      <c r="G98">
        <f t="shared" ref="G98:G129" si="28">_xlfn.FLOOR.MATH(E98/10000)</f>
        <v>50</v>
      </c>
      <c r="H98">
        <f t="shared" ref="H98:H129" si="29">_xlfn.FLOOR.MATH((E98-G98*10000)/100)</f>
        <v>53</v>
      </c>
      <c r="I98">
        <f t="shared" ref="I98:I129" si="30">(E98-(G98*10000)-(H98*100))</f>
        <v>38.909999999974389</v>
      </c>
      <c r="J98">
        <f t="shared" si="25"/>
        <v>50.894141666666663</v>
      </c>
      <c r="K98">
        <f t="shared" si="21"/>
        <v>4</v>
      </c>
      <c r="L98">
        <f t="shared" si="22"/>
        <v>79</v>
      </c>
      <c r="M98">
        <f t="shared" si="23"/>
        <v>14.709999999999127</v>
      </c>
      <c r="N98">
        <f t="shared" si="24"/>
        <v>5.320752777777777</v>
      </c>
    </row>
    <row r="99" spans="1:14" x14ac:dyDescent="0.3">
      <c r="A99" t="s">
        <v>397</v>
      </c>
      <c r="B99" s="2">
        <v>354</v>
      </c>
      <c r="C99" t="s">
        <v>50</v>
      </c>
      <c r="D99" t="s">
        <v>54</v>
      </c>
      <c r="E99" t="str">
        <f t="shared" si="26"/>
        <v>505341.15</v>
      </c>
      <c r="F99" t="str">
        <f t="shared" si="27"/>
        <v>0042919.76</v>
      </c>
      <c r="G99">
        <f t="shared" si="28"/>
        <v>50</v>
      </c>
      <c r="H99">
        <f t="shared" si="29"/>
        <v>53</v>
      </c>
      <c r="I99">
        <f t="shared" si="30"/>
        <v>41.150000000023283</v>
      </c>
      <c r="J99">
        <f t="shared" si="25"/>
        <v>50.894763888888896</v>
      </c>
      <c r="K99">
        <f t="shared" si="21"/>
        <v>4</v>
      </c>
      <c r="L99">
        <f t="shared" si="22"/>
        <v>29</v>
      </c>
      <c r="M99">
        <f t="shared" si="23"/>
        <v>19.760000000002037</v>
      </c>
      <c r="N99">
        <f t="shared" si="24"/>
        <v>4.4888222222222227</v>
      </c>
    </row>
    <row r="100" spans="1:14" x14ac:dyDescent="0.3">
      <c r="A100" t="s">
        <v>398</v>
      </c>
      <c r="B100" s="1" t="s">
        <v>18</v>
      </c>
      <c r="C100" t="s">
        <v>0</v>
      </c>
      <c r="D100" t="s">
        <v>9</v>
      </c>
      <c r="E100" t="str">
        <f t="shared" si="26"/>
        <v>505335.23</v>
      </c>
      <c r="F100" t="str">
        <f t="shared" si="27"/>
        <v>0042910.85</v>
      </c>
      <c r="G100">
        <f t="shared" si="28"/>
        <v>50</v>
      </c>
      <c r="H100">
        <f t="shared" si="29"/>
        <v>53</v>
      </c>
      <c r="I100">
        <f t="shared" si="30"/>
        <v>35.229999999981374</v>
      </c>
      <c r="J100">
        <f t="shared" si="25"/>
        <v>50.893119444444437</v>
      </c>
      <c r="K100">
        <f t="shared" si="21"/>
        <v>4</v>
      </c>
      <c r="L100">
        <f t="shared" si="22"/>
        <v>29</v>
      </c>
      <c r="M100">
        <f t="shared" si="23"/>
        <v>10.849999999998545</v>
      </c>
      <c r="N100">
        <f t="shared" si="24"/>
        <v>4.4863472222222223</v>
      </c>
    </row>
    <row r="101" spans="1:14" x14ac:dyDescent="0.3">
      <c r="A101" t="s">
        <v>398</v>
      </c>
      <c r="B101" s="2">
        <v>422</v>
      </c>
      <c r="C101" t="s">
        <v>1</v>
      </c>
      <c r="D101" t="s">
        <v>10</v>
      </c>
      <c r="E101" t="str">
        <f t="shared" si="26"/>
        <v>505336.34</v>
      </c>
      <c r="F101" t="str">
        <f t="shared" si="27"/>
        <v>0042910.21</v>
      </c>
      <c r="G101">
        <f t="shared" si="28"/>
        <v>50</v>
      </c>
      <c r="H101">
        <f t="shared" si="29"/>
        <v>53</v>
      </c>
      <c r="I101">
        <f t="shared" si="30"/>
        <v>36.340000000025611</v>
      </c>
      <c r="J101">
        <f t="shared" si="25"/>
        <v>50.893427777777788</v>
      </c>
      <c r="K101">
        <f t="shared" si="21"/>
        <v>4</v>
      </c>
      <c r="L101">
        <f t="shared" si="22"/>
        <v>29</v>
      </c>
      <c r="M101">
        <f t="shared" si="23"/>
        <v>10.209999999999127</v>
      </c>
      <c r="N101">
        <f t="shared" si="24"/>
        <v>4.4861694444444442</v>
      </c>
    </row>
    <row r="102" spans="1:14" x14ac:dyDescent="0.3">
      <c r="A102" t="s">
        <v>398</v>
      </c>
      <c r="B102" s="2">
        <v>423</v>
      </c>
      <c r="C102" t="s">
        <v>2</v>
      </c>
      <c r="D102" t="s">
        <v>11</v>
      </c>
      <c r="E102" t="str">
        <f t="shared" si="26"/>
        <v>505337.78</v>
      </c>
      <c r="F102" t="str">
        <f t="shared" si="27"/>
        <v>0042909.37</v>
      </c>
      <c r="G102">
        <f t="shared" si="28"/>
        <v>50</v>
      </c>
      <c r="H102">
        <f t="shared" si="29"/>
        <v>53</v>
      </c>
      <c r="I102">
        <f t="shared" si="30"/>
        <v>37.78000000002794</v>
      </c>
      <c r="J102">
        <f t="shared" si="25"/>
        <v>50.893827777777787</v>
      </c>
      <c r="K102">
        <f t="shared" si="21"/>
        <v>4</v>
      </c>
      <c r="L102">
        <f t="shared" si="22"/>
        <v>29</v>
      </c>
      <c r="M102">
        <f t="shared" si="23"/>
        <v>9.3700000000026193</v>
      </c>
      <c r="N102">
        <f t="shared" si="24"/>
        <v>4.485936111111112</v>
      </c>
    </row>
    <row r="103" spans="1:14" x14ac:dyDescent="0.3">
      <c r="A103" t="s">
        <v>398</v>
      </c>
      <c r="B103" s="2">
        <v>431</v>
      </c>
      <c r="C103" t="s">
        <v>3</v>
      </c>
      <c r="D103" t="s">
        <v>12</v>
      </c>
      <c r="E103" t="str">
        <f t="shared" si="26"/>
        <v>505334.54</v>
      </c>
      <c r="F103" t="str">
        <f t="shared" si="27"/>
        <v>0042906.26</v>
      </c>
      <c r="G103">
        <f t="shared" si="28"/>
        <v>50</v>
      </c>
      <c r="H103">
        <f t="shared" si="29"/>
        <v>53</v>
      </c>
      <c r="I103">
        <f t="shared" si="30"/>
        <v>34.539999999979045</v>
      </c>
      <c r="J103">
        <f t="shared" si="25"/>
        <v>50.892927777777771</v>
      </c>
      <c r="K103">
        <f t="shared" si="21"/>
        <v>4</v>
      </c>
      <c r="L103">
        <f t="shared" si="22"/>
        <v>29</v>
      </c>
      <c r="M103">
        <f t="shared" si="23"/>
        <v>6.2600000000020373</v>
      </c>
      <c r="N103">
        <f t="shared" si="24"/>
        <v>4.4850722222222226</v>
      </c>
    </row>
    <row r="104" spans="1:14" x14ac:dyDescent="0.3">
      <c r="A104" t="s">
        <v>398</v>
      </c>
      <c r="B104" s="2">
        <v>432</v>
      </c>
      <c r="C104" t="s">
        <v>4</v>
      </c>
      <c r="D104" t="s">
        <v>13</v>
      </c>
      <c r="E104" t="str">
        <f t="shared" si="26"/>
        <v>505335.66</v>
      </c>
      <c r="F104" t="str">
        <f t="shared" si="27"/>
        <v>0042905.62</v>
      </c>
      <c r="G104">
        <f t="shared" si="28"/>
        <v>50</v>
      </c>
      <c r="H104">
        <f t="shared" si="29"/>
        <v>53</v>
      </c>
      <c r="I104">
        <f t="shared" si="30"/>
        <v>35.659999999974389</v>
      </c>
      <c r="J104">
        <f t="shared" si="25"/>
        <v>50.893238888888881</v>
      </c>
      <c r="K104">
        <f t="shared" si="21"/>
        <v>4</v>
      </c>
      <c r="L104">
        <f t="shared" si="22"/>
        <v>29</v>
      </c>
      <c r="M104">
        <f t="shared" si="23"/>
        <v>5.6200000000026193</v>
      </c>
      <c r="N104">
        <f t="shared" si="24"/>
        <v>4.4848944444444454</v>
      </c>
    </row>
    <row r="105" spans="1:14" x14ac:dyDescent="0.3">
      <c r="A105" t="s">
        <v>398</v>
      </c>
      <c r="B105" s="2">
        <v>433</v>
      </c>
      <c r="C105" t="s">
        <v>5</v>
      </c>
      <c r="D105" t="s">
        <v>14</v>
      </c>
      <c r="E105" t="str">
        <f t="shared" si="26"/>
        <v>505337.14</v>
      </c>
      <c r="F105" t="str">
        <f t="shared" si="27"/>
        <v>0042904.77</v>
      </c>
      <c r="G105">
        <f t="shared" si="28"/>
        <v>50</v>
      </c>
      <c r="H105">
        <f t="shared" si="29"/>
        <v>53</v>
      </c>
      <c r="I105">
        <f t="shared" si="30"/>
        <v>37.14000000001397</v>
      </c>
      <c r="J105">
        <f t="shared" si="25"/>
        <v>50.893650000000001</v>
      </c>
      <c r="K105">
        <f t="shared" si="21"/>
        <v>4</v>
      </c>
      <c r="L105">
        <f t="shared" si="22"/>
        <v>29</v>
      </c>
      <c r="M105">
        <f t="shared" si="23"/>
        <v>4.7699999999967986</v>
      </c>
      <c r="N105">
        <f t="shared" si="24"/>
        <v>4.4846583333333321</v>
      </c>
    </row>
    <row r="106" spans="1:14" x14ac:dyDescent="0.3">
      <c r="A106" t="s">
        <v>398</v>
      </c>
      <c r="B106" s="2">
        <v>441</v>
      </c>
      <c r="C106" t="s">
        <v>6</v>
      </c>
      <c r="D106" t="s">
        <v>15</v>
      </c>
      <c r="E106" t="str">
        <f t="shared" si="26"/>
        <v>505333.11</v>
      </c>
      <c r="F106" t="str">
        <f t="shared" si="27"/>
        <v>061290185</v>
      </c>
      <c r="G106">
        <f t="shared" si="28"/>
        <v>50</v>
      </c>
      <c r="H106">
        <f t="shared" si="29"/>
        <v>53</v>
      </c>
      <c r="I106">
        <f t="shared" si="30"/>
        <v>33.10999999998603</v>
      </c>
      <c r="J106">
        <f t="shared" si="25"/>
        <v>50.892530555555552</v>
      </c>
      <c r="K106">
        <f t="shared" si="21"/>
        <v>6129</v>
      </c>
      <c r="L106">
        <f t="shared" si="22"/>
        <v>1</v>
      </c>
      <c r="M106">
        <f t="shared" si="23"/>
        <v>85</v>
      </c>
      <c r="N106">
        <f t="shared" si="24"/>
        <v>6129.0402777777772</v>
      </c>
    </row>
    <row r="107" spans="1:14" x14ac:dyDescent="0.3">
      <c r="A107" t="s">
        <v>398</v>
      </c>
      <c r="B107" s="2">
        <v>442</v>
      </c>
      <c r="C107" t="s">
        <v>7</v>
      </c>
      <c r="D107" t="s">
        <v>16</v>
      </c>
      <c r="E107" t="str">
        <f t="shared" si="26"/>
        <v>505334.43</v>
      </c>
      <c r="F107" t="str">
        <f t="shared" si="27"/>
        <v>0042900.89</v>
      </c>
      <c r="G107">
        <f t="shared" si="28"/>
        <v>50</v>
      </c>
      <c r="H107">
        <f t="shared" si="29"/>
        <v>53</v>
      </c>
      <c r="I107">
        <f t="shared" si="30"/>
        <v>34.429999999993015</v>
      </c>
      <c r="J107">
        <f t="shared" si="25"/>
        <v>50.892897222222217</v>
      </c>
      <c r="K107">
        <f t="shared" si="21"/>
        <v>4</v>
      </c>
      <c r="L107">
        <f t="shared" si="22"/>
        <v>29</v>
      </c>
      <c r="M107">
        <f t="shared" si="23"/>
        <v>0.88999999999941792</v>
      </c>
      <c r="N107">
        <f t="shared" si="24"/>
        <v>4.4835805555555552</v>
      </c>
    </row>
    <row r="108" spans="1:14" x14ac:dyDescent="0.3">
      <c r="A108" t="s">
        <v>398</v>
      </c>
      <c r="B108" s="2">
        <v>443</v>
      </c>
      <c r="C108" t="s">
        <v>8</v>
      </c>
      <c r="D108" t="s">
        <v>17</v>
      </c>
      <c r="E108" t="str">
        <f t="shared" si="26"/>
        <v>505335.95</v>
      </c>
      <c r="F108" t="str">
        <f t="shared" si="27"/>
        <v>0042900.01</v>
      </c>
      <c r="G108">
        <f t="shared" si="28"/>
        <v>50</v>
      </c>
      <c r="H108">
        <f t="shared" si="29"/>
        <v>53</v>
      </c>
      <c r="I108">
        <f t="shared" si="30"/>
        <v>35.950000000011642</v>
      </c>
      <c r="J108">
        <f t="shared" si="25"/>
        <v>50.893319444444444</v>
      </c>
      <c r="K108">
        <f t="shared" si="21"/>
        <v>4</v>
      </c>
      <c r="L108">
        <f t="shared" si="22"/>
        <v>29</v>
      </c>
      <c r="M108">
        <f t="shared" si="23"/>
        <v>1.0000000002037268E-2</v>
      </c>
      <c r="N108">
        <f t="shared" si="24"/>
        <v>4.4833361111111119</v>
      </c>
    </row>
    <row r="109" spans="1:14" x14ac:dyDescent="0.3">
      <c r="A109" t="s">
        <v>400</v>
      </c>
      <c r="B109" s="2">
        <v>510</v>
      </c>
      <c r="C109" t="s">
        <v>59</v>
      </c>
      <c r="D109" t="s">
        <v>60</v>
      </c>
      <c r="E109" t="str">
        <f t="shared" si="26"/>
        <v>505358.74</v>
      </c>
      <c r="F109" t="str">
        <f t="shared" si="27"/>
        <v>0042837.76</v>
      </c>
      <c r="G109">
        <f t="shared" si="28"/>
        <v>50</v>
      </c>
      <c r="H109">
        <f t="shared" si="29"/>
        <v>53</v>
      </c>
      <c r="I109">
        <f t="shared" si="30"/>
        <v>58.739999999990687</v>
      </c>
      <c r="J109">
        <f t="shared" si="25"/>
        <v>50.899649999999994</v>
      </c>
      <c r="K109">
        <f t="shared" si="21"/>
        <v>4</v>
      </c>
      <c r="L109">
        <f t="shared" si="22"/>
        <v>28</v>
      </c>
      <c r="M109">
        <f t="shared" si="23"/>
        <v>37.760000000002037</v>
      </c>
      <c r="N109">
        <f t="shared" si="24"/>
        <v>4.477155555555556</v>
      </c>
    </row>
    <row r="110" spans="1:14" x14ac:dyDescent="0.3">
      <c r="A110" t="s">
        <v>400</v>
      </c>
      <c r="B110" s="2">
        <v>512</v>
      </c>
      <c r="C110" t="s">
        <v>61</v>
      </c>
      <c r="D110" t="s">
        <v>62</v>
      </c>
      <c r="E110" t="str">
        <f t="shared" si="26"/>
        <v>505356.41</v>
      </c>
      <c r="F110" t="str">
        <f t="shared" si="27"/>
        <v>0042836.80</v>
      </c>
      <c r="G110">
        <f t="shared" si="28"/>
        <v>50</v>
      </c>
      <c r="H110">
        <f t="shared" si="29"/>
        <v>53</v>
      </c>
      <c r="I110">
        <f t="shared" si="30"/>
        <v>56.409999999974389</v>
      </c>
      <c r="J110">
        <f t="shared" si="25"/>
        <v>50.899002777777767</v>
      </c>
      <c r="K110">
        <f t="shared" si="21"/>
        <v>4</v>
      </c>
      <c r="L110">
        <f t="shared" si="22"/>
        <v>28</v>
      </c>
      <c r="M110">
        <f t="shared" si="23"/>
        <v>36.80000000000291</v>
      </c>
      <c r="N110">
        <f t="shared" si="24"/>
        <v>4.4768888888888902</v>
      </c>
    </row>
    <row r="111" spans="1:14" x14ac:dyDescent="0.3">
      <c r="A111" t="s">
        <v>400</v>
      </c>
      <c r="B111" s="2">
        <v>514</v>
      </c>
      <c r="C111" t="s">
        <v>63</v>
      </c>
      <c r="D111" t="s">
        <v>64</v>
      </c>
      <c r="E111" t="str">
        <f t="shared" si="26"/>
        <v>505355.55</v>
      </c>
      <c r="F111" t="str">
        <f t="shared" si="27"/>
        <v>0042836.44</v>
      </c>
      <c r="G111">
        <f t="shared" si="28"/>
        <v>50</v>
      </c>
      <c r="H111">
        <f t="shared" si="29"/>
        <v>53</v>
      </c>
      <c r="I111">
        <f t="shared" si="30"/>
        <v>55.549999999988358</v>
      </c>
      <c r="J111">
        <f t="shared" si="25"/>
        <v>50.898763888888887</v>
      </c>
      <c r="K111">
        <f t="shared" si="21"/>
        <v>4</v>
      </c>
      <c r="L111">
        <f t="shared" si="22"/>
        <v>28</v>
      </c>
      <c r="M111">
        <f t="shared" si="23"/>
        <v>36.440000000002328</v>
      </c>
      <c r="N111">
        <f t="shared" si="24"/>
        <v>4.4767888888888896</v>
      </c>
    </row>
    <row r="112" spans="1:14" x14ac:dyDescent="0.3">
      <c r="A112" t="s">
        <v>400</v>
      </c>
      <c r="B112" s="2">
        <v>516</v>
      </c>
      <c r="C112" t="s">
        <v>65</v>
      </c>
      <c r="D112" t="s">
        <v>150</v>
      </c>
      <c r="E112" t="str">
        <f t="shared" si="26"/>
        <v>505355.81</v>
      </c>
      <c r="F112" t="str">
        <f t="shared" si="27"/>
        <v xml:space="preserve">0042834.71 </v>
      </c>
      <c r="G112">
        <f t="shared" si="28"/>
        <v>50</v>
      </c>
      <c r="H112">
        <f t="shared" si="29"/>
        <v>53</v>
      </c>
      <c r="I112">
        <f t="shared" si="30"/>
        <v>55.809999999997672</v>
      </c>
      <c r="J112">
        <f t="shared" si="25"/>
        <v>50.898836111111109</v>
      </c>
      <c r="K112">
        <f t="shared" si="21"/>
        <v>4</v>
      </c>
      <c r="L112">
        <f t="shared" si="22"/>
        <v>28</v>
      </c>
      <c r="M112">
        <f t="shared" si="23"/>
        <v>34.709999999999127</v>
      </c>
      <c r="N112">
        <f t="shared" si="24"/>
        <v>4.4763083333333329</v>
      </c>
    </row>
    <row r="113" spans="1:14" x14ac:dyDescent="0.3">
      <c r="A113" t="s">
        <v>400</v>
      </c>
      <c r="B113" s="2">
        <v>518</v>
      </c>
      <c r="C113" t="s">
        <v>66</v>
      </c>
      <c r="D113" t="s">
        <v>67</v>
      </c>
      <c r="E113" t="str">
        <f t="shared" si="26"/>
        <v>505354.58</v>
      </c>
      <c r="F113" t="str">
        <f t="shared" si="27"/>
        <v>0042833.06</v>
      </c>
      <c r="G113">
        <f t="shared" si="28"/>
        <v>50</v>
      </c>
      <c r="H113">
        <f t="shared" si="29"/>
        <v>53</v>
      </c>
      <c r="I113">
        <f t="shared" si="30"/>
        <v>54.580000000016298</v>
      </c>
      <c r="J113">
        <f t="shared" si="25"/>
        <v>50.898494444444445</v>
      </c>
      <c r="K113">
        <f t="shared" si="21"/>
        <v>4</v>
      </c>
      <c r="L113">
        <f t="shared" si="22"/>
        <v>28</v>
      </c>
      <c r="M113">
        <f t="shared" si="23"/>
        <v>33.059999999997672</v>
      </c>
      <c r="N113">
        <f t="shared" si="24"/>
        <v>4.4758499999999994</v>
      </c>
    </row>
    <row r="114" spans="1:14" x14ac:dyDescent="0.3">
      <c r="A114" t="s">
        <v>400</v>
      </c>
      <c r="B114" s="2">
        <v>520</v>
      </c>
      <c r="C114" t="s">
        <v>68</v>
      </c>
      <c r="D114" t="s">
        <v>69</v>
      </c>
      <c r="E114" t="str">
        <f t="shared" si="26"/>
        <v>505354.60</v>
      </c>
      <c r="F114" t="str">
        <f t="shared" si="27"/>
        <v>0042830.52</v>
      </c>
      <c r="G114">
        <f t="shared" si="28"/>
        <v>50</v>
      </c>
      <c r="H114">
        <f t="shared" si="29"/>
        <v>53</v>
      </c>
      <c r="I114">
        <f t="shared" si="30"/>
        <v>54.599999999976717</v>
      </c>
      <c r="J114">
        <f t="shared" si="25"/>
        <v>50.898499999999991</v>
      </c>
      <c r="K114">
        <f t="shared" si="21"/>
        <v>4</v>
      </c>
      <c r="L114">
        <f t="shared" si="22"/>
        <v>28</v>
      </c>
      <c r="M114">
        <f t="shared" si="23"/>
        <v>30.519999999996799</v>
      </c>
      <c r="N114">
        <f t="shared" si="24"/>
        <v>4.4751444444444433</v>
      </c>
    </row>
    <row r="115" spans="1:14" x14ac:dyDescent="0.3">
      <c r="A115" t="s">
        <v>400</v>
      </c>
      <c r="B115" s="2">
        <v>522</v>
      </c>
      <c r="C115" t="s">
        <v>70</v>
      </c>
      <c r="D115" t="s">
        <v>71</v>
      </c>
      <c r="E115" t="str">
        <f t="shared" si="26"/>
        <v>505353.60</v>
      </c>
      <c r="F115" t="str">
        <f t="shared" si="27"/>
        <v>0042829.69</v>
      </c>
      <c r="G115">
        <f t="shared" si="28"/>
        <v>50</v>
      </c>
      <c r="H115">
        <f t="shared" si="29"/>
        <v>53</v>
      </c>
      <c r="I115">
        <f t="shared" si="30"/>
        <v>53.599999999976717</v>
      </c>
      <c r="J115">
        <f t="shared" si="25"/>
        <v>50.898222222222216</v>
      </c>
      <c r="K115">
        <f t="shared" si="21"/>
        <v>4</v>
      </c>
      <c r="L115">
        <f t="shared" si="22"/>
        <v>28</v>
      </c>
      <c r="M115">
        <f t="shared" si="23"/>
        <v>29.690000000002328</v>
      </c>
      <c r="N115">
        <f t="shared" si="24"/>
        <v>4.4749138888888895</v>
      </c>
    </row>
    <row r="116" spans="1:14" x14ac:dyDescent="0.3">
      <c r="A116" t="s">
        <v>400</v>
      </c>
      <c r="B116" s="2">
        <v>524</v>
      </c>
      <c r="C116" t="s">
        <v>72</v>
      </c>
      <c r="D116" t="s">
        <v>73</v>
      </c>
      <c r="E116" t="str">
        <f t="shared" si="26"/>
        <v>505353.99</v>
      </c>
      <c r="F116" t="str">
        <f t="shared" si="27"/>
        <v>0042828.42</v>
      </c>
      <c r="G116">
        <f t="shared" si="28"/>
        <v>50</v>
      </c>
      <c r="H116">
        <f t="shared" si="29"/>
        <v>53</v>
      </c>
      <c r="I116">
        <f t="shared" si="30"/>
        <v>53.989999999990687</v>
      </c>
      <c r="J116">
        <f t="shared" si="25"/>
        <v>50.898330555555553</v>
      </c>
      <c r="K116">
        <f t="shared" si="21"/>
        <v>4</v>
      </c>
      <c r="L116">
        <f t="shared" si="22"/>
        <v>28</v>
      </c>
      <c r="M116">
        <f t="shared" si="23"/>
        <v>28.419999999998254</v>
      </c>
      <c r="N116">
        <f t="shared" si="24"/>
        <v>4.474561111111111</v>
      </c>
    </row>
    <row r="117" spans="1:14" x14ac:dyDescent="0.3">
      <c r="A117" t="s">
        <v>400</v>
      </c>
      <c r="B117" s="2">
        <v>526</v>
      </c>
      <c r="C117" t="s">
        <v>74</v>
      </c>
      <c r="D117" t="s">
        <v>75</v>
      </c>
      <c r="E117" t="str">
        <f t="shared" si="26"/>
        <v>505352.69</v>
      </c>
      <c r="F117" t="str">
        <f t="shared" si="27"/>
        <v>0042826.29</v>
      </c>
      <c r="G117">
        <f t="shared" si="28"/>
        <v>50</v>
      </c>
      <c r="H117">
        <f t="shared" si="29"/>
        <v>53</v>
      </c>
      <c r="I117">
        <f t="shared" si="30"/>
        <v>52.690000000002328</v>
      </c>
      <c r="J117">
        <f t="shared" si="25"/>
        <v>50.897969444444442</v>
      </c>
      <c r="K117">
        <f t="shared" si="21"/>
        <v>4</v>
      </c>
      <c r="L117">
        <f t="shared" si="22"/>
        <v>28</v>
      </c>
      <c r="M117">
        <f t="shared" si="23"/>
        <v>26.290000000000873</v>
      </c>
      <c r="N117">
        <f t="shared" si="24"/>
        <v>4.4739694444444451</v>
      </c>
    </row>
    <row r="118" spans="1:14" x14ac:dyDescent="0.3">
      <c r="A118" t="s">
        <v>401</v>
      </c>
      <c r="B118" s="2">
        <v>550</v>
      </c>
      <c r="C118" t="s">
        <v>76</v>
      </c>
      <c r="D118" t="s">
        <v>77</v>
      </c>
      <c r="E118" t="str">
        <f t="shared" si="26"/>
        <v>505350.77</v>
      </c>
      <c r="F118" t="str">
        <f t="shared" si="27"/>
        <v>0042821.85</v>
      </c>
      <c r="G118">
        <f t="shared" si="28"/>
        <v>50</v>
      </c>
      <c r="H118">
        <f t="shared" si="29"/>
        <v>53</v>
      </c>
      <c r="I118">
        <f t="shared" si="30"/>
        <v>50.770000000018626</v>
      </c>
      <c r="J118">
        <f t="shared" si="25"/>
        <v>50.897436111111119</v>
      </c>
      <c r="K118">
        <f t="shared" si="21"/>
        <v>4</v>
      </c>
      <c r="L118">
        <f t="shared" si="22"/>
        <v>28</v>
      </c>
      <c r="M118">
        <f t="shared" si="23"/>
        <v>21.849999999998545</v>
      </c>
      <c r="N118">
        <f t="shared" si="24"/>
        <v>4.4727361111111108</v>
      </c>
    </row>
    <row r="119" spans="1:14" x14ac:dyDescent="0.3">
      <c r="A119" t="s">
        <v>401</v>
      </c>
      <c r="B119" s="2">
        <v>552</v>
      </c>
      <c r="C119" t="s">
        <v>78</v>
      </c>
      <c r="D119" t="s">
        <v>79</v>
      </c>
      <c r="E119" t="str">
        <f t="shared" si="26"/>
        <v>505350.55</v>
      </c>
      <c r="F119" t="str">
        <f t="shared" si="27"/>
        <v>0042821.70</v>
      </c>
      <c r="G119">
        <f t="shared" si="28"/>
        <v>50</v>
      </c>
      <c r="H119">
        <f t="shared" si="29"/>
        <v>53</v>
      </c>
      <c r="I119">
        <f t="shared" si="30"/>
        <v>50.549999999988358</v>
      </c>
      <c r="J119">
        <f t="shared" si="25"/>
        <v>50.897374999999997</v>
      </c>
      <c r="K119">
        <f t="shared" si="21"/>
        <v>4</v>
      </c>
      <c r="L119">
        <f t="shared" si="22"/>
        <v>28</v>
      </c>
      <c r="M119">
        <f t="shared" si="23"/>
        <v>21.69999999999709</v>
      </c>
      <c r="N119">
        <f t="shared" si="24"/>
        <v>4.4726944444444436</v>
      </c>
    </row>
    <row r="120" spans="1:14" x14ac:dyDescent="0.3">
      <c r="A120" t="s">
        <v>401</v>
      </c>
      <c r="B120" s="2">
        <v>554</v>
      </c>
      <c r="C120" t="s">
        <v>80</v>
      </c>
      <c r="D120" t="s">
        <v>81</v>
      </c>
      <c r="E120" t="str">
        <f t="shared" si="26"/>
        <v>505350.51</v>
      </c>
      <c r="F120" t="str">
        <f t="shared" si="27"/>
        <v>0042821.02</v>
      </c>
      <c r="G120">
        <f t="shared" si="28"/>
        <v>50</v>
      </c>
      <c r="H120">
        <f t="shared" si="29"/>
        <v>53</v>
      </c>
      <c r="I120">
        <f t="shared" si="30"/>
        <v>50.510000000009313</v>
      </c>
      <c r="J120">
        <f t="shared" si="25"/>
        <v>50.89736388888889</v>
      </c>
      <c r="K120">
        <f t="shared" si="21"/>
        <v>4</v>
      </c>
      <c r="L120">
        <f t="shared" si="22"/>
        <v>28</v>
      </c>
      <c r="M120">
        <f t="shared" si="23"/>
        <v>21.019999999996799</v>
      </c>
      <c r="N120">
        <f t="shared" si="24"/>
        <v>4.4725055555555544</v>
      </c>
    </row>
    <row r="121" spans="1:14" x14ac:dyDescent="0.3">
      <c r="A121" t="s">
        <v>401</v>
      </c>
      <c r="B121" s="2">
        <v>556</v>
      </c>
      <c r="C121" t="s">
        <v>82</v>
      </c>
      <c r="D121" t="s">
        <v>83</v>
      </c>
      <c r="E121" t="str">
        <f t="shared" si="26"/>
        <v>505350.16</v>
      </c>
      <c r="F121" t="str">
        <f t="shared" si="27"/>
        <v>0042820.47</v>
      </c>
      <c r="G121">
        <f t="shared" si="28"/>
        <v>50</v>
      </c>
      <c r="H121">
        <f t="shared" si="29"/>
        <v>53</v>
      </c>
      <c r="I121">
        <f t="shared" si="30"/>
        <v>50.159999999974389</v>
      </c>
      <c r="J121">
        <f t="shared" si="25"/>
        <v>50.89726666666666</v>
      </c>
      <c r="K121">
        <f t="shared" si="21"/>
        <v>4</v>
      </c>
      <c r="L121">
        <f t="shared" si="22"/>
        <v>28</v>
      </c>
      <c r="M121">
        <f t="shared" si="23"/>
        <v>20.470000000001164</v>
      </c>
      <c r="N121">
        <f t="shared" si="24"/>
        <v>4.4723527777777781</v>
      </c>
    </row>
    <row r="122" spans="1:14" x14ac:dyDescent="0.3">
      <c r="A122" t="s">
        <v>401</v>
      </c>
      <c r="B122" s="2">
        <v>558</v>
      </c>
      <c r="C122" t="s">
        <v>84</v>
      </c>
      <c r="D122" t="s">
        <v>85</v>
      </c>
      <c r="E122" t="str">
        <f t="shared" si="26"/>
        <v>505350.25</v>
      </c>
      <c r="F122" t="str">
        <f t="shared" si="27"/>
        <v>0042820.20</v>
      </c>
      <c r="G122">
        <f t="shared" si="28"/>
        <v>50</v>
      </c>
      <c r="H122">
        <f t="shared" si="29"/>
        <v>53</v>
      </c>
      <c r="I122">
        <f t="shared" si="30"/>
        <v>50.25</v>
      </c>
      <c r="J122">
        <f t="shared" si="25"/>
        <v>50.897291666666668</v>
      </c>
      <c r="K122">
        <f t="shared" si="21"/>
        <v>4</v>
      </c>
      <c r="L122">
        <f t="shared" si="22"/>
        <v>28</v>
      </c>
      <c r="M122">
        <f t="shared" si="23"/>
        <v>20.19999999999709</v>
      </c>
      <c r="N122">
        <f t="shared" si="24"/>
        <v>4.4722777777777774</v>
      </c>
    </row>
    <row r="123" spans="1:14" x14ac:dyDescent="0.3">
      <c r="A123" t="s">
        <v>401</v>
      </c>
      <c r="B123" s="2">
        <v>560</v>
      </c>
      <c r="C123" t="s">
        <v>86</v>
      </c>
      <c r="D123" t="s">
        <v>87</v>
      </c>
      <c r="E123" t="str">
        <f t="shared" si="26"/>
        <v>505349.93</v>
      </c>
      <c r="F123" t="str">
        <f t="shared" si="27"/>
        <v>0042819.19</v>
      </c>
      <c r="G123">
        <f t="shared" si="28"/>
        <v>50</v>
      </c>
      <c r="H123">
        <f t="shared" si="29"/>
        <v>53</v>
      </c>
      <c r="I123">
        <f t="shared" si="30"/>
        <v>49.929999999993015</v>
      </c>
      <c r="J123">
        <f t="shared" si="25"/>
        <v>50.897202777777778</v>
      </c>
      <c r="K123">
        <f t="shared" si="21"/>
        <v>4</v>
      </c>
      <c r="L123">
        <f t="shared" si="22"/>
        <v>28</v>
      </c>
      <c r="M123">
        <f t="shared" si="23"/>
        <v>19.190000000002328</v>
      </c>
      <c r="N123">
        <f t="shared" si="24"/>
        <v>4.4719972222222228</v>
      </c>
    </row>
    <row r="124" spans="1:14" x14ac:dyDescent="0.3">
      <c r="A124" t="s">
        <v>401</v>
      </c>
      <c r="B124" s="2">
        <v>562</v>
      </c>
      <c r="C124" t="s">
        <v>88</v>
      </c>
      <c r="D124" t="s">
        <v>89</v>
      </c>
      <c r="E124" t="str">
        <f t="shared" si="26"/>
        <v>505349.71</v>
      </c>
      <c r="F124" t="str">
        <f t="shared" si="27"/>
        <v>0042819.05</v>
      </c>
      <c r="G124">
        <f t="shared" si="28"/>
        <v>50</v>
      </c>
      <c r="H124">
        <f t="shared" si="29"/>
        <v>53</v>
      </c>
      <c r="I124">
        <f t="shared" si="30"/>
        <v>49.710000000020955</v>
      </c>
      <c r="J124">
        <f t="shared" si="25"/>
        <v>50.89714166666667</v>
      </c>
      <c r="K124">
        <f t="shared" si="21"/>
        <v>4</v>
      </c>
      <c r="L124">
        <f t="shared" si="22"/>
        <v>28</v>
      </c>
      <c r="M124">
        <f t="shared" si="23"/>
        <v>19.05000000000291</v>
      </c>
      <c r="N124">
        <f t="shared" si="24"/>
        <v>4.4719583333333341</v>
      </c>
    </row>
    <row r="125" spans="1:14" x14ac:dyDescent="0.3">
      <c r="A125" t="s">
        <v>401</v>
      </c>
      <c r="B125" s="2">
        <v>564</v>
      </c>
      <c r="C125" t="s">
        <v>90</v>
      </c>
      <c r="D125" t="s">
        <v>91</v>
      </c>
      <c r="E125" t="str">
        <f t="shared" si="26"/>
        <v>505349.67</v>
      </c>
      <c r="F125" t="str">
        <f t="shared" si="27"/>
        <v>0042818.37</v>
      </c>
      <c r="G125">
        <f t="shared" si="28"/>
        <v>50</v>
      </c>
      <c r="H125">
        <f t="shared" si="29"/>
        <v>53</v>
      </c>
      <c r="I125">
        <f t="shared" si="30"/>
        <v>49.669999999983702</v>
      </c>
      <c r="J125">
        <f t="shared" si="25"/>
        <v>50.897130555555549</v>
      </c>
      <c r="K125">
        <f t="shared" si="21"/>
        <v>4</v>
      </c>
      <c r="L125">
        <f t="shared" si="22"/>
        <v>28</v>
      </c>
      <c r="M125">
        <f t="shared" si="23"/>
        <v>18.370000000002619</v>
      </c>
      <c r="N125">
        <f t="shared" si="24"/>
        <v>4.4717694444444449</v>
      </c>
    </row>
    <row r="126" spans="1:14" x14ac:dyDescent="0.3">
      <c r="A126" t="s">
        <v>401</v>
      </c>
      <c r="B126" s="2">
        <v>566</v>
      </c>
      <c r="C126" t="s">
        <v>92</v>
      </c>
      <c r="D126" t="s">
        <v>151</v>
      </c>
      <c r="E126" t="str">
        <f t="shared" si="26"/>
        <v>505349.32</v>
      </c>
      <c r="F126" t="str">
        <f t="shared" si="27"/>
        <v xml:space="preserve">0042817.81 </v>
      </c>
      <c r="G126">
        <f t="shared" si="28"/>
        <v>50</v>
      </c>
      <c r="H126">
        <f t="shared" si="29"/>
        <v>53</v>
      </c>
      <c r="I126">
        <f t="shared" si="30"/>
        <v>49.320000000006985</v>
      </c>
      <c r="J126">
        <f t="shared" si="25"/>
        <v>50.897033333333333</v>
      </c>
      <c r="K126">
        <f t="shared" si="21"/>
        <v>4</v>
      </c>
      <c r="L126">
        <f t="shared" si="22"/>
        <v>28</v>
      </c>
      <c r="M126">
        <f t="shared" si="23"/>
        <v>17.809999999997672</v>
      </c>
      <c r="N126">
        <f t="shared" si="24"/>
        <v>4.4716138888888883</v>
      </c>
    </row>
    <row r="127" spans="1:14" x14ac:dyDescent="0.3">
      <c r="A127" t="s">
        <v>401</v>
      </c>
      <c r="B127" s="2">
        <v>568</v>
      </c>
      <c r="C127" t="s">
        <v>93</v>
      </c>
      <c r="D127" t="s">
        <v>94</v>
      </c>
      <c r="E127" t="str">
        <f t="shared" si="26"/>
        <v>505349.40</v>
      </c>
      <c r="F127" t="str">
        <f t="shared" si="27"/>
        <v>0042817.54</v>
      </c>
      <c r="G127">
        <f t="shared" si="28"/>
        <v>50</v>
      </c>
      <c r="H127">
        <f t="shared" si="29"/>
        <v>53</v>
      </c>
      <c r="I127">
        <f t="shared" si="30"/>
        <v>49.400000000023283</v>
      </c>
      <c r="J127">
        <f t="shared" si="25"/>
        <v>50.897055555555561</v>
      </c>
      <c r="K127">
        <f t="shared" si="21"/>
        <v>4</v>
      </c>
      <c r="L127">
        <f t="shared" si="22"/>
        <v>28</v>
      </c>
      <c r="M127">
        <f t="shared" si="23"/>
        <v>17.540000000000873</v>
      </c>
      <c r="N127">
        <f t="shared" si="24"/>
        <v>4.4715388888888894</v>
      </c>
    </row>
    <row r="128" spans="1:14" x14ac:dyDescent="0.3">
      <c r="A128" t="s">
        <v>401</v>
      </c>
      <c r="B128" s="2">
        <v>570</v>
      </c>
      <c r="C128" t="s">
        <v>95</v>
      </c>
      <c r="D128" t="s">
        <v>96</v>
      </c>
      <c r="E128" t="str">
        <f t="shared" si="26"/>
        <v>505349.14</v>
      </c>
      <c r="F128" t="str">
        <f t="shared" si="27"/>
        <v>0042816.73</v>
      </c>
      <c r="G128">
        <f t="shared" si="28"/>
        <v>50</v>
      </c>
      <c r="H128">
        <f t="shared" si="29"/>
        <v>53</v>
      </c>
      <c r="I128">
        <f t="shared" si="30"/>
        <v>49.14000000001397</v>
      </c>
      <c r="J128">
        <f t="shared" si="25"/>
        <v>50.896983333333338</v>
      </c>
      <c r="K128">
        <f t="shared" si="21"/>
        <v>4</v>
      </c>
      <c r="L128">
        <f t="shared" si="22"/>
        <v>28</v>
      </c>
      <c r="M128">
        <f t="shared" si="23"/>
        <v>16.730000000003201</v>
      </c>
      <c r="N128">
        <f t="shared" si="24"/>
        <v>4.4713138888888899</v>
      </c>
    </row>
    <row r="129" spans="1:14" x14ac:dyDescent="0.3">
      <c r="A129" t="s">
        <v>401</v>
      </c>
      <c r="B129" s="2">
        <v>572</v>
      </c>
      <c r="C129" t="s">
        <v>97</v>
      </c>
      <c r="D129" t="s">
        <v>98</v>
      </c>
      <c r="E129" t="str">
        <f t="shared" si="26"/>
        <v>505348.93</v>
      </c>
      <c r="F129" t="str">
        <f t="shared" si="27"/>
        <v>0042816.58</v>
      </c>
      <c r="G129">
        <f t="shared" si="28"/>
        <v>50</v>
      </c>
      <c r="H129">
        <f t="shared" si="29"/>
        <v>53</v>
      </c>
      <c r="I129">
        <f t="shared" si="30"/>
        <v>48.929999999993015</v>
      </c>
      <c r="J129">
        <f t="shared" si="25"/>
        <v>50.896924999999996</v>
      </c>
      <c r="K129">
        <f t="shared" si="21"/>
        <v>4</v>
      </c>
      <c r="L129">
        <f t="shared" si="22"/>
        <v>28</v>
      </c>
      <c r="M129">
        <f t="shared" si="23"/>
        <v>16.580000000001746</v>
      </c>
      <c r="N129">
        <f t="shared" si="24"/>
        <v>4.4712722222222228</v>
      </c>
    </row>
    <row r="130" spans="1:14" x14ac:dyDescent="0.3">
      <c r="A130" t="s">
        <v>401</v>
      </c>
      <c r="B130" s="2">
        <v>574</v>
      </c>
      <c r="C130" t="s">
        <v>99</v>
      </c>
      <c r="D130" t="s">
        <v>100</v>
      </c>
      <c r="E130" t="str">
        <f t="shared" ref="E130:E161" si="31">SUBSTITUTE( SUBSTITUTE(C130,"N",""),",",".")</f>
        <v>505348.88</v>
      </c>
      <c r="F130" t="str">
        <f t="shared" ref="F130:F161" si="32">SUBSTITUTE( SUBSTITUTE(D130,"E",""),",",".")</f>
        <v>0042815.90</v>
      </c>
      <c r="G130">
        <f t="shared" ref="G130:G161" si="33">_xlfn.FLOOR.MATH(E130/10000)</f>
        <v>50</v>
      </c>
      <c r="H130">
        <f t="shared" ref="H130:H161" si="34">_xlfn.FLOOR.MATH((E130-G130*10000)/100)</f>
        <v>53</v>
      </c>
      <c r="I130">
        <f t="shared" ref="I130:I161" si="35">(E130-(G130*10000)-(H130*100))</f>
        <v>48.880000000004657</v>
      </c>
      <c r="J130">
        <f t="shared" si="25"/>
        <v>50.896911111111109</v>
      </c>
      <c r="K130">
        <f t="shared" si="21"/>
        <v>4</v>
      </c>
      <c r="L130">
        <f t="shared" si="22"/>
        <v>28</v>
      </c>
      <c r="M130">
        <f t="shared" si="23"/>
        <v>15.900000000001455</v>
      </c>
      <c r="N130">
        <f t="shared" si="24"/>
        <v>4.4710833333333335</v>
      </c>
    </row>
    <row r="131" spans="1:14" x14ac:dyDescent="0.3">
      <c r="A131" t="s">
        <v>401</v>
      </c>
      <c r="B131" s="2">
        <v>576</v>
      </c>
      <c r="C131" t="s">
        <v>101</v>
      </c>
      <c r="D131" t="s">
        <v>102</v>
      </c>
      <c r="E131" t="str">
        <f t="shared" si="31"/>
        <v>505348.53</v>
      </c>
      <c r="F131" t="str">
        <f t="shared" si="32"/>
        <v>0042815.34</v>
      </c>
      <c r="G131">
        <f t="shared" si="33"/>
        <v>50</v>
      </c>
      <c r="H131">
        <f t="shared" si="34"/>
        <v>53</v>
      </c>
      <c r="I131">
        <f t="shared" si="35"/>
        <v>48.53000000002794</v>
      </c>
      <c r="J131">
        <f t="shared" si="25"/>
        <v>50.896813888888893</v>
      </c>
      <c r="K131">
        <f t="shared" ref="K131:K176" si="36">_xlfn.FLOOR.MATH(F131/10000)</f>
        <v>4</v>
      </c>
      <c r="L131">
        <f t="shared" ref="L131:L176" si="37">_xlfn.FLOOR.MATH((F131-K131*10000)/100)</f>
        <v>28</v>
      </c>
      <c r="M131">
        <f t="shared" ref="M131:M176" si="38">(F131-(K131*10000)-(L131*100))</f>
        <v>15.339999999996508</v>
      </c>
      <c r="N131">
        <f t="shared" ref="N131:N176" si="39" xml:space="preserve"> K131 + (L131/60) + (M131/3600)</f>
        <v>4.4709277777777769</v>
      </c>
    </row>
    <row r="132" spans="1:14" x14ac:dyDescent="0.3">
      <c r="A132" t="s">
        <v>401</v>
      </c>
      <c r="B132" s="2">
        <v>578</v>
      </c>
      <c r="C132" t="s">
        <v>103</v>
      </c>
      <c r="D132" t="s">
        <v>104</v>
      </c>
      <c r="E132" t="str">
        <f t="shared" si="31"/>
        <v>505348.62</v>
      </c>
      <c r="F132" t="str">
        <f t="shared" si="32"/>
        <v>0042815.08</v>
      </c>
      <c r="G132">
        <f t="shared" si="33"/>
        <v>50</v>
      </c>
      <c r="H132">
        <f t="shared" si="34"/>
        <v>53</v>
      </c>
      <c r="I132">
        <f t="shared" si="35"/>
        <v>48.619999999995343</v>
      </c>
      <c r="J132">
        <f t="shared" si="25"/>
        <v>50.896838888888887</v>
      </c>
      <c r="K132">
        <f t="shared" si="36"/>
        <v>4</v>
      </c>
      <c r="L132">
        <f t="shared" si="37"/>
        <v>28</v>
      </c>
      <c r="M132">
        <f t="shared" si="38"/>
        <v>15.080000000001746</v>
      </c>
      <c r="N132">
        <f t="shared" si="39"/>
        <v>4.4708555555555565</v>
      </c>
    </row>
    <row r="133" spans="1:14" x14ac:dyDescent="0.3">
      <c r="A133" t="s">
        <v>401</v>
      </c>
      <c r="B133" s="2">
        <v>580</v>
      </c>
      <c r="C133" t="s">
        <v>105</v>
      </c>
      <c r="D133" t="s">
        <v>106</v>
      </c>
      <c r="E133" t="str">
        <f t="shared" si="31"/>
        <v>505348.36</v>
      </c>
      <c r="F133" t="str">
        <f t="shared" si="32"/>
        <v>0042814.25</v>
      </c>
      <c r="G133">
        <f t="shared" si="33"/>
        <v>50</v>
      </c>
      <c r="H133">
        <f t="shared" si="34"/>
        <v>53</v>
      </c>
      <c r="I133">
        <f t="shared" si="35"/>
        <v>48.35999999998603</v>
      </c>
      <c r="J133">
        <f t="shared" si="25"/>
        <v>50.896766666666664</v>
      </c>
      <c r="K133">
        <f t="shared" si="36"/>
        <v>4</v>
      </c>
      <c r="L133">
        <f t="shared" si="37"/>
        <v>28</v>
      </c>
      <c r="M133">
        <f t="shared" si="38"/>
        <v>14.25</v>
      </c>
      <c r="N133">
        <f t="shared" si="39"/>
        <v>4.4706250000000001</v>
      </c>
    </row>
    <row r="134" spans="1:14" x14ac:dyDescent="0.3">
      <c r="A134" t="s">
        <v>401</v>
      </c>
      <c r="B134" s="2">
        <v>582</v>
      </c>
      <c r="C134" t="s">
        <v>107</v>
      </c>
      <c r="D134" t="s">
        <v>108</v>
      </c>
      <c r="E134" t="str">
        <f t="shared" si="31"/>
        <v>505348.14</v>
      </c>
      <c r="F134" t="str">
        <f t="shared" si="32"/>
        <v>0042814.11</v>
      </c>
      <c r="G134">
        <f t="shared" si="33"/>
        <v>50</v>
      </c>
      <c r="H134">
        <f t="shared" si="34"/>
        <v>53</v>
      </c>
      <c r="I134">
        <f t="shared" si="35"/>
        <v>48.14000000001397</v>
      </c>
      <c r="J134">
        <f t="shared" si="25"/>
        <v>50.896705555555556</v>
      </c>
      <c r="K134">
        <f t="shared" si="36"/>
        <v>4</v>
      </c>
      <c r="L134">
        <f t="shared" si="37"/>
        <v>28</v>
      </c>
      <c r="M134">
        <f t="shared" si="38"/>
        <v>14.110000000000582</v>
      </c>
      <c r="N134">
        <f t="shared" si="39"/>
        <v>4.4705861111111114</v>
      </c>
    </row>
    <row r="135" spans="1:14" x14ac:dyDescent="0.3">
      <c r="A135" t="s">
        <v>401</v>
      </c>
      <c r="B135" s="2">
        <v>584</v>
      </c>
      <c r="C135" t="s">
        <v>109</v>
      </c>
      <c r="D135" t="s">
        <v>110</v>
      </c>
      <c r="E135" t="str">
        <f t="shared" si="31"/>
        <v>505348.10</v>
      </c>
      <c r="F135" t="str">
        <f t="shared" si="32"/>
        <v>0042813.43</v>
      </c>
      <c r="G135">
        <f t="shared" si="33"/>
        <v>50</v>
      </c>
      <c r="H135">
        <f t="shared" si="34"/>
        <v>53</v>
      </c>
      <c r="I135">
        <f t="shared" si="35"/>
        <v>48.099999999976717</v>
      </c>
      <c r="J135">
        <f t="shared" si="25"/>
        <v>50.896694444444435</v>
      </c>
      <c r="K135">
        <f t="shared" si="36"/>
        <v>4</v>
      </c>
      <c r="L135">
        <f t="shared" si="37"/>
        <v>28</v>
      </c>
      <c r="M135">
        <f t="shared" si="38"/>
        <v>13.430000000000291</v>
      </c>
      <c r="N135">
        <f t="shared" si="39"/>
        <v>4.4703972222222221</v>
      </c>
    </row>
    <row r="136" spans="1:14" x14ac:dyDescent="0.3">
      <c r="A136" t="s">
        <v>401</v>
      </c>
      <c r="B136" s="2">
        <v>586</v>
      </c>
      <c r="C136" t="s">
        <v>384</v>
      </c>
      <c r="D136" t="s">
        <v>111</v>
      </c>
      <c r="E136" t="str">
        <f t="shared" si="31"/>
        <v>505347.75</v>
      </c>
      <c r="F136" t="str">
        <f t="shared" si="32"/>
        <v>0042812.87</v>
      </c>
      <c r="G136">
        <f t="shared" si="33"/>
        <v>50</v>
      </c>
      <c r="H136">
        <f t="shared" si="34"/>
        <v>53</v>
      </c>
      <c r="I136">
        <f t="shared" si="35"/>
        <v>47.75</v>
      </c>
      <c r="J136">
        <f t="shared" si="25"/>
        <v>50.896597222222219</v>
      </c>
      <c r="K136">
        <f t="shared" si="36"/>
        <v>4</v>
      </c>
      <c r="L136">
        <f t="shared" si="37"/>
        <v>28</v>
      </c>
      <c r="M136">
        <f t="shared" si="38"/>
        <v>12.870000000002619</v>
      </c>
      <c r="N136">
        <f t="shared" si="39"/>
        <v>4.4702416666666673</v>
      </c>
    </row>
    <row r="137" spans="1:14" x14ac:dyDescent="0.3">
      <c r="A137" t="s">
        <v>401</v>
      </c>
      <c r="B137" s="2">
        <v>588</v>
      </c>
      <c r="C137" t="s">
        <v>112</v>
      </c>
      <c r="D137" t="s">
        <v>113</v>
      </c>
      <c r="E137" t="str">
        <f t="shared" si="31"/>
        <v>505347.84</v>
      </c>
      <c r="F137" t="str">
        <f t="shared" si="32"/>
        <v>0042812.61</v>
      </c>
      <c r="G137">
        <f t="shared" si="33"/>
        <v>50</v>
      </c>
      <c r="H137">
        <f t="shared" si="34"/>
        <v>53</v>
      </c>
      <c r="I137">
        <f t="shared" si="35"/>
        <v>47.840000000025611</v>
      </c>
      <c r="J137">
        <f t="shared" si="25"/>
        <v>50.896622222222227</v>
      </c>
      <c r="K137">
        <f t="shared" si="36"/>
        <v>4</v>
      </c>
      <c r="L137">
        <f t="shared" si="37"/>
        <v>28</v>
      </c>
      <c r="M137">
        <f t="shared" si="38"/>
        <v>12.610000000000582</v>
      </c>
      <c r="N137">
        <f t="shared" si="39"/>
        <v>4.4701694444444451</v>
      </c>
    </row>
    <row r="138" spans="1:14" x14ac:dyDescent="0.3">
      <c r="A138" t="s">
        <v>402</v>
      </c>
      <c r="B138" s="2">
        <v>680</v>
      </c>
      <c r="C138" t="s">
        <v>114</v>
      </c>
      <c r="D138" t="s">
        <v>115</v>
      </c>
      <c r="E138" t="str">
        <f t="shared" si="31"/>
        <v>505354.68</v>
      </c>
      <c r="F138" t="str">
        <f t="shared" si="32"/>
        <v>0042801.41</v>
      </c>
      <c r="G138">
        <f t="shared" si="33"/>
        <v>50</v>
      </c>
      <c r="H138">
        <f t="shared" si="34"/>
        <v>53</v>
      </c>
      <c r="I138">
        <f t="shared" si="35"/>
        <v>54.679999999993015</v>
      </c>
      <c r="J138">
        <f t="shared" si="25"/>
        <v>50.898522222222219</v>
      </c>
      <c r="K138">
        <f t="shared" si="36"/>
        <v>4</v>
      </c>
      <c r="L138">
        <f t="shared" si="37"/>
        <v>28</v>
      </c>
      <c r="M138">
        <f t="shared" si="38"/>
        <v>1.4100000000034925</v>
      </c>
      <c r="N138">
        <f t="shared" si="39"/>
        <v>4.467058333333334</v>
      </c>
    </row>
    <row r="139" spans="1:14" x14ac:dyDescent="0.3">
      <c r="A139" t="s">
        <v>402</v>
      </c>
      <c r="B139" s="2">
        <v>681</v>
      </c>
      <c r="C139" t="s">
        <v>116</v>
      </c>
      <c r="D139" t="s">
        <v>117</v>
      </c>
      <c r="E139" t="str">
        <f t="shared" si="31"/>
        <v>505353.32</v>
      </c>
      <c r="F139" t="str">
        <f t="shared" si="32"/>
        <v>0042802.39</v>
      </c>
      <c r="G139">
        <f t="shared" si="33"/>
        <v>50</v>
      </c>
      <c r="H139">
        <f t="shared" si="34"/>
        <v>53</v>
      </c>
      <c r="I139">
        <f t="shared" si="35"/>
        <v>53.320000000006985</v>
      </c>
      <c r="J139">
        <f t="shared" si="25"/>
        <v>50.898144444444448</v>
      </c>
      <c r="K139">
        <f t="shared" si="36"/>
        <v>4</v>
      </c>
      <c r="L139">
        <f t="shared" si="37"/>
        <v>28</v>
      </c>
      <c r="M139">
        <f t="shared" si="38"/>
        <v>2.3899999999994179</v>
      </c>
      <c r="N139">
        <f t="shared" si="39"/>
        <v>4.4673305555555558</v>
      </c>
    </row>
    <row r="140" spans="1:14" x14ac:dyDescent="0.3">
      <c r="A140" t="s">
        <v>402</v>
      </c>
      <c r="B140" s="2">
        <v>682</v>
      </c>
      <c r="C140" t="s">
        <v>118</v>
      </c>
      <c r="D140" t="s">
        <v>119</v>
      </c>
      <c r="E140" t="str">
        <f t="shared" si="31"/>
        <v>505355.25</v>
      </c>
      <c r="F140" t="str">
        <f t="shared" si="32"/>
        <v>0042803.39</v>
      </c>
      <c r="G140">
        <f t="shared" si="33"/>
        <v>50</v>
      </c>
      <c r="H140">
        <f t="shared" si="34"/>
        <v>53</v>
      </c>
      <c r="I140">
        <f t="shared" si="35"/>
        <v>55.25</v>
      </c>
      <c r="J140">
        <f t="shared" si="25"/>
        <v>50.898680555555558</v>
      </c>
      <c r="K140">
        <f t="shared" si="36"/>
        <v>4</v>
      </c>
      <c r="L140">
        <f t="shared" si="37"/>
        <v>28</v>
      </c>
      <c r="M140">
        <f t="shared" si="38"/>
        <v>3.3899999999994179</v>
      </c>
      <c r="N140">
        <f t="shared" si="39"/>
        <v>4.4676083333333336</v>
      </c>
    </row>
    <row r="141" spans="1:14" x14ac:dyDescent="0.3">
      <c r="A141" t="s">
        <v>402</v>
      </c>
      <c r="B141" s="2">
        <v>683</v>
      </c>
      <c r="C141" t="s">
        <v>120</v>
      </c>
      <c r="D141" t="s">
        <v>121</v>
      </c>
      <c r="E141" t="str">
        <f t="shared" si="31"/>
        <v>505353.76</v>
      </c>
      <c r="F141" t="str">
        <f t="shared" si="32"/>
        <v>0042803.27</v>
      </c>
      <c r="G141">
        <f t="shared" si="33"/>
        <v>50</v>
      </c>
      <c r="H141">
        <f t="shared" si="34"/>
        <v>53</v>
      </c>
      <c r="I141">
        <f t="shared" si="35"/>
        <v>53.760000000009313</v>
      </c>
      <c r="J141">
        <f t="shared" si="25"/>
        <v>50.898266666666672</v>
      </c>
      <c r="K141">
        <f t="shared" si="36"/>
        <v>4</v>
      </c>
      <c r="L141">
        <f t="shared" si="37"/>
        <v>28</v>
      </c>
      <c r="M141">
        <f t="shared" si="38"/>
        <v>3.2699999999967986</v>
      </c>
      <c r="N141">
        <f t="shared" si="39"/>
        <v>4.4675749999999992</v>
      </c>
    </row>
    <row r="142" spans="1:14" x14ac:dyDescent="0.3">
      <c r="A142" t="s">
        <v>402</v>
      </c>
      <c r="B142" s="2">
        <v>684</v>
      </c>
      <c r="C142" t="s">
        <v>383</v>
      </c>
      <c r="D142" t="s">
        <v>152</v>
      </c>
      <c r="E142" t="str">
        <f t="shared" si="31"/>
        <v>505355.36</v>
      </c>
      <c r="F142" t="str">
        <f t="shared" si="32"/>
        <v xml:space="preserve">0042804.51 </v>
      </c>
      <c r="G142">
        <f t="shared" si="33"/>
        <v>50</v>
      </c>
      <c r="H142">
        <f t="shared" si="34"/>
        <v>53</v>
      </c>
      <c r="I142">
        <f t="shared" si="35"/>
        <v>55.35999999998603</v>
      </c>
      <c r="J142">
        <f t="shared" si="25"/>
        <v>50.898711111111105</v>
      </c>
      <c r="K142">
        <f t="shared" si="36"/>
        <v>4</v>
      </c>
      <c r="L142">
        <f t="shared" si="37"/>
        <v>28</v>
      </c>
      <c r="M142">
        <f t="shared" si="38"/>
        <v>4.5100000000020373</v>
      </c>
      <c r="N142">
        <f t="shared" si="39"/>
        <v>4.467919444444445</v>
      </c>
    </row>
    <row r="143" spans="1:14" x14ac:dyDescent="0.3">
      <c r="A143" t="s">
        <v>402</v>
      </c>
      <c r="B143" s="2">
        <v>685</v>
      </c>
      <c r="C143" t="s">
        <v>122</v>
      </c>
      <c r="D143" t="s">
        <v>123</v>
      </c>
      <c r="E143" t="str">
        <f t="shared" si="31"/>
        <v>505353.89</v>
      </c>
      <c r="F143" t="str">
        <f t="shared" si="32"/>
        <v>0042804.37</v>
      </c>
      <c r="G143">
        <f t="shared" si="33"/>
        <v>50</v>
      </c>
      <c r="H143">
        <f t="shared" si="34"/>
        <v>53</v>
      </c>
      <c r="I143">
        <f t="shared" si="35"/>
        <v>53.89000000001397</v>
      </c>
      <c r="J143">
        <f t="shared" si="25"/>
        <v>50.898302777777779</v>
      </c>
      <c r="K143">
        <f t="shared" si="36"/>
        <v>4</v>
      </c>
      <c r="L143">
        <f t="shared" si="37"/>
        <v>28</v>
      </c>
      <c r="M143">
        <f t="shared" si="38"/>
        <v>4.3700000000026193</v>
      </c>
      <c r="N143">
        <f t="shared" si="39"/>
        <v>4.4678805555555563</v>
      </c>
    </row>
    <row r="144" spans="1:14" x14ac:dyDescent="0.3">
      <c r="A144" t="s">
        <v>402</v>
      </c>
      <c r="B144" s="2">
        <v>686</v>
      </c>
      <c r="C144" t="s">
        <v>124</v>
      </c>
      <c r="D144" t="s">
        <v>125</v>
      </c>
      <c r="E144" t="str">
        <f t="shared" si="31"/>
        <v>505355.82</v>
      </c>
      <c r="F144" t="str">
        <f t="shared" si="32"/>
        <v>0042805.36</v>
      </c>
      <c r="G144">
        <f t="shared" si="33"/>
        <v>50</v>
      </c>
      <c r="H144">
        <f t="shared" si="34"/>
        <v>53</v>
      </c>
      <c r="I144">
        <f t="shared" si="35"/>
        <v>55.820000000006985</v>
      </c>
      <c r="J144">
        <f t="shared" si="25"/>
        <v>50.898838888888889</v>
      </c>
      <c r="K144">
        <f t="shared" si="36"/>
        <v>4</v>
      </c>
      <c r="L144">
        <f t="shared" si="37"/>
        <v>28</v>
      </c>
      <c r="M144">
        <f t="shared" si="38"/>
        <v>5.3600000000005821</v>
      </c>
      <c r="N144">
        <f t="shared" si="39"/>
        <v>4.4681555555555557</v>
      </c>
    </row>
    <row r="145" spans="1:14" x14ac:dyDescent="0.3">
      <c r="A145" t="s">
        <v>402</v>
      </c>
      <c r="B145" s="2">
        <v>687</v>
      </c>
      <c r="C145" t="s">
        <v>126</v>
      </c>
      <c r="D145" t="s">
        <v>127</v>
      </c>
      <c r="E145" t="str">
        <f t="shared" si="31"/>
        <v>505354.46</v>
      </c>
      <c r="F145" t="str">
        <f t="shared" si="32"/>
        <v>0042806.35</v>
      </c>
      <c r="G145">
        <f t="shared" si="33"/>
        <v>50</v>
      </c>
      <c r="H145">
        <f t="shared" si="34"/>
        <v>53</v>
      </c>
      <c r="I145">
        <f t="shared" si="35"/>
        <v>54.460000000020955</v>
      </c>
      <c r="J145">
        <f t="shared" si="25"/>
        <v>50.898461111111118</v>
      </c>
      <c r="K145">
        <f t="shared" si="36"/>
        <v>4</v>
      </c>
      <c r="L145">
        <f t="shared" si="37"/>
        <v>28</v>
      </c>
      <c r="M145">
        <f t="shared" si="38"/>
        <v>6.3499999999985448</v>
      </c>
      <c r="N145">
        <f t="shared" si="39"/>
        <v>4.468430555555555</v>
      </c>
    </row>
    <row r="146" spans="1:14" x14ac:dyDescent="0.3">
      <c r="A146" t="s">
        <v>402</v>
      </c>
      <c r="B146" s="2">
        <v>688</v>
      </c>
      <c r="C146" t="s">
        <v>128</v>
      </c>
      <c r="D146" t="s">
        <v>129</v>
      </c>
      <c r="E146" t="str">
        <f t="shared" si="31"/>
        <v>505356.39</v>
      </c>
      <c r="F146" t="str">
        <f t="shared" si="32"/>
        <v>0042807.35</v>
      </c>
      <c r="G146">
        <f t="shared" si="33"/>
        <v>50</v>
      </c>
      <c r="H146">
        <f t="shared" si="34"/>
        <v>53</v>
      </c>
      <c r="I146">
        <f t="shared" si="35"/>
        <v>56.39000000001397</v>
      </c>
      <c r="J146">
        <f t="shared" si="25"/>
        <v>50.898997222222228</v>
      </c>
      <c r="K146">
        <f t="shared" si="36"/>
        <v>4</v>
      </c>
      <c r="L146">
        <f t="shared" si="37"/>
        <v>28</v>
      </c>
      <c r="M146">
        <f t="shared" si="38"/>
        <v>7.3499999999985448</v>
      </c>
      <c r="N146">
        <f t="shared" si="39"/>
        <v>4.4687083333333328</v>
      </c>
    </row>
    <row r="147" spans="1:14" x14ac:dyDescent="0.3">
      <c r="A147" t="s">
        <v>402</v>
      </c>
      <c r="B147" s="2">
        <v>689</v>
      </c>
      <c r="C147" t="s">
        <v>130</v>
      </c>
      <c r="D147" t="s">
        <v>131</v>
      </c>
      <c r="E147" t="str">
        <f t="shared" si="31"/>
        <v>505354.90</v>
      </c>
      <c r="F147" t="str">
        <f t="shared" si="32"/>
        <v>0042807.23</v>
      </c>
      <c r="G147">
        <f t="shared" si="33"/>
        <v>50</v>
      </c>
      <c r="H147">
        <f t="shared" si="34"/>
        <v>53</v>
      </c>
      <c r="I147">
        <f t="shared" si="35"/>
        <v>54.900000000023283</v>
      </c>
      <c r="J147">
        <f t="shared" si="25"/>
        <v>50.898583333333342</v>
      </c>
      <c r="K147">
        <f t="shared" si="36"/>
        <v>4</v>
      </c>
      <c r="L147">
        <f t="shared" si="37"/>
        <v>28</v>
      </c>
      <c r="M147">
        <f t="shared" si="38"/>
        <v>7.2300000000032014</v>
      </c>
      <c r="N147">
        <f t="shared" si="39"/>
        <v>4.4686750000000011</v>
      </c>
    </row>
    <row r="148" spans="1:14" x14ac:dyDescent="0.3">
      <c r="A148" t="s">
        <v>402</v>
      </c>
      <c r="B148" s="2">
        <v>690</v>
      </c>
      <c r="C148" t="s">
        <v>132</v>
      </c>
      <c r="D148" t="s">
        <v>133</v>
      </c>
      <c r="E148" t="str">
        <f t="shared" si="31"/>
        <v>505356.50</v>
      </c>
      <c r="F148" t="str">
        <f t="shared" si="32"/>
        <v>0042808.46</v>
      </c>
      <c r="G148">
        <f t="shared" si="33"/>
        <v>50</v>
      </c>
      <c r="H148">
        <f t="shared" si="34"/>
        <v>53</v>
      </c>
      <c r="I148">
        <f t="shared" si="35"/>
        <v>56.5</v>
      </c>
      <c r="J148">
        <f t="shared" ref="J148:J176" si="40" xml:space="preserve"> G148 + (H148/60) + (I148/3600)</f>
        <v>50.899027777777775</v>
      </c>
      <c r="K148">
        <f t="shared" si="36"/>
        <v>4</v>
      </c>
      <c r="L148">
        <f t="shared" si="37"/>
        <v>28</v>
      </c>
      <c r="M148">
        <f t="shared" si="38"/>
        <v>8.4599999999991269</v>
      </c>
      <c r="N148">
        <f t="shared" si="39"/>
        <v>4.4690166666666666</v>
      </c>
    </row>
    <row r="149" spans="1:14" x14ac:dyDescent="0.3">
      <c r="A149" t="s">
        <v>402</v>
      </c>
      <c r="B149" s="2">
        <v>691</v>
      </c>
      <c r="C149" t="s">
        <v>134</v>
      </c>
      <c r="D149" t="s">
        <v>135</v>
      </c>
      <c r="E149" t="str">
        <f t="shared" si="31"/>
        <v>505355.04</v>
      </c>
      <c r="F149" t="str">
        <f t="shared" si="32"/>
        <v>0042808.33</v>
      </c>
      <c r="G149">
        <f t="shared" si="33"/>
        <v>50</v>
      </c>
      <c r="H149">
        <f t="shared" si="34"/>
        <v>53</v>
      </c>
      <c r="I149">
        <f t="shared" si="35"/>
        <v>55.039999999979045</v>
      </c>
      <c r="J149">
        <f t="shared" si="40"/>
        <v>50.898622222222215</v>
      </c>
      <c r="K149">
        <f t="shared" si="36"/>
        <v>4</v>
      </c>
      <c r="L149">
        <f t="shared" si="37"/>
        <v>28</v>
      </c>
      <c r="M149">
        <f t="shared" si="38"/>
        <v>8.3300000000017462</v>
      </c>
      <c r="N149">
        <f t="shared" si="39"/>
        <v>4.4689805555555564</v>
      </c>
    </row>
    <row r="150" spans="1:14" x14ac:dyDescent="0.3">
      <c r="A150" t="s">
        <v>402</v>
      </c>
      <c r="B150" s="2">
        <v>692</v>
      </c>
      <c r="C150" t="s">
        <v>136</v>
      </c>
      <c r="D150" t="s">
        <v>137</v>
      </c>
      <c r="E150" t="str">
        <f t="shared" si="31"/>
        <v>505356.96</v>
      </c>
      <c r="F150" t="str">
        <f t="shared" si="32"/>
        <v>0042809.32</v>
      </c>
      <c r="G150">
        <f t="shared" si="33"/>
        <v>50</v>
      </c>
      <c r="H150">
        <f t="shared" si="34"/>
        <v>53</v>
      </c>
      <c r="I150">
        <f t="shared" si="35"/>
        <v>56.960000000020955</v>
      </c>
      <c r="J150">
        <f t="shared" si="40"/>
        <v>50.899155555555559</v>
      </c>
      <c r="K150">
        <f t="shared" si="36"/>
        <v>4</v>
      </c>
      <c r="L150">
        <f t="shared" si="37"/>
        <v>28</v>
      </c>
      <c r="M150">
        <f t="shared" si="38"/>
        <v>9.319999999999709</v>
      </c>
      <c r="N150">
        <f t="shared" si="39"/>
        <v>4.4692555555555558</v>
      </c>
    </row>
    <row r="151" spans="1:14" x14ac:dyDescent="0.3">
      <c r="A151" t="s">
        <v>402</v>
      </c>
      <c r="B151" s="2">
        <v>693</v>
      </c>
      <c r="C151" t="s">
        <v>138</v>
      </c>
      <c r="D151" t="s">
        <v>139</v>
      </c>
      <c r="E151" t="str">
        <f t="shared" si="31"/>
        <v>505355.61</v>
      </c>
      <c r="F151" t="str">
        <f t="shared" si="32"/>
        <v>0042810.30</v>
      </c>
      <c r="G151">
        <f t="shared" si="33"/>
        <v>50</v>
      </c>
      <c r="H151">
        <f t="shared" si="34"/>
        <v>53</v>
      </c>
      <c r="I151">
        <f t="shared" si="35"/>
        <v>55.60999999998603</v>
      </c>
      <c r="J151">
        <f t="shared" si="40"/>
        <v>50.898780555555554</v>
      </c>
      <c r="K151">
        <f t="shared" si="36"/>
        <v>4</v>
      </c>
      <c r="L151">
        <f t="shared" si="37"/>
        <v>28</v>
      </c>
      <c r="M151">
        <f t="shared" si="38"/>
        <v>10.30000000000291</v>
      </c>
      <c r="N151">
        <f t="shared" si="39"/>
        <v>4.4695277777777784</v>
      </c>
    </row>
    <row r="152" spans="1:14" x14ac:dyDescent="0.3">
      <c r="A152" t="s">
        <v>402</v>
      </c>
      <c r="B152" s="2">
        <v>694</v>
      </c>
      <c r="C152" t="s">
        <v>385</v>
      </c>
      <c r="D152" t="s">
        <v>140</v>
      </c>
      <c r="E152" t="str">
        <f t="shared" si="31"/>
        <v>505357.53</v>
      </c>
      <c r="F152" t="str">
        <f t="shared" si="32"/>
        <v>0042811.30</v>
      </c>
      <c r="G152">
        <f t="shared" si="33"/>
        <v>50</v>
      </c>
      <c r="H152">
        <f t="shared" si="34"/>
        <v>53</v>
      </c>
      <c r="I152">
        <f t="shared" si="35"/>
        <v>57.53000000002794</v>
      </c>
      <c r="J152">
        <f t="shared" si="40"/>
        <v>50.899313888888898</v>
      </c>
      <c r="K152">
        <f t="shared" si="36"/>
        <v>4</v>
      </c>
      <c r="L152">
        <f t="shared" si="37"/>
        <v>28</v>
      </c>
      <c r="M152">
        <f t="shared" si="38"/>
        <v>11.30000000000291</v>
      </c>
      <c r="N152">
        <f t="shared" si="39"/>
        <v>4.4698055555555563</v>
      </c>
    </row>
    <row r="153" spans="1:14" x14ac:dyDescent="0.3">
      <c r="A153" t="s">
        <v>402</v>
      </c>
      <c r="B153" s="2">
        <v>695</v>
      </c>
      <c r="C153" t="s">
        <v>141</v>
      </c>
      <c r="D153" t="s">
        <v>142</v>
      </c>
      <c r="E153" t="str">
        <f t="shared" si="31"/>
        <v>505356.04</v>
      </c>
      <c r="F153" t="str">
        <f t="shared" si="32"/>
        <v>0042811.18</v>
      </c>
      <c r="G153">
        <f t="shared" si="33"/>
        <v>50</v>
      </c>
      <c r="H153">
        <f t="shared" si="34"/>
        <v>53</v>
      </c>
      <c r="I153">
        <f t="shared" si="35"/>
        <v>56.039999999979045</v>
      </c>
      <c r="J153">
        <f t="shared" si="40"/>
        <v>50.89889999999999</v>
      </c>
      <c r="K153">
        <f t="shared" si="36"/>
        <v>4</v>
      </c>
      <c r="L153">
        <f t="shared" si="37"/>
        <v>28</v>
      </c>
      <c r="M153">
        <f t="shared" si="38"/>
        <v>11.180000000000291</v>
      </c>
      <c r="N153">
        <f t="shared" si="39"/>
        <v>4.4697722222222227</v>
      </c>
    </row>
    <row r="154" spans="1:14" x14ac:dyDescent="0.3">
      <c r="A154" t="s">
        <v>402</v>
      </c>
      <c r="B154" s="2">
        <v>696</v>
      </c>
      <c r="C154" t="s">
        <v>143</v>
      </c>
      <c r="D154" t="s">
        <v>144</v>
      </c>
      <c r="E154" t="str">
        <f t="shared" si="31"/>
        <v>505357.67</v>
      </c>
      <c r="F154" t="str">
        <f t="shared" si="32"/>
        <v>0042812.40</v>
      </c>
      <c r="G154">
        <f t="shared" si="33"/>
        <v>50</v>
      </c>
      <c r="H154">
        <f t="shared" si="34"/>
        <v>53</v>
      </c>
      <c r="I154">
        <f t="shared" si="35"/>
        <v>57.669999999983702</v>
      </c>
      <c r="J154">
        <f t="shared" si="40"/>
        <v>50.899352777777771</v>
      </c>
      <c r="K154">
        <f t="shared" si="36"/>
        <v>4</v>
      </c>
      <c r="L154">
        <f t="shared" si="37"/>
        <v>28</v>
      </c>
      <c r="M154">
        <f t="shared" si="38"/>
        <v>12.400000000001455</v>
      </c>
      <c r="N154">
        <f t="shared" si="39"/>
        <v>4.4701111111111116</v>
      </c>
    </row>
    <row r="155" spans="1:14" x14ac:dyDescent="0.3">
      <c r="A155" t="s">
        <v>402</v>
      </c>
      <c r="B155" s="2">
        <v>697</v>
      </c>
      <c r="C155" t="s">
        <v>145</v>
      </c>
      <c r="D155" t="s">
        <v>146</v>
      </c>
      <c r="E155" t="str">
        <f t="shared" si="31"/>
        <v>505356.18</v>
      </c>
      <c r="F155" t="str">
        <f t="shared" si="32"/>
        <v>0042812.28</v>
      </c>
      <c r="G155">
        <f t="shared" si="33"/>
        <v>50</v>
      </c>
      <c r="H155">
        <f t="shared" si="34"/>
        <v>53</v>
      </c>
      <c r="I155">
        <f t="shared" si="35"/>
        <v>56.179999999993015</v>
      </c>
      <c r="J155">
        <f t="shared" si="40"/>
        <v>50.898938888888885</v>
      </c>
      <c r="K155">
        <f t="shared" si="36"/>
        <v>4</v>
      </c>
      <c r="L155">
        <f t="shared" si="37"/>
        <v>28</v>
      </c>
      <c r="M155">
        <f t="shared" si="38"/>
        <v>12.279999999998836</v>
      </c>
      <c r="N155">
        <f t="shared" si="39"/>
        <v>4.4700777777777772</v>
      </c>
    </row>
    <row r="156" spans="1:14" x14ac:dyDescent="0.3">
      <c r="A156" t="s">
        <v>402</v>
      </c>
      <c r="B156" s="2">
        <v>698</v>
      </c>
      <c r="C156" t="s">
        <v>147</v>
      </c>
      <c r="D156" t="s">
        <v>148</v>
      </c>
      <c r="E156" t="str">
        <f t="shared" si="31"/>
        <v>505358.11</v>
      </c>
      <c r="F156" t="str">
        <f t="shared" si="32"/>
        <v>0042813.27</v>
      </c>
      <c r="G156">
        <f t="shared" si="33"/>
        <v>50</v>
      </c>
      <c r="H156">
        <f t="shared" si="34"/>
        <v>53</v>
      </c>
      <c r="I156">
        <f t="shared" si="35"/>
        <v>58.10999999998603</v>
      </c>
      <c r="J156">
        <f t="shared" si="40"/>
        <v>50.899474999999995</v>
      </c>
      <c r="K156">
        <f t="shared" si="36"/>
        <v>4</v>
      </c>
      <c r="L156">
        <f t="shared" si="37"/>
        <v>28</v>
      </c>
      <c r="M156">
        <f t="shared" si="38"/>
        <v>13.269999999996799</v>
      </c>
      <c r="N156">
        <f t="shared" si="39"/>
        <v>4.4703527777777774</v>
      </c>
    </row>
    <row r="157" spans="1:14" x14ac:dyDescent="0.3">
      <c r="A157" t="s">
        <v>402</v>
      </c>
      <c r="B157" s="2">
        <v>699</v>
      </c>
      <c r="C157" t="s">
        <v>382</v>
      </c>
      <c r="D157" t="s">
        <v>149</v>
      </c>
      <c r="E157" t="str">
        <f t="shared" si="31"/>
        <v>505356.43</v>
      </c>
      <c r="F157" t="str">
        <f t="shared" si="32"/>
        <v>0042814.49</v>
      </c>
      <c r="G157">
        <f t="shared" si="33"/>
        <v>50</v>
      </c>
      <c r="H157">
        <f t="shared" si="34"/>
        <v>53</v>
      </c>
      <c r="I157">
        <f t="shared" si="35"/>
        <v>56.429999999993015</v>
      </c>
      <c r="J157">
        <f t="shared" si="40"/>
        <v>50.899008333333327</v>
      </c>
      <c r="K157">
        <f t="shared" si="36"/>
        <v>4</v>
      </c>
      <c r="L157">
        <f t="shared" si="37"/>
        <v>28</v>
      </c>
      <c r="M157">
        <f t="shared" si="38"/>
        <v>14.489999999997963</v>
      </c>
      <c r="N157">
        <f t="shared" si="39"/>
        <v>4.4706916666666663</v>
      </c>
    </row>
    <row r="158" spans="1:14" ht="15" x14ac:dyDescent="0.3">
      <c r="A158" t="s">
        <v>399</v>
      </c>
      <c r="B158" s="3">
        <v>950</v>
      </c>
      <c r="C158" t="s">
        <v>153</v>
      </c>
      <c r="D158" t="s">
        <v>154</v>
      </c>
      <c r="E158" t="str">
        <f t="shared" si="31"/>
        <v>505403.08</v>
      </c>
      <c r="F158" t="str">
        <f t="shared" si="32"/>
        <v>0042702.77</v>
      </c>
      <c r="G158">
        <f t="shared" si="33"/>
        <v>50</v>
      </c>
      <c r="H158">
        <f t="shared" si="34"/>
        <v>54</v>
      </c>
      <c r="I158">
        <f t="shared" si="35"/>
        <v>3.0800000000162981</v>
      </c>
      <c r="J158">
        <f t="shared" si="40"/>
        <v>50.900855555555559</v>
      </c>
      <c r="K158">
        <f t="shared" si="36"/>
        <v>4</v>
      </c>
      <c r="L158">
        <f t="shared" si="37"/>
        <v>27</v>
      </c>
      <c r="M158">
        <f t="shared" si="38"/>
        <v>2.7699999999967986</v>
      </c>
      <c r="N158">
        <f t="shared" si="39"/>
        <v>4.4507694444444441</v>
      </c>
    </row>
    <row r="159" spans="1:14" ht="15" x14ac:dyDescent="0.3">
      <c r="A159" t="s">
        <v>399</v>
      </c>
      <c r="B159" s="3">
        <v>951</v>
      </c>
      <c r="C159" t="s">
        <v>155</v>
      </c>
      <c r="D159" t="s">
        <v>156</v>
      </c>
      <c r="E159" t="str">
        <f t="shared" si="31"/>
        <v>505403.88</v>
      </c>
      <c r="F159" t="str">
        <f t="shared" si="32"/>
        <v>0042703.42</v>
      </c>
      <c r="G159">
        <f t="shared" si="33"/>
        <v>50</v>
      </c>
      <c r="H159">
        <f t="shared" si="34"/>
        <v>54</v>
      </c>
      <c r="I159">
        <f t="shared" si="35"/>
        <v>3.8800000000046566</v>
      </c>
      <c r="J159">
        <f t="shared" si="40"/>
        <v>50.901077777777779</v>
      </c>
      <c r="K159">
        <f t="shared" si="36"/>
        <v>4</v>
      </c>
      <c r="L159">
        <f t="shared" si="37"/>
        <v>27</v>
      </c>
      <c r="M159">
        <f t="shared" si="38"/>
        <v>3.4199999999982538</v>
      </c>
      <c r="N159">
        <f t="shared" si="39"/>
        <v>4.4509499999999997</v>
      </c>
    </row>
    <row r="160" spans="1:14" ht="15" x14ac:dyDescent="0.3">
      <c r="A160" t="s">
        <v>399</v>
      </c>
      <c r="B160" s="3">
        <v>952</v>
      </c>
      <c r="C160" t="s">
        <v>157</v>
      </c>
      <c r="D160" t="s">
        <v>158</v>
      </c>
      <c r="E160" t="str">
        <f t="shared" si="31"/>
        <v>505403.67</v>
      </c>
      <c r="F160" t="str">
        <f t="shared" si="32"/>
        <v>0042704.82</v>
      </c>
      <c r="G160">
        <f t="shared" si="33"/>
        <v>50</v>
      </c>
      <c r="H160">
        <f t="shared" si="34"/>
        <v>54</v>
      </c>
      <c r="I160">
        <f t="shared" si="35"/>
        <v>3.6699999999837019</v>
      </c>
      <c r="J160">
        <f t="shared" si="40"/>
        <v>50.901019444444437</v>
      </c>
      <c r="K160">
        <f t="shared" si="36"/>
        <v>4</v>
      </c>
      <c r="L160">
        <f t="shared" si="37"/>
        <v>27</v>
      </c>
      <c r="M160">
        <f t="shared" si="38"/>
        <v>4.819999999999709</v>
      </c>
      <c r="N160">
        <f t="shared" si="39"/>
        <v>4.4513388888888894</v>
      </c>
    </row>
    <row r="161" spans="1:14" ht="15" x14ac:dyDescent="0.3">
      <c r="A161" t="s">
        <v>399</v>
      </c>
      <c r="B161" s="3">
        <v>953</v>
      </c>
      <c r="C161" t="s">
        <v>159</v>
      </c>
      <c r="D161" t="s">
        <v>160</v>
      </c>
      <c r="E161" t="str">
        <f t="shared" si="31"/>
        <v>505404.30</v>
      </c>
      <c r="F161" t="str">
        <f t="shared" si="32"/>
        <v>0042707.00</v>
      </c>
      <c r="G161">
        <f t="shared" si="33"/>
        <v>50</v>
      </c>
      <c r="H161">
        <f t="shared" si="34"/>
        <v>54</v>
      </c>
      <c r="I161">
        <f t="shared" si="35"/>
        <v>4.2999999999883585</v>
      </c>
      <c r="J161">
        <f t="shared" si="40"/>
        <v>50.901194444444442</v>
      </c>
      <c r="K161">
        <f t="shared" si="36"/>
        <v>4</v>
      </c>
      <c r="L161">
        <f t="shared" si="37"/>
        <v>27</v>
      </c>
      <c r="M161">
        <f t="shared" si="38"/>
        <v>7</v>
      </c>
      <c r="N161">
        <f t="shared" si="39"/>
        <v>4.4519444444444449</v>
      </c>
    </row>
    <row r="162" spans="1:14" ht="15" x14ac:dyDescent="0.3">
      <c r="A162" t="s">
        <v>399</v>
      </c>
      <c r="B162" s="3">
        <v>954</v>
      </c>
      <c r="C162" t="s">
        <v>161</v>
      </c>
      <c r="D162" t="s">
        <v>162</v>
      </c>
      <c r="E162" t="str">
        <f t="shared" ref="E162:E177" si="41">SUBSTITUTE( SUBSTITUTE(C162,"N",""),",",".")</f>
        <v>505405.10</v>
      </c>
      <c r="F162" t="str">
        <f t="shared" ref="F162:F177" si="42">SUBSTITUTE( SUBSTITUTE(D162,"E",""),",",".")</f>
        <v>0042707.65</v>
      </c>
      <c r="G162">
        <f t="shared" ref="G162:G177" si="43">_xlfn.FLOOR.MATH(E162/10000)</f>
        <v>50</v>
      </c>
      <c r="H162">
        <f t="shared" ref="H162:H193" si="44">_xlfn.FLOOR.MATH((E162-G162*10000)/100)</f>
        <v>54</v>
      </c>
      <c r="I162">
        <f t="shared" ref="I162:I193" si="45">(E162-(G162*10000)-(H162*100))</f>
        <v>5.0999999999767169</v>
      </c>
      <c r="J162">
        <f t="shared" si="40"/>
        <v>50.901416666666655</v>
      </c>
      <c r="K162">
        <f t="shared" si="36"/>
        <v>4</v>
      </c>
      <c r="L162">
        <f t="shared" si="37"/>
        <v>27</v>
      </c>
      <c r="M162">
        <f t="shared" si="38"/>
        <v>7.6500000000014552</v>
      </c>
      <c r="N162">
        <f t="shared" si="39"/>
        <v>4.4521250000000006</v>
      </c>
    </row>
    <row r="163" spans="1:14" ht="15" x14ac:dyDescent="0.3">
      <c r="A163" t="s">
        <v>399</v>
      </c>
      <c r="B163" s="3">
        <v>955</v>
      </c>
      <c r="C163" t="s">
        <v>163</v>
      </c>
      <c r="D163" t="s">
        <v>164</v>
      </c>
      <c r="E163" t="str">
        <f t="shared" si="41"/>
        <v>505404.89</v>
      </c>
      <c r="F163" t="str">
        <f t="shared" si="42"/>
        <v>0042709.05</v>
      </c>
      <c r="G163">
        <f t="shared" si="43"/>
        <v>50</v>
      </c>
      <c r="H163">
        <f t="shared" si="44"/>
        <v>54</v>
      </c>
      <c r="I163">
        <f t="shared" si="45"/>
        <v>4.8900000000139698</v>
      </c>
      <c r="J163">
        <f t="shared" si="40"/>
        <v>50.901358333333334</v>
      </c>
      <c r="K163">
        <f t="shared" si="36"/>
        <v>4</v>
      </c>
      <c r="L163">
        <f t="shared" si="37"/>
        <v>27</v>
      </c>
      <c r="M163">
        <f t="shared" si="38"/>
        <v>9.0500000000029104</v>
      </c>
      <c r="N163">
        <f t="shared" si="39"/>
        <v>4.4525138888888902</v>
      </c>
    </row>
    <row r="164" spans="1:14" ht="15" x14ac:dyDescent="0.3">
      <c r="A164" t="s">
        <v>399</v>
      </c>
      <c r="B164" s="3">
        <v>957</v>
      </c>
      <c r="C164" t="s">
        <v>165</v>
      </c>
      <c r="D164" t="s">
        <v>166</v>
      </c>
      <c r="E164" t="str">
        <f t="shared" si="41"/>
        <v>505407.35</v>
      </c>
      <c r="F164" t="str">
        <f t="shared" si="42"/>
        <v>0042715.01</v>
      </c>
      <c r="G164">
        <f t="shared" si="43"/>
        <v>50</v>
      </c>
      <c r="H164">
        <f t="shared" si="44"/>
        <v>54</v>
      </c>
      <c r="I164">
        <f t="shared" si="45"/>
        <v>7.3499999999767169</v>
      </c>
      <c r="J164">
        <f t="shared" si="40"/>
        <v>50.902041666666662</v>
      </c>
      <c r="K164">
        <f t="shared" si="36"/>
        <v>4</v>
      </c>
      <c r="L164">
        <f t="shared" si="37"/>
        <v>27</v>
      </c>
      <c r="M164">
        <f t="shared" si="38"/>
        <v>15.010000000002037</v>
      </c>
      <c r="N164">
        <f t="shared" si="39"/>
        <v>4.4541694444444451</v>
      </c>
    </row>
    <row r="165" spans="1:14" ht="15" x14ac:dyDescent="0.3">
      <c r="A165" t="s">
        <v>399</v>
      </c>
      <c r="B165" s="3">
        <v>959</v>
      </c>
      <c r="C165" t="s">
        <v>167</v>
      </c>
      <c r="D165" t="s">
        <v>168</v>
      </c>
      <c r="E165" t="str">
        <f t="shared" si="41"/>
        <v>505409.02</v>
      </c>
      <c r="F165" t="str">
        <f t="shared" si="42"/>
        <v>0042720.78</v>
      </c>
      <c r="G165">
        <f t="shared" si="43"/>
        <v>50</v>
      </c>
      <c r="H165">
        <f t="shared" si="44"/>
        <v>54</v>
      </c>
      <c r="I165">
        <f t="shared" si="45"/>
        <v>9.0200000000186265</v>
      </c>
      <c r="J165">
        <f t="shared" si="40"/>
        <v>50.902505555555557</v>
      </c>
      <c r="K165">
        <f t="shared" si="36"/>
        <v>4</v>
      </c>
      <c r="L165">
        <f t="shared" si="37"/>
        <v>27</v>
      </c>
      <c r="M165">
        <f t="shared" si="38"/>
        <v>20.779999999998836</v>
      </c>
      <c r="N165">
        <f t="shared" si="39"/>
        <v>4.4557722222222225</v>
      </c>
    </row>
    <row r="166" spans="1:14" ht="15" x14ac:dyDescent="0.3">
      <c r="A166" t="s">
        <v>399</v>
      </c>
      <c r="B166" s="3">
        <v>960</v>
      </c>
      <c r="C166" t="s">
        <v>169</v>
      </c>
      <c r="D166" t="s">
        <v>170</v>
      </c>
      <c r="E166" t="str">
        <f t="shared" si="41"/>
        <v>505409.50</v>
      </c>
      <c r="F166" t="str">
        <f t="shared" si="42"/>
        <v>0042723.92</v>
      </c>
      <c r="G166">
        <f t="shared" si="43"/>
        <v>50</v>
      </c>
      <c r="H166">
        <f t="shared" si="44"/>
        <v>54</v>
      </c>
      <c r="I166">
        <f t="shared" si="45"/>
        <v>9.5</v>
      </c>
      <c r="J166">
        <f t="shared" si="40"/>
        <v>50.902638888888887</v>
      </c>
      <c r="K166">
        <f t="shared" si="36"/>
        <v>4</v>
      </c>
      <c r="L166">
        <f t="shared" si="37"/>
        <v>27</v>
      </c>
      <c r="M166">
        <f t="shared" si="38"/>
        <v>23.919999999998254</v>
      </c>
      <c r="N166">
        <f t="shared" si="39"/>
        <v>4.4566444444444437</v>
      </c>
    </row>
    <row r="167" spans="1:14" ht="15" x14ac:dyDescent="0.3">
      <c r="A167" t="s">
        <v>399</v>
      </c>
      <c r="B167" s="3">
        <v>961</v>
      </c>
      <c r="C167" t="s">
        <v>171</v>
      </c>
      <c r="D167" t="s">
        <v>172</v>
      </c>
      <c r="E167" t="str">
        <f t="shared" si="41"/>
        <v>505410.68</v>
      </c>
      <c r="F167" t="str">
        <f t="shared" si="42"/>
        <v>0042726.55</v>
      </c>
      <c r="G167">
        <f t="shared" si="43"/>
        <v>50</v>
      </c>
      <c r="H167">
        <f t="shared" si="44"/>
        <v>54</v>
      </c>
      <c r="I167">
        <f t="shared" si="45"/>
        <v>10.679999999993015</v>
      </c>
      <c r="J167">
        <f t="shared" si="40"/>
        <v>50.902966666666664</v>
      </c>
      <c r="K167">
        <f t="shared" si="36"/>
        <v>4</v>
      </c>
      <c r="L167">
        <f t="shared" si="37"/>
        <v>27</v>
      </c>
      <c r="M167">
        <f t="shared" si="38"/>
        <v>26.55000000000291</v>
      </c>
      <c r="N167">
        <f t="shared" si="39"/>
        <v>4.4573750000000008</v>
      </c>
    </row>
    <row r="168" spans="1:14" ht="15" x14ac:dyDescent="0.3">
      <c r="A168" t="s">
        <v>399</v>
      </c>
      <c r="B168" s="3">
        <v>962</v>
      </c>
      <c r="C168" t="s">
        <v>173</v>
      </c>
      <c r="D168" t="s">
        <v>174</v>
      </c>
      <c r="E168" t="str">
        <f t="shared" si="41"/>
        <v>505411.17</v>
      </c>
      <c r="F168" t="str">
        <f t="shared" si="42"/>
        <v>0042729.69</v>
      </c>
      <c r="G168">
        <f t="shared" si="43"/>
        <v>50</v>
      </c>
      <c r="H168">
        <f t="shared" si="44"/>
        <v>54</v>
      </c>
      <c r="I168">
        <f t="shared" si="45"/>
        <v>11.169999999983702</v>
      </c>
      <c r="J168">
        <f t="shared" si="40"/>
        <v>50.903102777777775</v>
      </c>
      <c r="K168">
        <f t="shared" si="36"/>
        <v>4</v>
      </c>
      <c r="L168">
        <f t="shared" si="37"/>
        <v>27</v>
      </c>
      <c r="M168">
        <f t="shared" si="38"/>
        <v>29.690000000002328</v>
      </c>
      <c r="N168">
        <f t="shared" si="39"/>
        <v>4.4582472222222229</v>
      </c>
    </row>
    <row r="169" spans="1:14" ht="15" x14ac:dyDescent="0.3">
      <c r="A169" t="s">
        <v>399</v>
      </c>
      <c r="B169" s="3">
        <v>963</v>
      </c>
      <c r="C169" t="s">
        <v>175</v>
      </c>
      <c r="D169" t="s">
        <v>176</v>
      </c>
      <c r="E169" t="str">
        <f t="shared" si="41"/>
        <v>505412.35</v>
      </c>
      <c r="F169" t="str">
        <f t="shared" si="42"/>
        <v>0042732.32</v>
      </c>
      <c r="G169">
        <f t="shared" si="43"/>
        <v>50</v>
      </c>
      <c r="H169">
        <f t="shared" si="44"/>
        <v>54</v>
      </c>
      <c r="I169">
        <f t="shared" si="45"/>
        <v>12.349999999976717</v>
      </c>
      <c r="J169">
        <f t="shared" si="40"/>
        <v>50.903430555555545</v>
      </c>
      <c r="K169">
        <f t="shared" si="36"/>
        <v>4</v>
      </c>
      <c r="L169">
        <f t="shared" si="37"/>
        <v>27</v>
      </c>
      <c r="M169">
        <f t="shared" si="38"/>
        <v>32.319999999999709</v>
      </c>
      <c r="N169">
        <f t="shared" si="39"/>
        <v>4.4589777777777782</v>
      </c>
    </row>
    <row r="170" spans="1:14" ht="15" x14ac:dyDescent="0.3">
      <c r="A170" t="s">
        <v>399</v>
      </c>
      <c r="B170" s="3">
        <v>964</v>
      </c>
      <c r="C170" t="s">
        <v>177</v>
      </c>
      <c r="D170" t="s">
        <v>178</v>
      </c>
      <c r="E170" t="str">
        <f t="shared" si="41"/>
        <v>505412.84</v>
      </c>
      <c r="F170" t="str">
        <f t="shared" si="42"/>
        <v>0042735.46</v>
      </c>
      <c r="G170">
        <f t="shared" si="43"/>
        <v>50</v>
      </c>
      <c r="H170">
        <f t="shared" si="44"/>
        <v>54</v>
      </c>
      <c r="I170">
        <f t="shared" si="45"/>
        <v>12.840000000025611</v>
      </c>
      <c r="J170">
        <f t="shared" si="40"/>
        <v>50.90356666666667</v>
      </c>
      <c r="K170">
        <f t="shared" si="36"/>
        <v>4</v>
      </c>
      <c r="L170">
        <f t="shared" si="37"/>
        <v>27</v>
      </c>
      <c r="M170">
        <f t="shared" si="38"/>
        <v>35.459999999999127</v>
      </c>
      <c r="N170">
        <f t="shared" si="39"/>
        <v>4.4598500000000003</v>
      </c>
    </row>
    <row r="171" spans="1:14" ht="15" x14ac:dyDescent="0.3">
      <c r="A171" t="s">
        <v>399</v>
      </c>
      <c r="B171" s="3">
        <v>965</v>
      </c>
      <c r="C171" t="s">
        <v>179</v>
      </c>
      <c r="D171" t="s">
        <v>180</v>
      </c>
      <c r="E171" t="str">
        <f t="shared" si="41"/>
        <v>505414.02</v>
      </c>
      <c r="F171" t="str">
        <f t="shared" si="42"/>
        <v>0042738.10</v>
      </c>
      <c r="G171">
        <f t="shared" si="43"/>
        <v>50</v>
      </c>
      <c r="H171">
        <f t="shared" si="44"/>
        <v>54</v>
      </c>
      <c r="I171">
        <f t="shared" si="45"/>
        <v>14.020000000018626</v>
      </c>
      <c r="J171">
        <f t="shared" si="40"/>
        <v>50.903894444444447</v>
      </c>
      <c r="K171">
        <f t="shared" si="36"/>
        <v>4</v>
      </c>
      <c r="L171">
        <f t="shared" si="37"/>
        <v>27</v>
      </c>
      <c r="M171">
        <f t="shared" si="38"/>
        <v>38.099999999998545</v>
      </c>
      <c r="N171">
        <f t="shared" si="39"/>
        <v>4.4605833333333331</v>
      </c>
    </row>
    <row r="172" spans="1:14" ht="15" x14ac:dyDescent="0.3">
      <c r="A172" t="s">
        <v>399</v>
      </c>
      <c r="B172" s="6">
        <v>966</v>
      </c>
      <c r="C172" s="4" t="s">
        <v>181</v>
      </c>
      <c r="D172" s="5" t="s">
        <v>187</v>
      </c>
      <c r="E172" t="str">
        <f t="shared" si="41"/>
        <v xml:space="preserve">505414.51 </v>
      </c>
      <c r="F172" t="str">
        <f t="shared" si="42"/>
        <v xml:space="preserve">0042741.24 </v>
      </c>
      <c r="G172">
        <f t="shared" si="43"/>
        <v>50</v>
      </c>
      <c r="H172">
        <f t="shared" si="44"/>
        <v>54</v>
      </c>
      <c r="I172">
        <f t="shared" si="45"/>
        <v>14.510000000009313</v>
      </c>
      <c r="J172">
        <f t="shared" si="40"/>
        <v>50.904030555555558</v>
      </c>
      <c r="K172">
        <f t="shared" si="36"/>
        <v>4</v>
      </c>
      <c r="L172">
        <f t="shared" si="37"/>
        <v>27</v>
      </c>
      <c r="M172">
        <f t="shared" si="38"/>
        <v>41.239999999997963</v>
      </c>
      <c r="N172">
        <f t="shared" si="39"/>
        <v>4.4614555555555553</v>
      </c>
    </row>
    <row r="173" spans="1:14" ht="15" x14ac:dyDescent="0.3">
      <c r="A173" t="s">
        <v>399</v>
      </c>
      <c r="B173" s="6">
        <v>967</v>
      </c>
      <c r="C173" s="4" t="s">
        <v>182</v>
      </c>
      <c r="D173" s="5" t="s">
        <v>188</v>
      </c>
      <c r="E173" t="str">
        <f t="shared" si="41"/>
        <v xml:space="preserve">505415.66 </v>
      </c>
      <c r="F173" t="str">
        <f t="shared" si="42"/>
        <v xml:space="preserve">0042744.22 </v>
      </c>
      <c r="G173">
        <f t="shared" si="43"/>
        <v>50</v>
      </c>
      <c r="H173">
        <f t="shared" si="44"/>
        <v>54</v>
      </c>
      <c r="I173">
        <f t="shared" si="45"/>
        <v>15.659999999974389</v>
      </c>
      <c r="J173">
        <f t="shared" si="40"/>
        <v>50.904349999999994</v>
      </c>
      <c r="K173">
        <f t="shared" si="36"/>
        <v>4</v>
      </c>
      <c r="L173">
        <f t="shared" si="37"/>
        <v>27</v>
      </c>
      <c r="M173">
        <f t="shared" si="38"/>
        <v>44.220000000001164</v>
      </c>
      <c r="N173">
        <f t="shared" si="39"/>
        <v>4.4622833333333336</v>
      </c>
    </row>
    <row r="174" spans="1:14" ht="15" x14ac:dyDescent="0.3">
      <c r="A174" t="s">
        <v>399</v>
      </c>
      <c r="B174" s="6">
        <v>968</v>
      </c>
      <c r="C174" s="4" t="s">
        <v>183</v>
      </c>
      <c r="D174" s="5" t="s">
        <v>189</v>
      </c>
      <c r="E174" t="str">
        <f t="shared" si="41"/>
        <v xml:space="preserve">505416.07 </v>
      </c>
      <c r="F174" t="str">
        <f t="shared" si="42"/>
        <v xml:space="preserve">0042747.27 </v>
      </c>
      <c r="G174">
        <f t="shared" si="43"/>
        <v>50</v>
      </c>
      <c r="H174">
        <f t="shared" si="44"/>
        <v>54</v>
      </c>
      <c r="I174">
        <f t="shared" si="45"/>
        <v>16.070000000006985</v>
      </c>
      <c r="J174">
        <f t="shared" si="40"/>
        <v>50.904463888888891</v>
      </c>
      <c r="K174">
        <f t="shared" si="36"/>
        <v>4</v>
      </c>
      <c r="L174">
        <f t="shared" si="37"/>
        <v>27</v>
      </c>
      <c r="M174">
        <f t="shared" si="38"/>
        <v>47.269999999996799</v>
      </c>
      <c r="N174">
        <f t="shared" si="39"/>
        <v>4.4631305555555549</v>
      </c>
    </row>
    <row r="175" spans="1:14" ht="15" x14ac:dyDescent="0.3">
      <c r="A175" t="s">
        <v>399</v>
      </c>
      <c r="B175" s="6">
        <v>969</v>
      </c>
      <c r="C175" s="4" t="s">
        <v>184</v>
      </c>
      <c r="D175" s="5" t="s">
        <v>190</v>
      </c>
      <c r="E175" t="str">
        <f t="shared" si="41"/>
        <v xml:space="preserve">505416.89 </v>
      </c>
      <c r="F175" t="str">
        <f t="shared" si="42"/>
        <v xml:space="preserve">0042748.48 </v>
      </c>
      <c r="G175">
        <f t="shared" si="43"/>
        <v>50</v>
      </c>
      <c r="H175">
        <f t="shared" si="44"/>
        <v>54</v>
      </c>
      <c r="I175">
        <f t="shared" si="45"/>
        <v>16.89000000001397</v>
      </c>
      <c r="J175">
        <f t="shared" si="40"/>
        <v>50.904691666666672</v>
      </c>
      <c r="K175">
        <f t="shared" si="36"/>
        <v>4</v>
      </c>
      <c r="L175">
        <f t="shared" si="37"/>
        <v>27</v>
      </c>
      <c r="M175">
        <f t="shared" si="38"/>
        <v>48.480000000003201</v>
      </c>
      <c r="N175">
        <f t="shared" si="39"/>
        <v>4.463466666666668</v>
      </c>
    </row>
    <row r="176" spans="1:14" ht="15" x14ac:dyDescent="0.3">
      <c r="A176" t="s">
        <v>399</v>
      </c>
      <c r="B176" s="6">
        <v>970</v>
      </c>
      <c r="C176" s="4" t="s">
        <v>185</v>
      </c>
      <c r="D176" s="5" t="s">
        <v>191</v>
      </c>
      <c r="E176" t="str">
        <f t="shared" si="41"/>
        <v xml:space="preserve">505416.87 </v>
      </c>
      <c r="F176" t="str">
        <f t="shared" si="42"/>
        <v xml:space="preserve">0042750.03 </v>
      </c>
      <c r="G176">
        <f t="shared" si="43"/>
        <v>50</v>
      </c>
      <c r="H176">
        <f t="shared" si="44"/>
        <v>54</v>
      </c>
      <c r="I176">
        <f t="shared" si="45"/>
        <v>16.869999999995343</v>
      </c>
      <c r="J176">
        <f t="shared" si="40"/>
        <v>50.904686111111111</v>
      </c>
      <c r="K176">
        <f t="shared" si="36"/>
        <v>4</v>
      </c>
      <c r="L176">
        <f t="shared" si="37"/>
        <v>27</v>
      </c>
      <c r="M176">
        <f t="shared" si="38"/>
        <v>50.029999999998836</v>
      </c>
      <c r="N176">
        <f t="shared" si="39"/>
        <v>4.4638972222222222</v>
      </c>
    </row>
    <row r="177" spans="1:14" ht="15" x14ac:dyDescent="0.3">
      <c r="A177" t="s">
        <v>399</v>
      </c>
      <c r="B177" s="6">
        <v>971</v>
      </c>
      <c r="C177" s="4" t="s">
        <v>186</v>
      </c>
      <c r="D177" s="5" t="s">
        <v>192</v>
      </c>
      <c r="E177" t="str">
        <f t="shared" si="41"/>
        <v>505416.92</v>
      </c>
      <c r="F177" t="str">
        <f t="shared" si="42"/>
        <v xml:space="preserve">0042753.41 </v>
      </c>
      <c r="G177">
        <f t="shared" si="43"/>
        <v>50</v>
      </c>
      <c r="H177">
        <f t="shared" si="44"/>
        <v>54</v>
      </c>
      <c r="I177">
        <f t="shared" si="45"/>
        <v>16.919999999983702</v>
      </c>
      <c r="J177">
        <f t="shared" ref="J177" si="46" xml:space="preserve"> G177 + (H177/60) + (I177/3600)</f>
        <v>50.904699999999991</v>
      </c>
      <c r="K177">
        <f t="shared" ref="K177" si="47">_xlfn.FLOOR.MATH(F177/10000)</f>
        <v>4</v>
      </c>
      <c r="L177">
        <f t="shared" ref="L177" si="48">_xlfn.FLOOR.MATH((F177-K177*10000)/100)</f>
        <v>27</v>
      </c>
      <c r="M177">
        <f t="shared" ref="M177" si="49">(F177-(K177*10000)-(L177*100))</f>
        <v>53.410000000003492</v>
      </c>
      <c r="N177">
        <f t="shared" ref="N177" si="50" xml:space="preserve"> K177 + (L177/60) + (M177/3600)</f>
        <v>4.4648361111111123</v>
      </c>
    </row>
    <row r="181" spans="1:14" x14ac:dyDescent="0.3">
      <c r="B181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IBCN</dc:creator>
  <cp:lastModifiedBy>IBCN</cp:lastModifiedBy>
  <dcterms:created xsi:type="dcterms:W3CDTF">2020-12-03T14:05:47Z</dcterms:created>
  <dcterms:modified xsi:type="dcterms:W3CDTF">2020-12-06T16:34:45Z</dcterms:modified>
</cp:coreProperties>
</file>