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 activeTab="6"/>
  </bookViews>
  <sheets>
    <sheet name="dipartimento" sheetId="1" r:id="rId1"/>
    <sheet name="corso di laurea" sheetId="2" r:id="rId2"/>
    <sheet name="corso" sheetId="3" r:id="rId3"/>
    <sheet name="insegnante" sheetId="4" r:id="rId4"/>
    <sheet name="appello" sheetId="5" r:id="rId5"/>
    <sheet name="studente" sheetId="6" r:id="rId6"/>
    <sheet name="esito" sheetId="7" r:id="rId7"/>
  </sheets>
  <definedNames>
    <definedName name="_xlnm._FilterDatabase" localSheetId="1" hidden="1">'corso di laurea'!$A$1:$D$25</definedName>
    <definedName name="_xlnm._FilterDatabase" localSheetId="0" hidden="1">dipartimento!$A$1:$D$24</definedName>
  </definedNames>
  <calcPr calcId="145621"/>
</workbook>
</file>

<file path=xl/calcChain.xml><?xml version="1.0" encoding="utf-8"?>
<calcChain xmlns="http://schemas.openxmlformats.org/spreadsheetml/2006/main">
  <c r="F3" i="7" l="1"/>
  <c r="F4" i="7"/>
  <c r="F5" i="7"/>
  <c r="F6" i="7"/>
  <c r="F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E3" i="6"/>
  <c r="E4" i="6"/>
  <c r="E2" i="6"/>
  <c r="F2" i="6" s="1"/>
  <c r="F3" i="5"/>
  <c r="F4" i="5"/>
  <c r="F5" i="5"/>
  <c r="F6" i="5"/>
  <c r="F7" i="5"/>
  <c r="F8" i="5"/>
  <c r="F9" i="5"/>
  <c r="F10" i="5"/>
  <c r="F11" i="5"/>
  <c r="F12" i="5"/>
  <c r="F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" i="1"/>
  <c r="E2" i="1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3" i="7"/>
  <c r="E4" i="7"/>
  <c r="E5" i="7"/>
  <c r="E6" i="7"/>
  <c r="E2" i="7"/>
  <c r="E5" i="6"/>
  <c r="E3" i="5"/>
  <c r="E4" i="5"/>
  <c r="E5" i="5"/>
  <c r="E6" i="5"/>
  <c r="E7" i="5"/>
  <c r="E8" i="5"/>
  <c r="E9" i="5"/>
  <c r="E10" i="5"/>
  <c r="E11" i="5"/>
  <c r="E12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</calcChain>
</file>

<file path=xl/sharedStrings.xml><?xml version="1.0" encoding="utf-8"?>
<sst xmlns="http://schemas.openxmlformats.org/spreadsheetml/2006/main" count="415" uniqueCount="132">
  <si>
    <t>Nome</t>
  </si>
  <si>
    <t>Tipo</t>
  </si>
  <si>
    <t>Vincolo</t>
  </si>
  <si>
    <t>data_nascita</t>
  </si>
  <si>
    <t>nome</t>
  </si>
  <si>
    <t>direttore</t>
  </si>
  <si>
    <t>bilancio_approvato</t>
  </si>
  <si>
    <t>ultimo_anno_fiscale</t>
  </si>
  <si>
    <t>segretari</t>
  </si>
  <si>
    <t>rappresentanti_studenti</t>
  </si>
  <si>
    <t>giunta_di_dipartimento</t>
  </si>
  <si>
    <t>num_laureati_ultimo_anno</t>
  </si>
  <si>
    <t>num_iscritti_tot</t>
  </si>
  <si>
    <t>num_nuovi_iscritti</t>
  </si>
  <si>
    <t>corsi_di _laurea</t>
  </si>
  <si>
    <t>num_corsi_di_laurea</t>
  </si>
  <si>
    <t>num_iscritti_attivi</t>
  </si>
  <si>
    <t>num_laureati_tot</t>
  </si>
  <si>
    <t>mission</t>
  </si>
  <si>
    <t>TEXT</t>
  </si>
  <si>
    <t>aziende_convenzionate</t>
  </si>
  <si>
    <t>TINYINT</t>
  </si>
  <si>
    <t>DATE</t>
  </si>
  <si>
    <t>YEAR</t>
  </si>
  <si>
    <t>VARCHAR(128)</t>
  </si>
  <si>
    <t>VARCHAR(1)</t>
  </si>
  <si>
    <t>NOT NULLABLE</t>
  </si>
  <si>
    <t>UNIQUE</t>
  </si>
  <si>
    <t>NULLABLE</t>
  </si>
  <si>
    <t>num_corsi</t>
  </si>
  <si>
    <t>corsi</t>
  </si>
  <si>
    <t>contatti</t>
  </si>
  <si>
    <t>professori_attuali</t>
  </si>
  <si>
    <t>anni_conseguimento_laurea</t>
  </si>
  <si>
    <t>tot_crediti</t>
  </si>
  <si>
    <t>sede_legale</t>
  </si>
  <si>
    <t>VARCHART(128)</t>
  </si>
  <si>
    <t>corsi_specialistici</t>
  </si>
  <si>
    <t>DEFAULT(0)</t>
  </si>
  <si>
    <t>INT</t>
  </si>
  <si>
    <t>num_studenti_fuori_corso</t>
  </si>
  <si>
    <t>ore_laboratorio</t>
  </si>
  <si>
    <t>esami_scritti</t>
  </si>
  <si>
    <t>esami_orali</t>
  </si>
  <si>
    <t>ordinamento</t>
  </si>
  <si>
    <t>corso_di_laurea_specialistica</t>
  </si>
  <si>
    <t>DEFAULT(N)</t>
  </si>
  <si>
    <t>DEFAULT(3)</t>
  </si>
  <si>
    <t>esame_orale</t>
  </si>
  <si>
    <t>insegnante</t>
  </si>
  <si>
    <t>assistenti</t>
  </si>
  <si>
    <t>DEFAULT(none)</t>
  </si>
  <si>
    <t>esame_scritto</t>
  </si>
  <si>
    <t>anno_frequentazione</t>
  </si>
  <si>
    <t>num_sessioni_esame</t>
  </si>
  <si>
    <t>periodo_sessioni</t>
  </si>
  <si>
    <t>materie_trattate</t>
  </si>
  <si>
    <t>descrizione</t>
  </si>
  <si>
    <t>num_promossi_ultimo_anno</t>
  </si>
  <si>
    <t>num_bocciati_ultimo_anno</t>
  </si>
  <si>
    <t>num_promossi_ultima_sessione</t>
  </si>
  <si>
    <t>num_bocciati_ultima_sessione</t>
  </si>
  <si>
    <t>media_voto_ultimo_anno</t>
  </si>
  <si>
    <t>media_voto_ultima_sessione</t>
  </si>
  <si>
    <t>Cognome</t>
  </si>
  <si>
    <t>id_insegnante</t>
  </si>
  <si>
    <t>indirizzo</t>
  </si>
  <si>
    <t>email</t>
  </si>
  <si>
    <t>telefono</t>
  </si>
  <si>
    <t>email_universitaria</t>
  </si>
  <si>
    <t>altri_corsi_insegnamento</t>
  </si>
  <si>
    <t>corso_insegnamento</t>
  </si>
  <si>
    <t>anno_assunzione</t>
  </si>
  <si>
    <t>altri_impieghi</t>
  </si>
  <si>
    <t>curriculum_vitae</t>
  </si>
  <si>
    <t>num_appelli</t>
  </si>
  <si>
    <t>date_appelli</t>
  </si>
  <si>
    <t>RAL_annuale</t>
  </si>
  <si>
    <t>provvedimenti_disciplinari</t>
  </si>
  <si>
    <t>DEFAULT(NONE)</t>
  </si>
  <si>
    <t>mese</t>
  </si>
  <si>
    <t>anno</t>
  </si>
  <si>
    <t>id_appello</t>
  </si>
  <si>
    <t>AUTO_INCREMENTS</t>
  </si>
  <si>
    <t>data_prossimo_appello</t>
  </si>
  <si>
    <t>tot_studenti_aventi_diritto</t>
  </si>
  <si>
    <t>tot_iscritti</t>
  </si>
  <si>
    <t>tot_promossi</t>
  </si>
  <si>
    <t>tot_bocciati</t>
  </si>
  <si>
    <t>media_voto</t>
  </si>
  <si>
    <t>tipo_di_esame</t>
  </si>
  <si>
    <t>VARCHAR(16)</t>
  </si>
  <si>
    <t>media_voti</t>
  </si>
  <si>
    <t>VARCHAR(24)</t>
  </si>
  <si>
    <t>data</t>
  </si>
  <si>
    <t>FLOAT(2,2)</t>
  </si>
  <si>
    <t>cognome</t>
  </si>
  <si>
    <t>num_matricola</t>
  </si>
  <si>
    <t>anno_iscrizione</t>
  </si>
  <si>
    <t>nazionalità</t>
  </si>
  <si>
    <t>genere</t>
  </si>
  <si>
    <t>mail</t>
  </si>
  <si>
    <t>mail_universitaria</t>
  </si>
  <si>
    <t>username</t>
  </si>
  <si>
    <t>password</t>
  </si>
  <si>
    <t>fuori_corso</t>
  </si>
  <si>
    <t>altri_corsi_frequentati</t>
  </si>
  <si>
    <t>scuola_provenienza</t>
  </si>
  <si>
    <t>esami_dati</t>
  </si>
  <si>
    <t>esami_da_dare</t>
  </si>
  <si>
    <t>quantità_appelli</t>
  </si>
  <si>
    <t>DEFAULT(1)</t>
  </si>
  <si>
    <t>VARCHAR(64)</t>
  </si>
  <si>
    <t>note</t>
  </si>
  <si>
    <t>VARCHAR(32)</t>
  </si>
  <si>
    <t>tot_crediti_conseguiti</t>
  </si>
  <si>
    <t>laurea_triennale_conseguita</t>
  </si>
  <si>
    <t>voto</t>
  </si>
  <si>
    <t>media_voto_aggiornata</t>
  </si>
  <si>
    <t>tot_crediti_aggiornato</t>
  </si>
  <si>
    <t>media_voto_pre_appello</t>
  </si>
  <si>
    <t>tot_crediti_pre_appello</t>
  </si>
  <si>
    <t>DEFAULT(0,0)</t>
  </si>
  <si>
    <t>anno_istituzione</t>
  </si>
  <si>
    <t>num_rinunce_tot</t>
  </si>
  <si>
    <t>num_rinunce_ultimo_anno</t>
  </si>
  <si>
    <t>distaccamenti</t>
  </si>
  <si>
    <t>tirocini_previsti</t>
  </si>
  <si>
    <t>corsi_formativi_previsti</t>
  </si>
  <si>
    <t>DEFAULT(vecchio)</t>
  </si>
  <si>
    <t>DEFAULT(scritto)</t>
  </si>
  <si>
    <t>tot_ore_assenza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</si>
</sst>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6.140625" bestFit="1" customWidth="1"/>
    <col min="2" max="3" width="14.140625" customWidth="1"/>
    <col min="4" max="4" width="9.140625" customWidth="1"/>
    <col min="5" max="5" width="37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</v>
      </c>
    </row>
    <row r="2" spans="1:6" x14ac:dyDescent="0.25">
      <c r="A2" t="s">
        <v>4</v>
      </c>
      <c r="B2" t="s">
        <v>19</v>
      </c>
      <c r="C2" t="s">
        <v>26</v>
      </c>
      <c r="D2" t="s">
        <v>27</v>
      </c>
      <c r="E2" t="str">
        <f>IF(D2="",CONCATENATE(B2," ; ",C2),CONCATENATE(B2," ; ",C2," ; ",D2))</f>
        <v>TEXT ; NOT NULLABLE ; UNIQUE</v>
      </c>
      <c r="F2" t="str">
        <f>CONCATENATE(A2,": ",E2)</f>
        <v>nome: TEXT ; NOT NULLABLE ; UNIQUE</v>
      </c>
    </row>
    <row r="3" spans="1:6" x14ac:dyDescent="0.25">
      <c r="A3" t="s">
        <v>123</v>
      </c>
      <c r="B3" t="s">
        <v>23</v>
      </c>
      <c r="C3" t="s">
        <v>26</v>
      </c>
      <c r="E3" t="str">
        <f>IF(D3="",CONCATENATE(B3," ; ",C3),CONCATENATE(B3," ; ",C3," ; ",D3))</f>
        <v>YEAR ; NOT NULLABLE</v>
      </c>
      <c r="F3" t="str">
        <f t="shared" ref="F3:F24" si="0">CONCATENATE(A3,": ",E3)</f>
        <v>anno_istituzione: YEAR ; NOT NULLABLE</v>
      </c>
    </row>
    <row r="4" spans="1:6" x14ac:dyDescent="0.25">
      <c r="A4" t="s">
        <v>18</v>
      </c>
      <c r="B4" t="s">
        <v>19</v>
      </c>
      <c r="C4" t="s">
        <v>26</v>
      </c>
      <c r="E4" t="str">
        <f>IF(D4="",CONCATENATE(B4," ; ",C4),CONCATENATE(B4," ; ",C4," ; ",D4))</f>
        <v>TEXT ; NOT NULLABLE</v>
      </c>
      <c r="F4" t="str">
        <f t="shared" si="0"/>
        <v>mission: TEXT ; NOT NULLABLE</v>
      </c>
    </row>
    <row r="5" spans="1:6" x14ac:dyDescent="0.25">
      <c r="A5" t="s">
        <v>35</v>
      </c>
      <c r="B5" t="s">
        <v>24</v>
      </c>
      <c r="C5" t="s">
        <v>26</v>
      </c>
      <c r="D5" t="s">
        <v>27</v>
      </c>
      <c r="E5" t="str">
        <f t="shared" ref="E5:E24" si="1">IF(D5="",CONCATENATE(B5," ; ",C5),CONCATENATE(B5," ; ",C5," ; ",D5))</f>
        <v>VARCHAR(128) ; NOT NULLABLE ; UNIQUE</v>
      </c>
      <c r="F5" t="str">
        <f t="shared" si="0"/>
        <v>sede_legale: VARCHAR(128) ; NOT NULLABLE ; UNIQUE</v>
      </c>
    </row>
    <row r="6" spans="1:6" x14ac:dyDescent="0.25">
      <c r="A6" t="s">
        <v>126</v>
      </c>
      <c r="B6" t="s">
        <v>19</v>
      </c>
      <c r="C6" t="s">
        <v>26</v>
      </c>
      <c r="E6" t="str">
        <f t="shared" si="1"/>
        <v>TEXT ; NOT NULLABLE</v>
      </c>
      <c r="F6" t="str">
        <f t="shared" si="0"/>
        <v>distaccamenti: TEXT ; NOT NULLABLE</v>
      </c>
    </row>
    <row r="7" spans="1:6" x14ac:dyDescent="0.25">
      <c r="A7" t="s">
        <v>31</v>
      </c>
      <c r="B7" t="s">
        <v>24</v>
      </c>
      <c r="C7" t="s">
        <v>26</v>
      </c>
      <c r="E7" t="str">
        <f t="shared" si="1"/>
        <v>VARCHAR(128) ; NOT NULLABLE</v>
      </c>
      <c r="F7" t="str">
        <f t="shared" si="0"/>
        <v>contatti: VARCHAR(128) ; NOT NULLABLE</v>
      </c>
    </row>
    <row r="8" spans="1:6" x14ac:dyDescent="0.25">
      <c r="A8" t="s">
        <v>15</v>
      </c>
      <c r="B8" t="s">
        <v>21</v>
      </c>
      <c r="C8" t="s">
        <v>26</v>
      </c>
      <c r="E8" t="str">
        <f t="shared" si="1"/>
        <v>TINYINT ; NOT NULLABLE</v>
      </c>
      <c r="F8" t="str">
        <f t="shared" si="0"/>
        <v>num_corsi_di_laurea: TINYINT ; NOT NULLABLE</v>
      </c>
    </row>
    <row r="9" spans="1:6" x14ac:dyDescent="0.25">
      <c r="A9" s="2" t="s">
        <v>14</v>
      </c>
      <c r="B9" t="s">
        <v>19</v>
      </c>
      <c r="C9" t="s">
        <v>26</v>
      </c>
      <c r="E9" t="str">
        <f t="shared" si="1"/>
        <v>TEXT ; NOT NULLABLE</v>
      </c>
      <c r="F9" t="str">
        <f t="shared" si="0"/>
        <v>corsi_di _laurea: TEXT ; NOT NULLABLE</v>
      </c>
    </row>
    <row r="10" spans="1:6" x14ac:dyDescent="0.25">
      <c r="A10" t="s">
        <v>5</v>
      </c>
      <c r="B10" t="s">
        <v>24</v>
      </c>
      <c r="C10" t="s">
        <v>26</v>
      </c>
      <c r="E10" t="str">
        <f t="shared" si="1"/>
        <v>VARCHAR(128) ; NOT NULLABLE</v>
      </c>
      <c r="F10" t="str">
        <f t="shared" si="0"/>
        <v>direttore: VARCHAR(128) ; NOT NULLABLE</v>
      </c>
    </row>
    <row r="11" spans="1:6" x14ac:dyDescent="0.25">
      <c r="A11" t="s">
        <v>8</v>
      </c>
      <c r="B11" t="s">
        <v>24</v>
      </c>
      <c r="C11" t="s">
        <v>26</v>
      </c>
      <c r="E11" t="str">
        <f t="shared" si="1"/>
        <v>VARCHAR(128) ; NOT NULLABLE</v>
      </c>
      <c r="F11" t="str">
        <f t="shared" si="0"/>
        <v>segretari: VARCHAR(128) ; NOT NULLABLE</v>
      </c>
    </row>
    <row r="12" spans="1:6" x14ac:dyDescent="0.25">
      <c r="A12" t="s">
        <v>10</v>
      </c>
      <c r="B12" t="s">
        <v>19</v>
      </c>
      <c r="C12" t="s">
        <v>26</v>
      </c>
      <c r="E12" t="str">
        <f t="shared" si="1"/>
        <v>TEXT ; NOT NULLABLE</v>
      </c>
      <c r="F12" t="str">
        <f t="shared" si="0"/>
        <v>giunta_di_dipartimento: TEXT ; NOT NULLABLE</v>
      </c>
    </row>
    <row r="13" spans="1:6" x14ac:dyDescent="0.25">
      <c r="A13" t="s">
        <v>9</v>
      </c>
      <c r="B13" t="s">
        <v>19</v>
      </c>
      <c r="C13" t="s">
        <v>26</v>
      </c>
      <c r="E13" t="str">
        <f t="shared" si="1"/>
        <v>TEXT ; NOT NULLABLE</v>
      </c>
      <c r="F13" t="str">
        <f t="shared" si="0"/>
        <v>rappresentanti_studenti: TEXT ; NOT NULLABLE</v>
      </c>
    </row>
    <row r="14" spans="1:6" x14ac:dyDescent="0.25">
      <c r="A14" t="s">
        <v>7</v>
      </c>
      <c r="B14" t="s">
        <v>23</v>
      </c>
      <c r="C14" t="s">
        <v>26</v>
      </c>
      <c r="E14" t="str">
        <f t="shared" si="1"/>
        <v>YEAR ; NOT NULLABLE</v>
      </c>
      <c r="F14" t="str">
        <f t="shared" si="0"/>
        <v>ultimo_anno_fiscale: YEAR ; NOT NULLABLE</v>
      </c>
    </row>
    <row r="15" spans="1:6" x14ac:dyDescent="0.25">
      <c r="A15" t="s">
        <v>6</v>
      </c>
      <c r="B15" t="s">
        <v>25</v>
      </c>
      <c r="C15" t="s">
        <v>46</v>
      </c>
      <c r="E15" t="str">
        <f t="shared" si="1"/>
        <v>VARCHAR(1) ; DEFAULT(N)</v>
      </c>
      <c r="F15" t="str">
        <f t="shared" si="0"/>
        <v>bilancio_approvato: VARCHAR(1) ; DEFAULT(N)</v>
      </c>
    </row>
    <row r="16" spans="1:6" x14ac:dyDescent="0.25">
      <c r="A16" t="s">
        <v>12</v>
      </c>
      <c r="B16" t="s">
        <v>39</v>
      </c>
      <c r="C16" t="s">
        <v>26</v>
      </c>
      <c r="E16" t="str">
        <f t="shared" si="1"/>
        <v>INT ; NOT NULLABLE</v>
      </c>
      <c r="F16" t="str">
        <f t="shared" si="0"/>
        <v>num_iscritti_tot: INT ; NOT NULLABLE</v>
      </c>
    </row>
    <row r="17" spans="1:6" x14ac:dyDescent="0.25">
      <c r="A17" t="s">
        <v>16</v>
      </c>
      <c r="B17" t="s">
        <v>39</v>
      </c>
      <c r="C17" t="s">
        <v>26</v>
      </c>
      <c r="E17" t="str">
        <f t="shared" si="1"/>
        <v>INT ; NOT NULLABLE</v>
      </c>
      <c r="F17" t="str">
        <f t="shared" si="0"/>
        <v>num_iscritti_attivi: INT ; NOT NULLABLE</v>
      </c>
    </row>
    <row r="18" spans="1:6" x14ac:dyDescent="0.25">
      <c r="A18" t="s">
        <v>13</v>
      </c>
      <c r="B18" t="s">
        <v>39</v>
      </c>
      <c r="C18" t="s">
        <v>26</v>
      </c>
      <c r="E18" t="str">
        <f t="shared" si="1"/>
        <v>INT ; NOT NULLABLE</v>
      </c>
      <c r="F18" t="str">
        <f t="shared" si="0"/>
        <v>num_nuovi_iscritti: INT ; NOT NULLABLE</v>
      </c>
    </row>
    <row r="19" spans="1:6" x14ac:dyDescent="0.25">
      <c r="A19" t="s">
        <v>17</v>
      </c>
      <c r="B19" t="s">
        <v>39</v>
      </c>
      <c r="C19" t="s">
        <v>26</v>
      </c>
      <c r="E19" t="str">
        <f t="shared" si="1"/>
        <v>INT ; NOT NULLABLE</v>
      </c>
      <c r="F19" t="str">
        <f t="shared" si="0"/>
        <v>num_laureati_tot: INT ; NOT NULLABLE</v>
      </c>
    </row>
    <row r="20" spans="1:6" x14ac:dyDescent="0.25">
      <c r="A20" t="s">
        <v>11</v>
      </c>
      <c r="B20" t="s">
        <v>39</v>
      </c>
      <c r="C20" t="s">
        <v>26</v>
      </c>
      <c r="E20" t="str">
        <f t="shared" si="1"/>
        <v>INT ; NOT NULLABLE</v>
      </c>
      <c r="F20" t="str">
        <f t="shared" si="0"/>
        <v>num_laureati_ultimo_anno: INT ; NOT NULLABLE</v>
      </c>
    </row>
    <row r="21" spans="1:6" x14ac:dyDescent="0.25">
      <c r="A21" t="s">
        <v>124</v>
      </c>
      <c r="B21" t="s">
        <v>39</v>
      </c>
      <c r="C21" t="s">
        <v>26</v>
      </c>
      <c r="E21" t="str">
        <f t="shared" si="1"/>
        <v>INT ; NOT NULLABLE</v>
      </c>
      <c r="F21" t="str">
        <f t="shared" si="0"/>
        <v>num_rinunce_tot: INT ; NOT NULLABLE</v>
      </c>
    </row>
    <row r="22" spans="1:6" x14ac:dyDescent="0.25">
      <c r="A22" t="s">
        <v>125</v>
      </c>
      <c r="B22" t="s">
        <v>39</v>
      </c>
      <c r="C22" t="s">
        <v>26</v>
      </c>
      <c r="E22" t="str">
        <f t="shared" si="1"/>
        <v>INT ; NOT NULLABLE</v>
      </c>
      <c r="F22" t="str">
        <f t="shared" si="0"/>
        <v>num_rinunce_ultimo_anno: INT ; NOT NULLABLE</v>
      </c>
    </row>
    <row r="23" spans="1:6" x14ac:dyDescent="0.25">
      <c r="A23" t="s">
        <v>40</v>
      </c>
      <c r="B23" t="s">
        <v>39</v>
      </c>
      <c r="C23" t="s">
        <v>26</v>
      </c>
      <c r="E23" t="str">
        <f t="shared" si="1"/>
        <v>INT ; NOT NULLABLE</v>
      </c>
      <c r="F23" t="str">
        <f t="shared" si="0"/>
        <v>num_studenti_fuori_corso: INT ; NOT NULLABLE</v>
      </c>
    </row>
    <row r="24" spans="1:6" x14ac:dyDescent="0.25">
      <c r="A24" t="s">
        <v>20</v>
      </c>
      <c r="B24" t="s">
        <v>19</v>
      </c>
      <c r="C24" t="s">
        <v>28</v>
      </c>
      <c r="E24" t="str">
        <f t="shared" si="1"/>
        <v>TEXT ; NULLABLE</v>
      </c>
      <c r="F24" t="str">
        <f t="shared" si="0"/>
        <v>aziende_convenzionate: TEXT ; NULLABLE</v>
      </c>
    </row>
  </sheetData>
  <autoFilter ref="A1:D24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7.28515625" bestFit="1" customWidth="1"/>
    <col min="2" max="2" width="15.140625" hidden="1" customWidth="1"/>
    <col min="3" max="3" width="17.42578125" hidden="1" customWidth="1"/>
    <col min="4" max="4" width="0" hidden="1" customWidth="1"/>
    <col min="5" max="5" width="37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</v>
      </c>
    </row>
    <row r="2" spans="1:6" x14ac:dyDescent="0.25">
      <c r="A2" t="s">
        <v>4</v>
      </c>
      <c r="B2" t="s">
        <v>24</v>
      </c>
      <c r="C2" t="s">
        <v>26</v>
      </c>
      <c r="D2" t="s">
        <v>27</v>
      </c>
      <c r="E2" t="str">
        <f>IF(D2="",CONCATENATE(B2," ; ",C2),CONCATENATE(B2," ; ",C2," ; ",D2))</f>
        <v>VARCHAR(128) ; NOT NULLABLE ; UNIQUE</v>
      </c>
      <c r="F2" t="str">
        <f>CONCATENATE(A2,": ",E2)</f>
        <v>nome: VARCHAR(128) ; NOT NULLABLE ; UNIQUE</v>
      </c>
    </row>
    <row r="3" spans="1:6" x14ac:dyDescent="0.25">
      <c r="A3" t="s">
        <v>123</v>
      </c>
      <c r="B3" t="s">
        <v>23</v>
      </c>
      <c r="C3" t="s">
        <v>26</v>
      </c>
      <c r="E3" t="str">
        <f t="shared" ref="E3:E28" si="0">IF(D3="",CONCATENATE(B3," ; ",C3),CONCATENATE(B3," ; ",C3," ; ",D3))</f>
        <v>YEAR ; NOT NULLABLE</v>
      </c>
      <c r="F3" t="str">
        <f t="shared" ref="F3:F28" si="1">CONCATENATE(A3,": ",E3)</f>
        <v>anno_istituzione: YEAR ; NOT NULLABLE</v>
      </c>
    </row>
    <row r="4" spans="1:6" x14ac:dyDescent="0.25">
      <c r="A4" t="s">
        <v>18</v>
      </c>
      <c r="B4" t="s">
        <v>19</v>
      </c>
      <c r="C4" t="s">
        <v>26</v>
      </c>
      <c r="E4" t="str">
        <f t="shared" si="0"/>
        <v>TEXT ; NOT NULLABLE</v>
      </c>
      <c r="F4" t="str">
        <f t="shared" si="1"/>
        <v>mission: TEXT ; NOT NULLABLE</v>
      </c>
    </row>
    <row r="5" spans="1:6" x14ac:dyDescent="0.25">
      <c r="A5" t="s">
        <v>35</v>
      </c>
      <c r="B5" t="s">
        <v>24</v>
      </c>
      <c r="C5" t="s">
        <v>26</v>
      </c>
      <c r="D5" t="s">
        <v>27</v>
      </c>
      <c r="E5" t="str">
        <f t="shared" si="0"/>
        <v>VARCHAR(128) ; NOT NULLABLE ; UNIQUE</v>
      </c>
      <c r="F5" t="str">
        <f t="shared" si="1"/>
        <v>sede_legale: VARCHAR(128) ; NOT NULLABLE ; UNIQUE</v>
      </c>
    </row>
    <row r="6" spans="1:6" x14ac:dyDescent="0.25">
      <c r="A6" t="s">
        <v>126</v>
      </c>
      <c r="B6" t="s">
        <v>19</v>
      </c>
      <c r="C6" t="s">
        <v>26</v>
      </c>
      <c r="E6" t="str">
        <f t="shared" si="0"/>
        <v>TEXT ; NOT NULLABLE</v>
      </c>
      <c r="F6" t="str">
        <f t="shared" si="1"/>
        <v>distaccamenti: TEXT ; NOT NULLABLE</v>
      </c>
    </row>
    <row r="7" spans="1:6" x14ac:dyDescent="0.25">
      <c r="A7" t="s">
        <v>44</v>
      </c>
      <c r="B7" t="s">
        <v>24</v>
      </c>
      <c r="C7" t="s">
        <v>129</v>
      </c>
      <c r="E7" t="str">
        <f t="shared" si="0"/>
        <v>VARCHAR(128) ; DEFAULT(vecchio)</v>
      </c>
      <c r="F7" t="str">
        <f t="shared" si="1"/>
        <v>ordinamento: VARCHAR(128) ; DEFAULT(vecchio)</v>
      </c>
    </row>
    <row r="8" spans="1:6" x14ac:dyDescent="0.25">
      <c r="A8" t="s">
        <v>45</v>
      </c>
      <c r="B8" t="s">
        <v>25</v>
      </c>
      <c r="C8" t="s">
        <v>46</v>
      </c>
      <c r="E8" t="str">
        <f t="shared" si="0"/>
        <v>VARCHAR(1) ; DEFAULT(N)</v>
      </c>
      <c r="F8" t="str">
        <f t="shared" si="1"/>
        <v>corso_di_laurea_specialistica: VARCHAR(1) ; DEFAULT(N)</v>
      </c>
    </row>
    <row r="9" spans="1:6" x14ac:dyDescent="0.25">
      <c r="A9" t="s">
        <v>33</v>
      </c>
      <c r="B9" t="s">
        <v>21</v>
      </c>
      <c r="C9" t="s">
        <v>47</v>
      </c>
      <c r="E9" t="str">
        <f t="shared" si="0"/>
        <v>TINYINT ; DEFAULT(3)</v>
      </c>
      <c r="F9" t="str">
        <f t="shared" si="1"/>
        <v>anni_conseguimento_laurea: TINYINT ; DEFAULT(3)</v>
      </c>
    </row>
    <row r="10" spans="1:6" x14ac:dyDescent="0.25">
      <c r="A10" t="s">
        <v>34</v>
      </c>
      <c r="B10" t="s">
        <v>21</v>
      </c>
      <c r="C10" t="s">
        <v>26</v>
      </c>
      <c r="E10" t="str">
        <f t="shared" si="0"/>
        <v>TINYINT ; NOT NULLABLE</v>
      </c>
      <c r="F10" t="str">
        <f t="shared" si="1"/>
        <v>tot_crediti: TINYINT ; NOT NULLABLE</v>
      </c>
    </row>
    <row r="11" spans="1:6" x14ac:dyDescent="0.25">
      <c r="A11" t="s">
        <v>42</v>
      </c>
      <c r="B11" t="s">
        <v>21</v>
      </c>
      <c r="C11" t="s">
        <v>38</v>
      </c>
      <c r="E11" t="str">
        <f t="shared" si="0"/>
        <v>TINYINT ; DEFAULT(0)</v>
      </c>
      <c r="F11" t="str">
        <f t="shared" si="1"/>
        <v>esami_scritti: TINYINT ; DEFAULT(0)</v>
      </c>
    </row>
    <row r="12" spans="1:6" x14ac:dyDescent="0.25">
      <c r="A12" t="s">
        <v>43</v>
      </c>
      <c r="B12" t="s">
        <v>21</v>
      </c>
      <c r="C12" t="s">
        <v>38</v>
      </c>
      <c r="E12" t="str">
        <f t="shared" si="0"/>
        <v>TINYINT ; DEFAULT(0)</v>
      </c>
      <c r="F12" t="str">
        <f t="shared" si="1"/>
        <v>esami_orali: TINYINT ; DEFAULT(0)</v>
      </c>
    </row>
    <row r="13" spans="1:6" x14ac:dyDescent="0.25">
      <c r="A13" t="s">
        <v>29</v>
      </c>
      <c r="B13" t="s">
        <v>21</v>
      </c>
      <c r="C13" t="s">
        <v>26</v>
      </c>
      <c r="E13" t="str">
        <f t="shared" si="0"/>
        <v>TINYINT ; NOT NULLABLE</v>
      </c>
      <c r="F13" t="str">
        <f t="shared" si="1"/>
        <v>num_corsi: TINYINT ; NOT NULLABLE</v>
      </c>
    </row>
    <row r="14" spans="1:6" x14ac:dyDescent="0.25">
      <c r="A14" s="2" t="s">
        <v>30</v>
      </c>
      <c r="B14" t="s">
        <v>19</v>
      </c>
      <c r="C14" t="s">
        <v>26</v>
      </c>
      <c r="E14" t="str">
        <f t="shared" si="0"/>
        <v>TEXT ; NOT NULLABLE</v>
      </c>
      <c r="F14" t="str">
        <f t="shared" si="1"/>
        <v>corsi: TEXT ; NOT NULLABLE</v>
      </c>
    </row>
    <row r="15" spans="1:6" x14ac:dyDescent="0.25">
      <c r="A15" t="s">
        <v>32</v>
      </c>
      <c r="B15" t="s">
        <v>19</v>
      </c>
      <c r="C15" t="s">
        <v>26</v>
      </c>
      <c r="E15" t="str">
        <f t="shared" si="0"/>
        <v>TEXT ; NOT NULLABLE</v>
      </c>
      <c r="F15" t="str">
        <f t="shared" si="1"/>
        <v>professori_attuali: TEXT ; NOT NULLABLE</v>
      </c>
    </row>
    <row r="16" spans="1:6" x14ac:dyDescent="0.25">
      <c r="A16" t="s">
        <v>12</v>
      </c>
      <c r="B16" t="s">
        <v>39</v>
      </c>
      <c r="C16" t="s">
        <v>38</v>
      </c>
      <c r="E16" t="str">
        <f t="shared" si="0"/>
        <v>INT ; DEFAULT(0)</v>
      </c>
      <c r="F16" t="str">
        <f t="shared" si="1"/>
        <v>num_iscritti_tot: INT ; DEFAULT(0)</v>
      </c>
    </row>
    <row r="17" spans="1:6" x14ac:dyDescent="0.25">
      <c r="A17" t="s">
        <v>16</v>
      </c>
      <c r="B17" t="s">
        <v>39</v>
      </c>
      <c r="C17" t="s">
        <v>38</v>
      </c>
      <c r="E17" t="str">
        <f t="shared" si="0"/>
        <v>INT ; DEFAULT(0)</v>
      </c>
      <c r="F17" t="str">
        <f t="shared" si="1"/>
        <v>num_iscritti_attivi: INT ; DEFAULT(0)</v>
      </c>
    </row>
    <row r="18" spans="1:6" x14ac:dyDescent="0.25">
      <c r="A18" t="s">
        <v>13</v>
      </c>
      <c r="B18" t="s">
        <v>39</v>
      </c>
      <c r="C18" t="s">
        <v>38</v>
      </c>
      <c r="E18" t="str">
        <f t="shared" si="0"/>
        <v>INT ; DEFAULT(0)</v>
      </c>
      <c r="F18" t="str">
        <f t="shared" si="1"/>
        <v>num_nuovi_iscritti: INT ; DEFAULT(0)</v>
      </c>
    </row>
    <row r="19" spans="1:6" x14ac:dyDescent="0.25">
      <c r="A19" t="s">
        <v>17</v>
      </c>
      <c r="B19" t="s">
        <v>39</v>
      </c>
      <c r="C19" t="s">
        <v>38</v>
      </c>
      <c r="E19" t="str">
        <f t="shared" si="0"/>
        <v>INT ; DEFAULT(0)</v>
      </c>
      <c r="F19" t="str">
        <f t="shared" si="1"/>
        <v>num_laureati_tot: INT ; DEFAULT(0)</v>
      </c>
    </row>
    <row r="20" spans="1:6" x14ac:dyDescent="0.25">
      <c r="A20" t="s">
        <v>11</v>
      </c>
      <c r="B20" t="s">
        <v>39</v>
      </c>
      <c r="C20" t="s">
        <v>38</v>
      </c>
      <c r="E20" t="str">
        <f t="shared" si="0"/>
        <v>INT ; DEFAULT(0)</v>
      </c>
      <c r="F20" t="str">
        <f t="shared" si="1"/>
        <v>num_laureati_ultimo_anno: INT ; DEFAULT(0)</v>
      </c>
    </row>
    <row r="21" spans="1:6" x14ac:dyDescent="0.25">
      <c r="A21" t="s">
        <v>124</v>
      </c>
      <c r="B21" t="s">
        <v>39</v>
      </c>
      <c r="C21" t="s">
        <v>38</v>
      </c>
      <c r="E21" t="str">
        <f t="shared" si="0"/>
        <v>INT ; DEFAULT(0)</v>
      </c>
      <c r="F21" t="str">
        <f t="shared" si="1"/>
        <v>num_rinunce_tot: INT ; DEFAULT(0)</v>
      </c>
    </row>
    <row r="22" spans="1:6" x14ac:dyDescent="0.25">
      <c r="A22" t="s">
        <v>125</v>
      </c>
      <c r="B22" t="s">
        <v>39</v>
      </c>
      <c r="C22" t="s">
        <v>38</v>
      </c>
      <c r="E22" t="str">
        <f t="shared" si="0"/>
        <v>INT ; DEFAULT(0)</v>
      </c>
      <c r="F22" t="str">
        <f t="shared" si="1"/>
        <v>num_rinunce_ultimo_anno: INT ; DEFAULT(0)</v>
      </c>
    </row>
    <row r="23" spans="1:6" x14ac:dyDescent="0.25">
      <c r="A23" t="s">
        <v>40</v>
      </c>
      <c r="B23" t="s">
        <v>39</v>
      </c>
      <c r="C23" t="s">
        <v>38</v>
      </c>
      <c r="E23" t="str">
        <f t="shared" si="0"/>
        <v>INT ; DEFAULT(0)</v>
      </c>
      <c r="F23" t="str">
        <f t="shared" si="1"/>
        <v>num_studenti_fuori_corso: INT ; DEFAULT(0)</v>
      </c>
    </row>
    <row r="24" spans="1:6" x14ac:dyDescent="0.25">
      <c r="A24" t="s">
        <v>20</v>
      </c>
      <c r="B24" t="s">
        <v>19</v>
      </c>
      <c r="C24" t="s">
        <v>28</v>
      </c>
      <c r="E24" t="str">
        <f t="shared" si="0"/>
        <v>TEXT ; NULLABLE</v>
      </c>
      <c r="F24" t="str">
        <f t="shared" si="1"/>
        <v>aziende_convenzionate: TEXT ; NULLABLE</v>
      </c>
    </row>
    <row r="25" spans="1:6" x14ac:dyDescent="0.25">
      <c r="A25" t="s">
        <v>37</v>
      </c>
      <c r="B25" t="s">
        <v>19</v>
      </c>
      <c r="C25" t="s">
        <v>28</v>
      </c>
      <c r="E25" t="str">
        <f t="shared" si="0"/>
        <v>TEXT ; NULLABLE</v>
      </c>
      <c r="F25" t="str">
        <f t="shared" si="1"/>
        <v>corsi_specialistici: TEXT ; NULLABLE</v>
      </c>
    </row>
    <row r="26" spans="1:6" x14ac:dyDescent="0.25">
      <c r="A26" t="s">
        <v>41</v>
      </c>
      <c r="B26" t="s">
        <v>39</v>
      </c>
      <c r="C26" t="s">
        <v>38</v>
      </c>
      <c r="E26" t="str">
        <f t="shared" si="0"/>
        <v>INT ; DEFAULT(0)</v>
      </c>
      <c r="F26" t="str">
        <f t="shared" si="1"/>
        <v>ore_laboratorio: INT ; DEFAULT(0)</v>
      </c>
    </row>
    <row r="27" spans="1:6" x14ac:dyDescent="0.25">
      <c r="A27" t="s">
        <v>127</v>
      </c>
      <c r="B27" t="s">
        <v>24</v>
      </c>
      <c r="C27" t="s">
        <v>51</v>
      </c>
      <c r="E27" t="str">
        <f t="shared" si="0"/>
        <v>VARCHAR(128) ; DEFAULT(none)</v>
      </c>
      <c r="F27" t="str">
        <f t="shared" si="1"/>
        <v>tirocini_previsti: VARCHAR(128) ; DEFAULT(none)</v>
      </c>
    </row>
    <row r="28" spans="1:6" x14ac:dyDescent="0.25">
      <c r="A28" t="s">
        <v>128</v>
      </c>
      <c r="B28" t="s">
        <v>24</v>
      </c>
      <c r="C28" t="s">
        <v>51</v>
      </c>
      <c r="E28" t="str">
        <f t="shared" si="0"/>
        <v>VARCHAR(128) ; DEFAULT(none)</v>
      </c>
      <c r="F28" t="str">
        <f t="shared" si="1"/>
        <v>corsi_formativi_previsti: VARCHAR(128) ; DEFAULT(none)</v>
      </c>
    </row>
  </sheetData>
  <autoFilter ref="A1:D2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30.28515625" bestFit="1" customWidth="1"/>
    <col min="2" max="2" width="15.140625" hidden="1" customWidth="1"/>
    <col min="3" max="3" width="14.140625" hidden="1" customWidth="1"/>
    <col min="4" max="4" width="0" hidden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</v>
      </c>
    </row>
    <row r="2" spans="1:6" x14ac:dyDescent="0.25">
      <c r="A2" t="s">
        <v>4</v>
      </c>
      <c r="B2" t="s">
        <v>24</v>
      </c>
      <c r="C2" t="s">
        <v>26</v>
      </c>
      <c r="D2" t="s">
        <v>27</v>
      </c>
      <c r="E2" t="str">
        <f>IF(D2="",CONCATENATE(B2," ; ",C2),CONCATENATE(B2," ; ",C2," ; ",D2))</f>
        <v>VARCHAR(128) ; NOT NULLABLE ; UNIQUE</v>
      </c>
      <c r="F2" t="str">
        <f>CONCATENATE(A2,": ",E2)</f>
        <v>nome: VARCHAR(128) ; NOT NULLABLE ; UNIQUE</v>
      </c>
    </row>
    <row r="3" spans="1:6" x14ac:dyDescent="0.25">
      <c r="A3" t="s">
        <v>123</v>
      </c>
      <c r="B3" t="s">
        <v>22</v>
      </c>
      <c r="C3" t="s">
        <v>26</v>
      </c>
      <c r="E3" t="str">
        <f t="shared" ref="E3:E20" si="0">IF(D3="",CONCATENATE(B3," ; ",C3),CONCATENATE(B3," ; ",C3," ; ",D3))</f>
        <v>DATE ; NOT NULLABLE</v>
      </c>
      <c r="F3" t="str">
        <f t="shared" ref="F3:F20" si="1">CONCATENATE(A3,": ",E3)</f>
        <v>anno_istituzione: DATE ; NOT NULLABLE</v>
      </c>
    </row>
    <row r="4" spans="1:6" x14ac:dyDescent="0.25">
      <c r="A4" t="s">
        <v>56</v>
      </c>
      <c r="B4" t="s">
        <v>19</v>
      </c>
      <c r="C4" t="s">
        <v>26</v>
      </c>
      <c r="E4" t="str">
        <f t="shared" si="0"/>
        <v>TEXT ; NOT NULLABLE</v>
      </c>
      <c r="F4" t="str">
        <f t="shared" si="1"/>
        <v>materie_trattate: TEXT ; NOT NULLABLE</v>
      </c>
    </row>
    <row r="5" spans="1:6" x14ac:dyDescent="0.25">
      <c r="A5" t="s">
        <v>57</v>
      </c>
      <c r="B5" t="s">
        <v>19</v>
      </c>
      <c r="C5" t="s">
        <v>28</v>
      </c>
      <c r="E5" t="str">
        <f t="shared" si="0"/>
        <v>TEXT ; NULLABLE</v>
      </c>
      <c r="F5" t="str">
        <f t="shared" si="1"/>
        <v>descrizione: TEXT ; NULLABLE</v>
      </c>
    </row>
    <row r="6" spans="1:6" x14ac:dyDescent="0.25">
      <c r="A6" t="s">
        <v>34</v>
      </c>
      <c r="B6" t="s">
        <v>21</v>
      </c>
      <c r="C6" t="s">
        <v>26</v>
      </c>
      <c r="E6" t="str">
        <f t="shared" si="0"/>
        <v>TINYINT ; NOT NULLABLE</v>
      </c>
      <c r="F6" t="str">
        <f t="shared" si="1"/>
        <v>tot_crediti: TINYINT ; NOT NULLABLE</v>
      </c>
    </row>
    <row r="7" spans="1:6" x14ac:dyDescent="0.25">
      <c r="A7" t="s">
        <v>53</v>
      </c>
      <c r="B7" t="s">
        <v>21</v>
      </c>
      <c r="C7" t="s">
        <v>26</v>
      </c>
      <c r="E7" t="str">
        <f t="shared" si="0"/>
        <v>TINYINT ; NOT NULLABLE</v>
      </c>
      <c r="F7" t="str">
        <f t="shared" si="1"/>
        <v>anno_frequentazione: TINYINT ; NOT NULLABLE</v>
      </c>
    </row>
    <row r="8" spans="1:6" x14ac:dyDescent="0.25">
      <c r="A8" t="s">
        <v>54</v>
      </c>
      <c r="B8" t="s">
        <v>21</v>
      </c>
      <c r="C8" t="s">
        <v>26</v>
      </c>
      <c r="E8" t="str">
        <f t="shared" si="0"/>
        <v>TINYINT ; NOT NULLABLE</v>
      </c>
      <c r="F8" t="str">
        <f t="shared" si="1"/>
        <v>num_sessioni_esame: TINYINT ; NOT NULLABLE</v>
      </c>
    </row>
    <row r="9" spans="1:6" x14ac:dyDescent="0.25">
      <c r="A9" t="s">
        <v>55</v>
      </c>
      <c r="B9" t="s">
        <v>22</v>
      </c>
      <c r="C9" t="s">
        <v>26</v>
      </c>
      <c r="E9" t="str">
        <f t="shared" si="0"/>
        <v>DATE ; NOT NULLABLE</v>
      </c>
      <c r="F9" t="str">
        <f t="shared" si="1"/>
        <v>periodo_sessioni: DATE ; NOT NULLABLE</v>
      </c>
    </row>
    <row r="10" spans="1:6" x14ac:dyDescent="0.25">
      <c r="A10" t="s">
        <v>52</v>
      </c>
      <c r="B10" t="s">
        <v>25</v>
      </c>
      <c r="C10" t="s">
        <v>46</v>
      </c>
      <c r="E10" t="str">
        <f t="shared" si="0"/>
        <v>VARCHAR(1) ; DEFAULT(N)</v>
      </c>
      <c r="F10" t="str">
        <f t="shared" si="1"/>
        <v>esame_scritto: VARCHAR(1) ; DEFAULT(N)</v>
      </c>
    </row>
    <row r="11" spans="1:6" x14ac:dyDescent="0.25">
      <c r="A11" t="s">
        <v>48</v>
      </c>
      <c r="B11" t="s">
        <v>25</v>
      </c>
      <c r="C11" t="s">
        <v>46</v>
      </c>
      <c r="E11" t="str">
        <f t="shared" si="0"/>
        <v>VARCHAR(1) ; DEFAULT(N)</v>
      </c>
      <c r="F11" t="str">
        <f t="shared" si="1"/>
        <v>esame_orale: VARCHAR(1) ; DEFAULT(N)</v>
      </c>
    </row>
    <row r="12" spans="1:6" x14ac:dyDescent="0.25">
      <c r="A12" s="2" t="s">
        <v>49</v>
      </c>
      <c r="B12" t="s">
        <v>36</v>
      </c>
      <c r="C12" t="s">
        <v>26</v>
      </c>
      <c r="E12" t="str">
        <f t="shared" si="0"/>
        <v>VARCHART(128) ; NOT NULLABLE</v>
      </c>
      <c r="F12" t="str">
        <f t="shared" si="1"/>
        <v>insegnante: VARCHART(128) ; NOT NULLABLE</v>
      </c>
    </row>
    <row r="13" spans="1:6" x14ac:dyDescent="0.25">
      <c r="A13" t="s">
        <v>50</v>
      </c>
      <c r="B13" t="s">
        <v>19</v>
      </c>
      <c r="C13" t="s">
        <v>51</v>
      </c>
      <c r="E13" t="str">
        <f t="shared" si="0"/>
        <v>TEXT ; DEFAULT(none)</v>
      </c>
      <c r="F13" t="str">
        <f t="shared" si="1"/>
        <v>assistenti: TEXT ; DEFAULT(none)</v>
      </c>
    </row>
    <row r="14" spans="1:6" x14ac:dyDescent="0.25">
      <c r="A14" t="s">
        <v>58</v>
      </c>
      <c r="B14" t="s">
        <v>39</v>
      </c>
      <c r="C14" t="s">
        <v>38</v>
      </c>
      <c r="E14" t="str">
        <f t="shared" si="0"/>
        <v>INT ; DEFAULT(0)</v>
      </c>
      <c r="F14" t="str">
        <f t="shared" si="1"/>
        <v>num_promossi_ultimo_anno: INT ; DEFAULT(0)</v>
      </c>
    </row>
    <row r="15" spans="1:6" x14ac:dyDescent="0.25">
      <c r="A15" t="s">
        <v>62</v>
      </c>
      <c r="B15" t="s">
        <v>39</v>
      </c>
      <c r="C15" t="s">
        <v>38</v>
      </c>
      <c r="E15" t="str">
        <f t="shared" si="0"/>
        <v>INT ; DEFAULT(0)</v>
      </c>
      <c r="F15" t="str">
        <f t="shared" si="1"/>
        <v>media_voto_ultimo_anno: INT ; DEFAULT(0)</v>
      </c>
    </row>
    <row r="16" spans="1:6" x14ac:dyDescent="0.25">
      <c r="A16" t="s">
        <v>59</v>
      </c>
      <c r="B16" t="s">
        <v>39</v>
      </c>
      <c r="C16" t="s">
        <v>38</v>
      </c>
      <c r="E16" t="str">
        <f t="shared" si="0"/>
        <v>INT ; DEFAULT(0)</v>
      </c>
      <c r="F16" t="str">
        <f t="shared" si="1"/>
        <v>num_bocciati_ultimo_anno: INT ; DEFAULT(0)</v>
      </c>
    </row>
    <row r="17" spans="1:6" x14ac:dyDescent="0.25">
      <c r="A17" t="s">
        <v>60</v>
      </c>
      <c r="B17" t="s">
        <v>39</v>
      </c>
      <c r="C17" t="s">
        <v>38</v>
      </c>
      <c r="E17" t="str">
        <f t="shared" si="0"/>
        <v>INT ; DEFAULT(0)</v>
      </c>
      <c r="F17" t="str">
        <f t="shared" si="1"/>
        <v>num_promossi_ultima_sessione: INT ; DEFAULT(0)</v>
      </c>
    </row>
    <row r="18" spans="1:6" x14ac:dyDescent="0.25">
      <c r="A18" t="s">
        <v>63</v>
      </c>
      <c r="B18" t="s">
        <v>39</v>
      </c>
      <c r="C18" t="s">
        <v>38</v>
      </c>
      <c r="E18" t="str">
        <f t="shared" si="0"/>
        <v>INT ; DEFAULT(0)</v>
      </c>
      <c r="F18" t="str">
        <f t="shared" si="1"/>
        <v>media_voto_ultima_sessione: INT ; DEFAULT(0)</v>
      </c>
    </row>
    <row r="19" spans="1:6" x14ac:dyDescent="0.25">
      <c r="A19" t="s">
        <v>61</v>
      </c>
      <c r="B19" t="s">
        <v>39</v>
      </c>
      <c r="C19" t="s">
        <v>38</v>
      </c>
      <c r="E19" t="str">
        <f t="shared" si="0"/>
        <v>INT ; DEFAULT(0)</v>
      </c>
      <c r="F19" t="str">
        <f t="shared" si="1"/>
        <v>num_bocciati_ultima_sessione: INT ; DEFAULT(0)</v>
      </c>
    </row>
    <row r="20" spans="1:6" x14ac:dyDescent="0.25">
      <c r="A20" t="s">
        <v>41</v>
      </c>
      <c r="B20" t="s">
        <v>39</v>
      </c>
      <c r="C20" t="s">
        <v>38</v>
      </c>
      <c r="E20" t="str">
        <f t="shared" si="0"/>
        <v>INT ; DEFAULT(0)</v>
      </c>
      <c r="F20" t="str">
        <f t="shared" si="1"/>
        <v>ore_laboratorio: INT ; DEFAULT(0)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F2" sqref="F2"/>
    </sheetView>
  </sheetViews>
  <sheetFormatPr defaultRowHeight="15" x14ac:dyDescent="0.25"/>
  <cols>
    <col min="1" max="1" width="25.28515625" bestFit="1" customWidth="1"/>
    <col min="2" max="2" width="14.140625" hidden="1" customWidth="1"/>
    <col min="3" max="3" width="15.5703125" hidden="1" customWidth="1"/>
    <col min="4" max="4" width="0" hidden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</v>
      </c>
    </row>
    <row r="2" spans="1:6" x14ac:dyDescent="0.25">
      <c r="A2" t="s">
        <v>0</v>
      </c>
      <c r="B2" t="s">
        <v>24</v>
      </c>
      <c r="C2" t="s">
        <v>26</v>
      </c>
      <c r="E2" t="str">
        <f>IF(D2="",CONCATENATE(B2," ; ",C2),CONCATENATE(B2," ; ",C2," ; ",D2))</f>
        <v>VARCHAR(128) ; NOT NULLABLE</v>
      </c>
      <c r="F2" t="str">
        <f>CONCATENATE(A2,": ",E2)</f>
        <v>Nome: VARCHAR(128) ; NOT NULLABLE</v>
      </c>
    </row>
    <row r="3" spans="1:6" x14ac:dyDescent="0.25">
      <c r="A3" t="s">
        <v>64</v>
      </c>
      <c r="B3" t="s">
        <v>24</v>
      </c>
      <c r="C3" t="s">
        <v>26</v>
      </c>
      <c r="E3" t="str">
        <f t="shared" ref="E3:E18" si="0">IF(D3="",CONCATENATE(B3," ; ",C3),CONCATENATE(B3," ; ",C3," ; ",D3))</f>
        <v>VARCHAR(128) ; NOT NULLABLE</v>
      </c>
      <c r="F3" t="str">
        <f t="shared" ref="F3:F18" si="1">CONCATENATE(A3,": ",E3)</f>
        <v>Cognome: VARCHAR(128) ; NOT NULLABLE</v>
      </c>
    </row>
    <row r="4" spans="1:6" x14ac:dyDescent="0.25">
      <c r="A4" t="s">
        <v>3</v>
      </c>
      <c r="B4" t="s">
        <v>22</v>
      </c>
      <c r="C4" t="s">
        <v>26</v>
      </c>
      <c r="E4" t="str">
        <f t="shared" si="0"/>
        <v>DATE ; NOT NULLABLE</v>
      </c>
      <c r="F4" t="str">
        <f t="shared" si="1"/>
        <v>data_nascita: DATE ; NOT NULLABLE</v>
      </c>
    </row>
    <row r="5" spans="1:6" x14ac:dyDescent="0.25">
      <c r="A5" t="s">
        <v>66</v>
      </c>
      <c r="B5" t="s">
        <v>24</v>
      </c>
      <c r="C5" t="s">
        <v>26</v>
      </c>
      <c r="E5" t="str">
        <f t="shared" si="0"/>
        <v>VARCHAR(128) ; NOT NULLABLE</v>
      </c>
      <c r="F5" t="str">
        <f t="shared" si="1"/>
        <v>indirizzo: VARCHAR(128) ; NOT NULLABLE</v>
      </c>
    </row>
    <row r="6" spans="1:6" x14ac:dyDescent="0.25">
      <c r="A6" t="s">
        <v>67</v>
      </c>
      <c r="B6" t="s">
        <v>24</v>
      </c>
      <c r="C6" t="s">
        <v>28</v>
      </c>
      <c r="E6" t="str">
        <f t="shared" si="0"/>
        <v>VARCHAR(128) ; NULLABLE</v>
      </c>
      <c r="F6" t="str">
        <f t="shared" si="1"/>
        <v>email: VARCHAR(128) ; NULLABLE</v>
      </c>
    </row>
    <row r="7" spans="1:6" x14ac:dyDescent="0.25">
      <c r="A7" t="s">
        <v>69</v>
      </c>
      <c r="B7" t="s">
        <v>24</v>
      </c>
      <c r="C7" t="s">
        <v>26</v>
      </c>
      <c r="E7" t="str">
        <f t="shared" si="0"/>
        <v>VARCHAR(128) ; NOT NULLABLE</v>
      </c>
      <c r="F7" t="str">
        <f t="shared" si="1"/>
        <v>email_universitaria: VARCHAR(128) ; NOT NULLABLE</v>
      </c>
    </row>
    <row r="8" spans="1:6" x14ac:dyDescent="0.25">
      <c r="A8" t="s">
        <v>68</v>
      </c>
      <c r="B8" t="s">
        <v>24</v>
      </c>
      <c r="C8" t="s">
        <v>28</v>
      </c>
      <c r="E8" t="str">
        <f t="shared" si="0"/>
        <v>VARCHAR(128) ; NULLABLE</v>
      </c>
      <c r="F8" t="str">
        <f t="shared" si="1"/>
        <v>telefono: VARCHAR(128) ; NULLABLE</v>
      </c>
    </row>
    <row r="9" spans="1:6" x14ac:dyDescent="0.25">
      <c r="A9" t="s">
        <v>65</v>
      </c>
      <c r="B9" t="s">
        <v>24</v>
      </c>
      <c r="C9" t="s">
        <v>26</v>
      </c>
      <c r="D9" t="s">
        <v>27</v>
      </c>
      <c r="E9" t="str">
        <f t="shared" si="0"/>
        <v>VARCHAR(128) ; NOT NULLABLE ; UNIQUE</v>
      </c>
      <c r="F9" t="str">
        <f t="shared" si="1"/>
        <v>id_insegnante: VARCHAR(128) ; NOT NULLABLE ; UNIQUE</v>
      </c>
    </row>
    <row r="10" spans="1:6" x14ac:dyDescent="0.25">
      <c r="A10" t="s">
        <v>72</v>
      </c>
      <c r="B10" t="s">
        <v>23</v>
      </c>
      <c r="C10" t="s">
        <v>26</v>
      </c>
      <c r="E10" t="str">
        <f t="shared" si="0"/>
        <v>YEAR ; NOT NULLABLE</v>
      </c>
      <c r="F10" t="str">
        <f t="shared" si="1"/>
        <v>anno_assunzione: YEAR ; NOT NULLABLE</v>
      </c>
    </row>
    <row r="11" spans="1:6" x14ac:dyDescent="0.25">
      <c r="A11" t="s">
        <v>77</v>
      </c>
      <c r="B11" t="s">
        <v>39</v>
      </c>
      <c r="C11" t="s">
        <v>26</v>
      </c>
      <c r="E11" t="str">
        <f t="shared" si="0"/>
        <v>INT ; NOT NULLABLE</v>
      </c>
      <c r="F11" t="str">
        <f t="shared" si="1"/>
        <v>RAL_annuale: INT ; NOT NULLABLE</v>
      </c>
    </row>
    <row r="12" spans="1:6" x14ac:dyDescent="0.25">
      <c r="A12" t="s">
        <v>73</v>
      </c>
      <c r="B12" t="s">
        <v>19</v>
      </c>
      <c r="C12" t="s">
        <v>79</v>
      </c>
      <c r="E12" t="str">
        <f t="shared" si="0"/>
        <v>TEXT ; DEFAULT(NONE)</v>
      </c>
      <c r="F12" t="str">
        <f t="shared" si="1"/>
        <v>altri_impieghi: TEXT ; DEFAULT(NONE)</v>
      </c>
    </row>
    <row r="13" spans="1:6" x14ac:dyDescent="0.25">
      <c r="A13" t="s">
        <v>74</v>
      </c>
      <c r="B13" t="s">
        <v>19</v>
      </c>
      <c r="C13" t="s">
        <v>28</v>
      </c>
      <c r="E13" t="str">
        <f t="shared" si="0"/>
        <v>TEXT ; NULLABLE</v>
      </c>
      <c r="F13" t="str">
        <f t="shared" si="1"/>
        <v>curriculum_vitae: TEXT ; NULLABLE</v>
      </c>
    </row>
    <row r="14" spans="1:6" x14ac:dyDescent="0.25">
      <c r="A14" t="s">
        <v>70</v>
      </c>
      <c r="B14" t="s">
        <v>19</v>
      </c>
      <c r="C14" t="s">
        <v>79</v>
      </c>
      <c r="E14" t="str">
        <f t="shared" si="0"/>
        <v>TEXT ; DEFAULT(NONE)</v>
      </c>
      <c r="F14" t="str">
        <f t="shared" si="1"/>
        <v>altri_corsi_insegnamento: TEXT ; DEFAULT(NONE)</v>
      </c>
    </row>
    <row r="15" spans="1:6" x14ac:dyDescent="0.25">
      <c r="A15" t="s">
        <v>71</v>
      </c>
      <c r="B15" t="s">
        <v>24</v>
      </c>
      <c r="C15" t="s">
        <v>26</v>
      </c>
      <c r="E15" t="str">
        <f t="shared" si="0"/>
        <v>VARCHAR(128) ; NOT NULLABLE</v>
      </c>
      <c r="F15" t="str">
        <f t="shared" si="1"/>
        <v>corso_insegnamento: VARCHAR(128) ; NOT NULLABLE</v>
      </c>
    </row>
    <row r="16" spans="1:6" x14ac:dyDescent="0.25">
      <c r="A16" s="2" t="s">
        <v>75</v>
      </c>
      <c r="B16" t="s">
        <v>21</v>
      </c>
      <c r="C16" t="s">
        <v>26</v>
      </c>
      <c r="E16" t="str">
        <f t="shared" si="0"/>
        <v>TINYINT ; NOT NULLABLE</v>
      </c>
      <c r="F16" t="str">
        <f t="shared" si="1"/>
        <v>num_appelli: TINYINT ; NOT NULLABLE</v>
      </c>
    </row>
    <row r="17" spans="1:6" x14ac:dyDescent="0.25">
      <c r="A17" s="2" t="s">
        <v>76</v>
      </c>
      <c r="B17" t="s">
        <v>22</v>
      </c>
      <c r="C17" t="s">
        <v>26</v>
      </c>
      <c r="E17" t="str">
        <f t="shared" si="0"/>
        <v>DATE ; NOT NULLABLE</v>
      </c>
      <c r="F17" t="str">
        <f t="shared" si="1"/>
        <v>date_appelli: DATE ; NOT NULLABLE</v>
      </c>
    </row>
    <row r="18" spans="1:6" x14ac:dyDescent="0.25">
      <c r="A18" t="s">
        <v>78</v>
      </c>
      <c r="B18" t="s">
        <v>19</v>
      </c>
      <c r="C18" t="s">
        <v>79</v>
      </c>
      <c r="E18" t="str">
        <f t="shared" si="0"/>
        <v>TEXT ; DEFAULT(NONE)</v>
      </c>
      <c r="F18" t="str">
        <f t="shared" si="1"/>
        <v>provvedimenti_disciplinari: TEXT ; DEFAULT(NONE)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5.7109375" bestFit="1" customWidth="1"/>
    <col min="2" max="2" width="13.140625" hidden="1" customWidth="1"/>
    <col min="3" max="3" width="18.7109375" hidden="1" customWidth="1"/>
    <col min="4" max="4" width="0" hidden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</v>
      </c>
    </row>
    <row r="2" spans="1:6" x14ac:dyDescent="0.25">
      <c r="A2" s="3" t="s">
        <v>80</v>
      </c>
      <c r="B2" t="s">
        <v>93</v>
      </c>
      <c r="C2" t="s">
        <v>26</v>
      </c>
      <c r="E2" t="str">
        <f>IF(D2="",CONCATENATE(B2," ; ",C2),CONCATENATE(B2," ; ",C2," ; ",D2))</f>
        <v>VARCHAR(24) ; NOT NULLABLE</v>
      </c>
      <c r="F2" t="str">
        <f>CONCATENATE(A2,": ",E2)</f>
        <v>mese: VARCHAR(24) ; NOT NULLABLE</v>
      </c>
    </row>
    <row r="3" spans="1:6" x14ac:dyDescent="0.25">
      <c r="A3" s="3" t="s">
        <v>81</v>
      </c>
      <c r="B3" t="s">
        <v>23</v>
      </c>
      <c r="C3" t="s">
        <v>26</v>
      </c>
      <c r="E3" t="str">
        <f t="shared" ref="E3:E12" si="0">IF(D3="",CONCATENATE(B3," ; ",C3),CONCATENATE(B3," ; ",C3," ; ",D3))</f>
        <v>YEAR ; NOT NULLABLE</v>
      </c>
      <c r="F3" t="str">
        <f t="shared" ref="F3:F12" si="1">CONCATENATE(A3,": ",E3)</f>
        <v>anno: YEAR ; NOT NULLABLE</v>
      </c>
    </row>
    <row r="4" spans="1:6" x14ac:dyDescent="0.25">
      <c r="A4" s="3" t="s">
        <v>82</v>
      </c>
      <c r="B4" t="s">
        <v>39</v>
      </c>
      <c r="C4" t="s">
        <v>83</v>
      </c>
      <c r="D4" t="s">
        <v>27</v>
      </c>
      <c r="E4" t="str">
        <f t="shared" si="0"/>
        <v>INT ; AUTO_INCREMENTS ; UNIQUE</v>
      </c>
      <c r="F4" t="str">
        <f t="shared" si="1"/>
        <v>id_appello: INT ; AUTO_INCREMENTS ; UNIQUE</v>
      </c>
    </row>
    <row r="5" spans="1:6" x14ac:dyDescent="0.25">
      <c r="A5" s="3" t="s">
        <v>94</v>
      </c>
      <c r="B5" t="s">
        <v>22</v>
      </c>
      <c r="C5" t="s">
        <v>26</v>
      </c>
      <c r="E5" t="str">
        <f t="shared" si="0"/>
        <v>DATE ; NOT NULLABLE</v>
      </c>
      <c r="F5" t="str">
        <f t="shared" si="1"/>
        <v>data: DATE ; NOT NULLABLE</v>
      </c>
    </row>
    <row r="6" spans="1:6" x14ac:dyDescent="0.25">
      <c r="A6" s="3" t="s">
        <v>84</v>
      </c>
      <c r="B6" t="s">
        <v>22</v>
      </c>
      <c r="C6" t="s">
        <v>28</v>
      </c>
      <c r="E6" t="str">
        <f t="shared" si="0"/>
        <v>DATE ; NULLABLE</v>
      </c>
      <c r="F6" t="str">
        <f t="shared" si="1"/>
        <v>data_prossimo_appello: DATE ; NULLABLE</v>
      </c>
    </row>
    <row r="7" spans="1:6" x14ac:dyDescent="0.25">
      <c r="A7" s="3" t="s">
        <v>85</v>
      </c>
      <c r="B7" t="s">
        <v>39</v>
      </c>
      <c r="C7" t="s">
        <v>28</v>
      </c>
      <c r="E7" t="str">
        <f t="shared" si="0"/>
        <v>INT ; NULLABLE</v>
      </c>
      <c r="F7" t="str">
        <f t="shared" si="1"/>
        <v>tot_studenti_aventi_diritto: INT ; NULLABLE</v>
      </c>
    </row>
    <row r="8" spans="1:6" x14ac:dyDescent="0.25">
      <c r="A8" s="2" t="s">
        <v>86</v>
      </c>
      <c r="B8" t="s">
        <v>39</v>
      </c>
      <c r="C8" t="s">
        <v>26</v>
      </c>
      <c r="E8" t="str">
        <f t="shared" si="0"/>
        <v>INT ; NOT NULLABLE</v>
      </c>
      <c r="F8" t="str">
        <f t="shared" si="1"/>
        <v>tot_iscritti: INT ; NOT NULLABLE</v>
      </c>
    </row>
    <row r="9" spans="1:6" x14ac:dyDescent="0.25">
      <c r="A9" s="3" t="s">
        <v>87</v>
      </c>
      <c r="B9" t="s">
        <v>39</v>
      </c>
      <c r="C9" t="s">
        <v>26</v>
      </c>
      <c r="E9" t="str">
        <f t="shared" si="0"/>
        <v>INT ; NOT NULLABLE</v>
      </c>
      <c r="F9" t="str">
        <f t="shared" si="1"/>
        <v>tot_promossi: INT ; NOT NULLABLE</v>
      </c>
    </row>
    <row r="10" spans="1:6" x14ac:dyDescent="0.25">
      <c r="A10" s="3" t="s">
        <v>88</v>
      </c>
      <c r="B10" t="s">
        <v>39</v>
      </c>
      <c r="C10" t="s">
        <v>26</v>
      </c>
      <c r="E10" t="str">
        <f t="shared" si="0"/>
        <v>INT ; NOT NULLABLE</v>
      </c>
      <c r="F10" t="str">
        <f t="shared" si="1"/>
        <v>tot_bocciati: INT ; NOT NULLABLE</v>
      </c>
    </row>
    <row r="11" spans="1:6" x14ac:dyDescent="0.25">
      <c r="A11" s="3" t="s">
        <v>92</v>
      </c>
      <c r="B11" t="s">
        <v>95</v>
      </c>
      <c r="C11" t="s">
        <v>26</v>
      </c>
      <c r="E11" t="str">
        <f t="shared" si="0"/>
        <v>FLOAT(2,2) ; NOT NULLABLE</v>
      </c>
      <c r="F11" t="str">
        <f t="shared" si="1"/>
        <v>media_voti: FLOAT(2,2) ; NOT NULLABLE</v>
      </c>
    </row>
    <row r="12" spans="1:6" x14ac:dyDescent="0.25">
      <c r="A12" s="3" t="s">
        <v>90</v>
      </c>
      <c r="B12" t="s">
        <v>91</v>
      </c>
      <c r="C12" t="s">
        <v>130</v>
      </c>
      <c r="E12" t="str">
        <f t="shared" si="0"/>
        <v>VARCHAR(16) ; DEFAULT(scritto)</v>
      </c>
      <c r="F12" t="str">
        <f t="shared" si="1"/>
        <v>tipo_di_esame: VARCHAR(16) ; DEFAULT(scritto)</v>
      </c>
    </row>
    <row r="13" spans="1:6" x14ac:dyDescent="0.25">
      <c r="A13" s="3"/>
    </row>
    <row r="14" spans="1:6" x14ac:dyDescent="0.25">
      <c r="A14" s="3"/>
    </row>
    <row r="15" spans="1:6" x14ac:dyDescent="0.25">
      <c r="A15" s="3"/>
    </row>
    <row r="16" spans="1:6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26.42578125" bestFit="1" customWidth="1"/>
    <col min="2" max="2" width="14.140625" hidden="1" customWidth="1"/>
    <col min="3" max="3" width="18.7109375" hidden="1" customWidth="1"/>
    <col min="4" max="4" width="0" hidden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</v>
      </c>
    </row>
    <row r="2" spans="1:6" x14ac:dyDescent="0.25">
      <c r="A2" t="s">
        <v>4</v>
      </c>
      <c r="B2" t="s">
        <v>112</v>
      </c>
      <c r="C2" t="s">
        <v>26</v>
      </c>
      <c r="E2" t="str">
        <f>IF(D2="",CONCATENATE(B2," ; ",C2),CONCATENATE(B2," ; ",C2," ; ",D2))</f>
        <v>VARCHAR(64) ; NOT NULLABLE</v>
      </c>
      <c r="F2" t="str">
        <f>CONCATENATE(A2,": ",E2)</f>
        <v>nome: VARCHAR(64) ; NOT NULLABLE</v>
      </c>
    </row>
    <row r="3" spans="1:6" x14ac:dyDescent="0.25">
      <c r="A3" t="s">
        <v>96</v>
      </c>
      <c r="B3" t="s">
        <v>112</v>
      </c>
      <c r="C3" t="s">
        <v>26</v>
      </c>
      <c r="E3" t="str">
        <f t="shared" ref="E3:E4" si="0">IF(D3="",CONCATENATE(B3," ; ",C3),CONCATENATE(B3," ; ",C3," ; ",D3))</f>
        <v>VARCHAR(64) ; NOT NULLABLE</v>
      </c>
      <c r="F3" t="str">
        <f t="shared" ref="F3:F25" si="1">CONCATENATE(A3,": ",E3)</f>
        <v>cognome: VARCHAR(64) ; NOT NULLABLE</v>
      </c>
    </row>
    <row r="4" spans="1:6" x14ac:dyDescent="0.25">
      <c r="A4" t="s">
        <v>97</v>
      </c>
      <c r="B4" t="s">
        <v>39</v>
      </c>
      <c r="C4" t="s">
        <v>83</v>
      </c>
      <c r="D4" t="s">
        <v>27</v>
      </c>
      <c r="E4" t="str">
        <f t="shared" si="0"/>
        <v>INT ; AUTO_INCREMENTS ; UNIQUE</v>
      </c>
      <c r="F4" t="str">
        <f t="shared" si="1"/>
        <v>num_matricola: INT ; AUTO_INCREMENTS ; UNIQUE</v>
      </c>
    </row>
    <row r="5" spans="1:6" x14ac:dyDescent="0.25">
      <c r="A5" t="s">
        <v>3</v>
      </c>
      <c r="B5" t="s">
        <v>22</v>
      </c>
      <c r="C5" t="s">
        <v>26</v>
      </c>
      <c r="E5" t="str">
        <f>IF(D5="",CONCATENATE(B5," ; ",C5),CONCATENATE(B5," ; ",C5," ; ",D5))</f>
        <v>DATE ; NOT NULLABLE</v>
      </c>
      <c r="F5" t="str">
        <f t="shared" si="1"/>
        <v>data_nascita: DATE ; NOT NULLABLE</v>
      </c>
    </row>
    <row r="6" spans="1:6" x14ac:dyDescent="0.25">
      <c r="A6" t="s">
        <v>66</v>
      </c>
      <c r="B6" t="s">
        <v>24</v>
      </c>
      <c r="C6" t="s">
        <v>26</v>
      </c>
      <c r="E6" t="str">
        <f t="shared" ref="E6:E25" si="2">IF(D6="",CONCATENATE(B6," ; ",C6),CONCATENATE(B6," ; ",C6," ; ",D6))</f>
        <v>VARCHAR(128) ; NOT NULLABLE</v>
      </c>
      <c r="F6" t="str">
        <f t="shared" si="1"/>
        <v>indirizzo: VARCHAR(128) ; NOT NULLABLE</v>
      </c>
    </row>
    <row r="7" spans="1:6" x14ac:dyDescent="0.25">
      <c r="A7" t="s">
        <v>99</v>
      </c>
      <c r="B7" t="s">
        <v>112</v>
      </c>
      <c r="C7" t="s">
        <v>26</v>
      </c>
      <c r="E7" t="str">
        <f t="shared" si="2"/>
        <v>VARCHAR(64) ; NOT NULLABLE</v>
      </c>
      <c r="F7" t="str">
        <f t="shared" si="1"/>
        <v>nazionalità: VARCHAR(64) ; NOT NULLABLE</v>
      </c>
    </row>
    <row r="8" spans="1:6" x14ac:dyDescent="0.25">
      <c r="A8" t="s">
        <v>100</v>
      </c>
      <c r="B8" t="s">
        <v>114</v>
      </c>
      <c r="C8" t="s">
        <v>26</v>
      </c>
      <c r="E8" t="str">
        <f t="shared" si="2"/>
        <v>VARCHAR(32) ; NOT NULLABLE</v>
      </c>
      <c r="F8" t="str">
        <f t="shared" si="1"/>
        <v>genere: VARCHAR(32) ; NOT NULLABLE</v>
      </c>
    </row>
    <row r="9" spans="1:6" x14ac:dyDescent="0.25">
      <c r="A9" t="s">
        <v>68</v>
      </c>
      <c r="B9" t="s">
        <v>114</v>
      </c>
      <c r="C9" t="s">
        <v>28</v>
      </c>
      <c r="E9" t="str">
        <f t="shared" si="2"/>
        <v>VARCHAR(32) ; NULLABLE</v>
      </c>
      <c r="F9" t="str">
        <f t="shared" si="1"/>
        <v>telefono: VARCHAR(32) ; NULLABLE</v>
      </c>
    </row>
    <row r="10" spans="1:6" x14ac:dyDescent="0.25">
      <c r="A10" t="s">
        <v>101</v>
      </c>
      <c r="B10" t="s">
        <v>24</v>
      </c>
      <c r="C10" t="s">
        <v>28</v>
      </c>
      <c r="E10" t="str">
        <f t="shared" si="2"/>
        <v>VARCHAR(128) ; NULLABLE</v>
      </c>
      <c r="F10" t="str">
        <f t="shared" si="1"/>
        <v>mail: VARCHAR(128) ; NULLABLE</v>
      </c>
    </row>
    <row r="11" spans="1:6" x14ac:dyDescent="0.25">
      <c r="A11" t="s">
        <v>102</v>
      </c>
      <c r="B11" t="s">
        <v>24</v>
      </c>
      <c r="C11" t="s">
        <v>26</v>
      </c>
      <c r="E11" t="str">
        <f t="shared" si="2"/>
        <v>VARCHAR(128) ; NOT NULLABLE</v>
      </c>
      <c r="F11" t="str">
        <f t="shared" si="1"/>
        <v>mail_universitaria: VARCHAR(128) ; NOT NULLABLE</v>
      </c>
    </row>
    <row r="12" spans="1:6" x14ac:dyDescent="0.25">
      <c r="A12" t="s">
        <v>103</v>
      </c>
      <c r="B12" t="s">
        <v>24</v>
      </c>
      <c r="C12" t="s">
        <v>26</v>
      </c>
      <c r="D12" t="s">
        <v>27</v>
      </c>
      <c r="E12" t="str">
        <f t="shared" si="2"/>
        <v>VARCHAR(128) ; NOT NULLABLE ; UNIQUE</v>
      </c>
      <c r="F12" t="str">
        <f t="shared" si="1"/>
        <v>username: VARCHAR(128) ; NOT NULLABLE ; UNIQUE</v>
      </c>
    </row>
    <row r="13" spans="1:6" x14ac:dyDescent="0.25">
      <c r="A13" t="s">
        <v>104</v>
      </c>
      <c r="B13" t="s">
        <v>24</v>
      </c>
      <c r="C13" t="s">
        <v>26</v>
      </c>
      <c r="E13" t="str">
        <f t="shared" si="2"/>
        <v>VARCHAR(128) ; NOT NULLABLE</v>
      </c>
      <c r="F13" t="str">
        <f t="shared" si="1"/>
        <v>password: VARCHAR(128) ; NOT NULLABLE</v>
      </c>
    </row>
    <row r="14" spans="1:6" x14ac:dyDescent="0.25">
      <c r="A14" t="s">
        <v>98</v>
      </c>
      <c r="B14" t="s">
        <v>23</v>
      </c>
      <c r="C14" t="s">
        <v>26</v>
      </c>
      <c r="E14" t="str">
        <f t="shared" si="2"/>
        <v>YEAR ; NOT NULLABLE</v>
      </c>
      <c r="F14" t="str">
        <f t="shared" si="1"/>
        <v>anno_iscrizione: YEAR ; NOT NULLABLE</v>
      </c>
    </row>
    <row r="15" spans="1:6" x14ac:dyDescent="0.25">
      <c r="A15" t="s">
        <v>105</v>
      </c>
      <c r="B15" t="s">
        <v>25</v>
      </c>
      <c r="C15" t="s">
        <v>46</v>
      </c>
      <c r="E15" t="str">
        <f t="shared" si="2"/>
        <v>VARCHAR(1) ; DEFAULT(N)</v>
      </c>
      <c r="F15" t="str">
        <f t="shared" si="1"/>
        <v>fuori_corso: VARCHAR(1) ; DEFAULT(N)</v>
      </c>
    </row>
    <row r="16" spans="1:6" x14ac:dyDescent="0.25">
      <c r="A16" t="s">
        <v>106</v>
      </c>
      <c r="B16" t="s">
        <v>19</v>
      </c>
      <c r="C16" t="s">
        <v>51</v>
      </c>
      <c r="E16" t="str">
        <f t="shared" si="2"/>
        <v>TEXT ; DEFAULT(none)</v>
      </c>
      <c r="F16" t="str">
        <f t="shared" si="1"/>
        <v>altri_corsi_frequentati: TEXT ; DEFAULT(none)</v>
      </c>
    </row>
    <row r="17" spans="1:6" x14ac:dyDescent="0.25">
      <c r="A17" t="s">
        <v>107</v>
      </c>
      <c r="B17" t="s">
        <v>24</v>
      </c>
      <c r="C17" t="s">
        <v>28</v>
      </c>
      <c r="E17" t="str">
        <f t="shared" si="2"/>
        <v>VARCHAR(128) ; NULLABLE</v>
      </c>
      <c r="F17" t="str">
        <f t="shared" si="1"/>
        <v>scuola_provenienza: VARCHAR(128) ; NULLABLE</v>
      </c>
    </row>
    <row r="18" spans="1:6" x14ac:dyDescent="0.25">
      <c r="A18" t="s">
        <v>89</v>
      </c>
      <c r="B18" t="s">
        <v>95</v>
      </c>
      <c r="C18" t="s">
        <v>26</v>
      </c>
      <c r="E18" t="str">
        <f t="shared" si="2"/>
        <v>FLOAT(2,2) ; NOT NULLABLE</v>
      </c>
      <c r="F18" t="str">
        <f t="shared" si="1"/>
        <v>media_voto: FLOAT(2,2) ; NOT NULLABLE</v>
      </c>
    </row>
    <row r="19" spans="1:6" x14ac:dyDescent="0.25">
      <c r="A19" t="s">
        <v>110</v>
      </c>
      <c r="B19" t="s">
        <v>21</v>
      </c>
      <c r="C19" t="s">
        <v>111</v>
      </c>
      <c r="E19" t="str">
        <f t="shared" si="2"/>
        <v>TINYINT ; DEFAULT(1)</v>
      </c>
      <c r="F19" t="str">
        <f t="shared" si="1"/>
        <v>quantità_appelli: TINYINT ; DEFAULT(1)</v>
      </c>
    </row>
    <row r="20" spans="1:6" x14ac:dyDescent="0.25">
      <c r="A20" t="s">
        <v>108</v>
      </c>
      <c r="B20" t="s">
        <v>21</v>
      </c>
      <c r="C20" t="s">
        <v>26</v>
      </c>
      <c r="E20" t="str">
        <f t="shared" si="2"/>
        <v>TINYINT ; NOT NULLABLE</v>
      </c>
      <c r="F20" t="str">
        <f t="shared" si="1"/>
        <v>esami_dati: TINYINT ; NOT NULLABLE</v>
      </c>
    </row>
    <row r="21" spans="1:6" x14ac:dyDescent="0.25">
      <c r="A21" t="s">
        <v>109</v>
      </c>
      <c r="B21" t="s">
        <v>21</v>
      </c>
      <c r="C21" t="s">
        <v>26</v>
      </c>
      <c r="E21" t="str">
        <f t="shared" si="2"/>
        <v>TINYINT ; NOT NULLABLE</v>
      </c>
      <c r="F21" t="str">
        <f t="shared" si="1"/>
        <v>esami_da_dare: TINYINT ; NOT NULLABLE</v>
      </c>
    </row>
    <row r="22" spans="1:6" x14ac:dyDescent="0.25">
      <c r="A22" t="s">
        <v>115</v>
      </c>
      <c r="B22" t="s">
        <v>21</v>
      </c>
      <c r="C22" t="s">
        <v>26</v>
      </c>
      <c r="E22" t="str">
        <f t="shared" si="2"/>
        <v>TINYINT ; NOT NULLABLE</v>
      </c>
      <c r="F22" t="str">
        <f t="shared" si="1"/>
        <v>tot_crediti_conseguiti: TINYINT ; NOT NULLABLE</v>
      </c>
    </row>
    <row r="23" spans="1:6" x14ac:dyDescent="0.25">
      <c r="A23" t="s">
        <v>116</v>
      </c>
      <c r="B23" t="s">
        <v>25</v>
      </c>
      <c r="C23" t="s">
        <v>46</v>
      </c>
      <c r="E23" t="str">
        <f t="shared" si="2"/>
        <v>VARCHAR(1) ; DEFAULT(N)</v>
      </c>
      <c r="F23" t="str">
        <f t="shared" si="1"/>
        <v>laurea_triennale_conseguita: VARCHAR(1) ; DEFAULT(N)</v>
      </c>
    </row>
    <row r="24" spans="1:6" x14ac:dyDescent="0.25">
      <c r="A24" t="s">
        <v>113</v>
      </c>
      <c r="B24" t="s">
        <v>19</v>
      </c>
      <c r="C24" t="s">
        <v>28</v>
      </c>
      <c r="E24" t="str">
        <f t="shared" si="2"/>
        <v>TEXT ; NULLABLE</v>
      </c>
      <c r="F24" t="str">
        <f t="shared" si="1"/>
        <v>note: TEXT ; NULLABLE</v>
      </c>
    </row>
    <row r="25" spans="1:6" x14ac:dyDescent="0.25">
      <c r="A25" t="s">
        <v>131</v>
      </c>
      <c r="B25" t="s">
        <v>21</v>
      </c>
      <c r="C25" t="s">
        <v>26</v>
      </c>
      <c r="E25" t="str">
        <f t="shared" si="2"/>
        <v>TINYINT ; NOT NULLABLE</v>
      </c>
      <c r="F25" t="str">
        <f t="shared" si="1"/>
        <v>tot_ore_assenza: TINYINT ; NOT NULLABLE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4" sqref="E4"/>
    </sheetView>
  </sheetViews>
  <sheetFormatPr defaultRowHeight="15" x14ac:dyDescent="0.25"/>
  <cols>
    <col min="1" max="1" width="23.7109375" bestFit="1" customWidth="1"/>
    <col min="2" max="2" width="10.5703125" hidden="1" customWidth="1"/>
    <col min="3" max="3" width="14.140625" hidden="1" customWidth="1"/>
    <col min="4" max="4" width="0" hidden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</v>
      </c>
    </row>
    <row r="2" spans="1:6" x14ac:dyDescent="0.25">
      <c r="A2" t="s">
        <v>117</v>
      </c>
      <c r="B2" t="s">
        <v>21</v>
      </c>
      <c r="C2" t="s">
        <v>38</v>
      </c>
      <c r="E2" t="str">
        <f>IF(D2="",CONCATENATE(B2," ; ",C2),CONCATENATE(B2," ; ",C2," ; ",D2))</f>
        <v>TINYINT ; DEFAULT(0)</v>
      </c>
      <c r="F2" t="str">
        <f>CONCATENATE(A2,": ",E2)</f>
        <v>voto: TINYINT ; DEFAULT(0)</v>
      </c>
    </row>
    <row r="3" spans="1:6" x14ac:dyDescent="0.25">
      <c r="A3" t="s">
        <v>120</v>
      </c>
      <c r="B3" t="s">
        <v>95</v>
      </c>
      <c r="C3" t="s">
        <v>122</v>
      </c>
      <c r="E3" t="str">
        <f t="shared" ref="E3:E6" si="0">IF(D3="",CONCATENATE(B3," ; ",C3),CONCATENATE(B3," ; ",C3," ; ",D3))</f>
        <v>FLOAT(2,2) ; DEFAULT(0,0)</v>
      </c>
      <c r="F3" t="str">
        <f t="shared" ref="F3:F6" si="1">CONCATENATE(A3,": ",E3)</f>
        <v>media_voto_pre_appello: FLOAT(2,2) ; DEFAULT(0,0)</v>
      </c>
    </row>
    <row r="4" spans="1:6" x14ac:dyDescent="0.25">
      <c r="A4" t="s">
        <v>118</v>
      </c>
      <c r="B4" t="s">
        <v>95</v>
      </c>
      <c r="C4" t="s">
        <v>122</v>
      </c>
      <c r="E4" t="str">
        <f t="shared" si="0"/>
        <v>FLOAT(2,2) ; DEFAULT(0,0)</v>
      </c>
      <c r="F4" t="str">
        <f t="shared" si="1"/>
        <v>media_voto_aggiornata: FLOAT(2,2) ; DEFAULT(0,0)</v>
      </c>
    </row>
    <row r="5" spans="1:6" x14ac:dyDescent="0.25">
      <c r="A5" t="s">
        <v>121</v>
      </c>
      <c r="B5" t="s">
        <v>21</v>
      </c>
      <c r="C5" t="s">
        <v>38</v>
      </c>
      <c r="E5" t="str">
        <f t="shared" si="0"/>
        <v>TINYINT ; DEFAULT(0)</v>
      </c>
      <c r="F5" t="str">
        <f t="shared" si="1"/>
        <v>tot_crediti_pre_appello: TINYINT ; DEFAULT(0)</v>
      </c>
    </row>
    <row r="6" spans="1:6" x14ac:dyDescent="0.25">
      <c r="A6" t="s">
        <v>119</v>
      </c>
      <c r="B6" t="s">
        <v>21</v>
      </c>
      <c r="C6" t="s">
        <v>38</v>
      </c>
      <c r="E6" t="str">
        <f t="shared" si="0"/>
        <v>TINYINT ; DEFAULT(0)</v>
      </c>
      <c r="F6" t="str">
        <f t="shared" si="1"/>
        <v>tot_crediti_aggiornato: TINYINT ; DEFAULT(0)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dipartimento</vt:lpstr>
      <vt:lpstr>corso di laurea</vt:lpstr>
      <vt:lpstr>corso</vt:lpstr>
      <vt:lpstr>insegnante</vt:lpstr>
      <vt:lpstr>appello</vt:lpstr>
      <vt:lpstr>studente</vt:lpstr>
      <vt:lpstr>esito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2021-05-07T12:14:10Z</dcterms:created>
  <dcterms:modified xsi:type="dcterms:W3CDTF">2021-05-07T14:20:11Z</dcterms:modified>
</cp:coreProperties>
</file>