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83ef697fa1336b39/Documents/FH JOANNEUM/Bachelorarbeit 2/Ergebnisse/"/>
    </mc:Choice>
  </mc:AlternateContent>
  <xr:revisionPtr revIDLastSave="212" documentId="13_ncr:1_{077588B1-F935-482C-97E7-6C3BBC9918B2}" xr6:coauthVersionLast="47" xr6:coauthVersionMax="47" xr10:uidLastSave="{7188E4D4-3DEC-4AD1-B859-7F25DE7D7E58}"/>
  <bookViews>
    <workbookView xWindow="-98" yWindow="-98" windowWidth="20715" windowHeight="13155" xr2:uid="{00000000-000D-0000-FFFF-FFFF00000000}"/>
  </bookViews>
  <sheets>
    <sheet name="Info" sheetId="5" r:id="rId1"/>
    <sheet name="Auswertung" sheetId="1" r:id="rId2"/>
    <sheet name="p-Werte" sheetId="2" r:id="rId3"/>
    <sheet name="Tabelle" sheetId="4" r:id="rId4"/>
    <sheet name="Detailübersicht" sheetId="3" r:id="rId5"/>
  </sheets>
  <definedNames>
    <definedName name="_xlnm._FilterDatabase" localSheetId="1" hidden="1">Auswertung!$A$6:$O$66</definedName>
    <definedName name="_xlnm._FilterDatabase" localSheetId="3" hidden="1">Tabelle!$A$1:$C$61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7" i="1"/>
</calcChain>
</file>

<file path=xl/sharedStrings.xml><?xml version="1.0" encoding="utf-8"?>
<sst xmlns="http://schemas.openxmlformats.org/spreadsheetml/2006/main" count="309" uniqueCount="56">
  <si>
    <t>Quartal</t>
  </si>
  <si>
    <t>Finanzkennzahl</t>
  </si>
  <si>
    <t>p</t>
  </si>
  <si>
    <t>2019_Q1</t>
  </si>
  <si>
    <t>VAR</t>
  </si>
  <si>
    <t>VOL</t>
  </si>
  <si>
    <t>MDD</t>
  </si>
  <si>
    <t>2019_Q2</t>
  </si>
  <si>
    <t>2019_Q3</t>
  </si>
  <si>
    <t>2019_Q4</t>
  </si>
  <si>
    <t>2020_Q1</t>
  </si>
  <si>
    <t>2020_Q2</t>
  </si>
  <si>
    <t>2020_Q3</t>
  </si>
  <si>
    <t>2020_Q4</t>
  </si>
  <si>
    <t>2021_Q1</t>
  </si>
  <si>
    <t>2021_Q2</t>
  </si>
  <si>
    <t>2021_Q3</t>
  </si>
  <si>
    <t>2021_Q4</t>
  </si>
  <si>
    <t>2022_Q1</t>
  </si>
  <si>
    <t>2022_Q2</t>
  </si>
  <si>
    <t>2022_Q3</t>
  </si>
  <si>
    <t>2022_Q4</t>
  </si>
  <si>
    <t>2023_Q1</t>
  </si>
  <si>
    <t>2023_Q2</t>
  </si>
  <si>
    <t>2023_Q3</t>
  </si>
  <si>
    <t>2023_Q4</t>
  </si>
  <si>
    <t>N</t>
  </si>
  <si>
    <t>Mean</t>
  </si>
  <si>
    <t>Median</t>
  </si>
  <si>
    <t>SD</t>
  </si>
  <si>
    <t>Mann-Whitney U Test</t>
  </si>
  <si>
    <t>rot markierte Zellen zeigen einen nicht signifikanten p-Wert</t>
  </si>
  <si>
    <t>Gruppe 1 = umweltsensitive Branchen</t>
  </si>
  <si>
    <t>Gruppe 2 = restliche Branchen</t>
  </si>
  <si>
    <t>Statistic</t>
  </si>
  <si>
    <t>Mean Difference</t>
  </si>
  <si>
    <t>Signifikanzübersicht H3</t>
  </si>
  <si>
    <t>Mean Diff</t>
  </si>
  <si>
    <t>Median Diff</t>
  </si>
  <si>
    <t>Differenz Lagemaße VAR</t>
  </si>
  <si>
    <t>Descriptives</t>
  </si>
  <si>
    <t>aus den tatsächlichen Mittelwerten &amp; Medianen errechnete Differenz</t>
  </si>
  <si>
    <t>Differenz Lagemaße VOL</t>
  </si>
  <si>
    <t>Differenz Lagemaße MDD</t>
  </si>
  <si>
    <t>Variable</t>
  </si>
  <si>
    <t>Dieses Dokument dient zur Dokumentation und Visualisierung der Ergebnisse der Hypothese 3</t>
  </si>
  <si>
    <t>Registerkarte</t>
  </si>
  <si>
    <t>Inhalt</t>
  </si>
  <si>
    <t>Auswertung</t>
  </si>
  <si>
    <t>Dokumentation der Ergebnisse des Mann-Whitney-U-Tests</t>
  </si>
  <si>
    <t>p-Werte</t>
  </si>
  <si>
    <t>Signifikanzübersicht der Tests</t>
  </si>
  <si>
    <t>Tabelle</t>
  </si>
  <si>
    <t>Hilfstabelle</t>
  </si>
  <si>
    <t>Detailübersicht</t>
  </si>
  <si>
    <t>Visualisierung der Mittelwerts- und Mediandifferenzen - Kapitel 4.4.2 in der Arbeit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</si>
</sst>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1" fillId="0" borderId="0" xfId="0" applyFont="1" applyAlignment="1">
      <alignment horizontal="right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2" fillId="6" borderId="27" xfId="0" applyFont="1" applyFill="1" applyBorder="1"/>
    <xf numFmtId="0" fontId="2" fillId="6" borderId="28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2" fillId="5" borderId="27" xfId="0" applyFont="1" applyFill="1" applyBorder="1"/>
    <xf numFmtId="0" fontId="2" fillId="4" borderId="27" xfId="0" applyFont="1" applyFill="1" applyBorder="1"/>
    <xf numFmtId="0" fontId="0" fillId="3" borderId="34" xfId="0" applyFill="1" applyBorder="1"/>
    <xf numFmtId="0" fontId="0" fillId="0" borderId="7" xfId="0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9" xfId="0" applyBorder="1"/>
    <xf numFmtId="164" fontId="0" fillId="0" borderId="30" xfId="0" applyNumberFormat="1" applyBorder="1"/>
    <xf numFmtId="164" fontId="0" fillId="0" borderId="22" xfId="0" applyNumberFormat="1" applyBorder="1"/>
    <xf numFmtId="164" fontId="0" fillId="0" borderId="5" xfId="0" applyNumberFormat="1" applyBorder="1"/>
    <xf numFmtId="164" fontId="0" fillId="0" borderId="23" xfId="0" applyNumberFormat="1" applyBorder="1"/>
    <xf numFmtId="164" fontId="0" fillId="0" borderId="21" xfId="0" applyNumberFormat="1" applyBorder="1"/>
    <xf numFmtId="164" fontId="0" fillId="0" borderId="26" xfId="0" applyNumberFormat="1" applyBorder="1"/>
    <xf numFmtId="164" fontId="0" fillId="0" borderId="0" xfId="0" applyNumberFormat="1"/>
    <xf numFmtId="0" fontId="0" fillId="0" borderId="29" xfId="0" applyBorder="1"/>
    <xf numFmtId="0" fontId="0" fillId="0" borderId="15" xfId="0" applyBorder="1"/>
    <xf numFmtId="0" fontId="0" fillId="0" borderId="17" xfId="0" applyBorder="1"/>
    <xf numFmtId="0" fontId="0" fillId="0" borderId="14" xfId="0" applyBorder="1"/>
    <xf numFmtId="0" fontId="0" fillId="0" borderId="24" xfId="0" applyBorder="1"/>
    <xf numFmtId="164" fontId="0" fillId="7" borderId="7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164" fontId="0" fillId="7" borderId="3" xfId="0" applyNumberFormat="1" applyFill="1" applyBorder="1"/>
    <xf numFmtId="164" fontId="0" fillId="7" borderId="9" xfId="0" applyNumberFormat="1" applyFill="1" applyBorder="1"/>
    <xf numFmtId="164" fontId="0" fillId="0" borderId="7" xfId="0" applyNumberFormat="1" applyBorder="1"/>
    <xf numFmtId="164" fontId="0" fillId="0" borderId="31" xfId="0" applyNumberFormat="1" applyBorder="1"/>
    <xf numFmtId="164" fontId="0" fillId="0" borderId="2" xfId="0" applyNumberFormat="1" applyBorder="1"/>
    <xf numFmtId="164" fontId="0" fillId="0" borderId="16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9" xfId="0" applyNumberFormat="1" applyBorder="1"/>
    <xf numFmtId="164" fontId="0" fillId="0" borderId="25" xfId="0" applyNumberFormat="1" applyBorder="1"/>
    <xf numFmtId="0" fontId="5" fillId="8" borderId="20" xfId="0" applyFont="1" applyFill="1" applyBorder="1" applyAlignment="1">
      <alignment horizontal="center" vertical="center"/>
    </xf>
    <xf numFmtId="0" fontId="6" fillId="9" borderId="36" xfId="0" applyFont="1" applyFill="1" applyBorder="1" applyAlignment="1">
      <alignment horizontal="center" vertical="center"/>
    </xf>
    <xf numFmtId="164" fontId="7" fillId="0" borderId="37" xfId="0" applyNumberFormat="1" applyFont="1" applyBorder="1" applyAlignment="1">
      <alignment horizontal="center" vertical="center"/>
    </xf>
    <xf numFmtId="164" fontId="7" fillId="10" borderId="37" xfId="0" applyNumberFormat="1" applyFont="1" applyFill="1" applyBorder="1" applyAlignment="1">
      <alignment horizontal="center" vertical="center"/>
    </xf>
    <xf numFmtId="0" fontId="8" fillId="0" borderId="0" xfId="0" applyFont="1"/>
    <xf numFmtId="0" fontId="3" fillId="9" borderId="36" xfId="0" applyFont="1" applyFill="1" applyBorder="1" applyAlignment="1">
      <alignment horizontal="center" vertical="center"/>
    </xf>
    <xf numFmtId="0" fontId="2" fillId="11" borderId="38" xfId="0" applyFont="1" applyFill="1" applyBorder="1"/>
    <xf numFmtId="0" fontId="2" fillId="11" borderId="39" xfId="0" applyFont="1" applyFill="1" applyBorder="1"/>
    <xf numFmtId="0" fontId="1" fillId="5" borderId="2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11" borderId="37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35" xfId="0" applyFont="1" applyBorder="1" applyAlignment="1">
      <alignment horizontal="center"/>
    </xf>
    <xf numFmtId="0" fontId="1" fillId="0" borderId="3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557212</xdr:colOff>
      <xdr:row>5</xdr:row>
      <xdr:rowOff>138960</xdr:rowOff>
    </xdr:from>
    <xdr:to>
      <xdr:col>26</xdr:col>
      <xdr:colOff>385816</xdr:colOff>
      <xdr:row>10</xdr:row>
      <xdr:rowOff>5962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6FF03C-9DBA-D685-4780-4340002F4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99431" y="1037883"/>
          <a:ext cx="5019729" cy="849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7302-4AFB-4EC2-BADF-ACF5D5DA82BA}">
  <dimension ref="A1:B7"/>
  <sheetViews>
    <sheetView tabSelected="1" workbookViewId="0">
      <selection activeCell="B8" sqref="B8"/>
    </sheetView>
  </sheetViews>
  <sheetFormatPr defaultRowHeight="14.25" x14ac:dyDescent="0.45"/>
  <cols>
    <col min="1" max="1" width="13.06640625" customWidth="1"/>
  </cols>
  <sheetData>
    <row r="1" spans="1:2" x14ac:dyDescent="0.45">
      <c r="A1" t="s">
        <v>45</v>
      </c>
    </row>
    <row r="3" spans="1:2" x14ac:dyDescent="0.45">
      <c r="A3" s="63" t="s">
        <v>46</v>
      </c>
      <c r="B3" s="63" t="s">
        <v>47</v>
      </c>
    </row>
    <row r="4" spans="1:2" x14ac:dyDescent="0.45">
      <c r="A4" t="s">
        <v>48</v>
      </c>
      <c r="B4" t="s">
        <v>49</v>
      </c>
    </row>
    <row r="5" spans="1:2" x14ac:dyDescent="0.45">
      <c r="A5" t="s">
        <v>50</v>
      </c>
      <c r="B5" t="s">
        <v>51</v>
      </c>
    </row>
    <row r="6" spans="1:2" x14ac:dyDescent="0.45">
      <c r="A6" t="s">
        <v>52</v>
      </c>
      <c r="B6" t="s">
        <v>53</v>
      </c>
    </row>
    <row r="7" spans="1:2" x14ac:dyDescent="0.45">
      <c r="A7" t="s">
        <v>54</v>
      </c>
      <c r="B7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"/>
  <sheetViews>
    <sheetView zoomScale="80" zoomScaleNormal="100" workbookViewId="0">
      <selection activeCell="Q11" sqref="Q11"/>
    </sheetView>
  </sheetViews>
  <sheetFormatPr defaultRowHeight="14.25" x14ac:dyDescent="0.45"/>
  <cols>
    <col min="1" max="1" width="10.06640625" bestFit="1" customWidth="1"/>
    <col min="2" max="2" width="19.53125" bestFit="1" customWidth="1"/>
    <col min="3" max="3" width="6.796875" customWidth="1"/>
    <col min="4" max="10" width="11" customWidth="1"/>
    <col min="11" max="11" width="13.06640625" bestFit="1" customWidth="1"/>
    <col min="12" max="12" width="11" style="28" customWidth="1"/>
    <col min="13" max="13" width="21.33203125" style="28" bestFit="1" customWidth="1"/>
    <col min="14" max="14" width="13.06640625" customWidth="1"/>
    <col min="15" max="15" width="15.33203125" bestFit="1" customWidth="1"/>
  </cols>
  <sheetData>
    <row r="1" spans="1:16" x14ac:dyDescent="0.45">
      <c r="C1" s="5" t="s">
        <v>2</v>
      </c>
      <c r="D1" t="s">
        <v>31</v>
      </c>
      <c r="L1"/>
      <c r="M1"/>
      <c r="N1" s="5"/>
      <c r="O1" s="5"/>
    </row>
    <row r="2" spans="1:16" x14ac:dyDescent="0.45">
      <c r="L2"/>
      <c r="M2"/>
    </row>
    <row r="3" spans="1:16" x14ac:dyDescent="0.45">
      <c r="L3"/>
      <c r="M3"/>
    </row>
    <row r="4" spans="1:16" x14ac:dyDescent="0.45">
      <c r="L4"/>
      <c r="M4"/>
      <c r="N4" t="s">
        <v>41</v>
      </c>
    </row>
    <row r="5" spans="1:16" ht="14.65" thickBot="1" x14ac:dyDescent="0.5">
      <c r="C5" s="55" t="s">
        <v>32</v>
      </c>
      <c r="D5" s="55"/>
      <c r="E5" s="55"/>
      <c r="F5" s="55"/>
      <c r="G5" s="56" t="s">
        <v>33</v>
      </c>
      <c r="H5" s="56"/>
      <c r="I5" s="56"/>
      <c r="J5" s="56"/>
      <c r="K5" s="57" t="s">
        <v>30</v>
      </c>
      <c r="L5" s="57"/>
      <c r="M5" s="57"/>
      <c r="N5" s="58" t="s">
        <v>40</v>
      </c>
      <c r="O5" s="58"/>
    </row>
    <row r="6" spans="1:16" ht="21" x14ac:dyDescent="0.65">
      <c r="A6" s="12" t="s">
        <v>0</v>
      </c>
      <c r="B6" s="13" t="s">
        <v>1</v>
      </c>
      <c r="C6" s="14" t="s">
        <v>26</v>
      </c>
      <c r="D6" s="14" t="s">
        <v>27</v>
      </c>
      <c r="E6" s="14" t="s">
        <v>28</v>
      </c>
      <c r="F6" s="14" t="s">
        <v>29</v>
      </c>
      <c r="G6" s="15" t="s">
        <v>26</v>
      </c>
      <c r="H6" s="15" t="s">
        <v>27</v>
      </c>
      <c r="I6" s="15" t="s">
        <v>28</v>
      </c>
      <c r="J6" s="15" t="s">
        <v>29</v>
      </c>
      <c r="K6" s="10" t="s">
        <v>34</v>
      </c>
      <c r="L6" s="10" t="s">
        <v>2</v>
      </c>
      <c r="M6" s="11" t="s">
        <v>35</v>
      </c>
      <c r="N6" s="53" t="s">
        <v>37</v>
      </c>
      <c r="O6" s="54" t="s">
        <v>38</v>
      </c>
    </row>
    <row r="7" spans="1:16" x14ac:dyDescent="0.45">
      <c r="A7" s="3" t="s">
        <v>3</v>
      </c>
      <c r="B7" s="16" t="s">
        <v>4</v>
      </c>
      <c r="C7" s="29">
        <v>400</v>
      </c>
      <c r="D7" s="39">
        <v>0.21601000000000001</v>
      </c>
      <c r="E7" s="39">
        <v>0.19694</v>
      </c>
      <c r="F7" s="40">
        <v>0.11076999999999999</v>
      </c>
      <c r="G7" s="29">
        <v>794</v>
      </c>
      <c r="H7" s="39">
        <v>0.19228000000000001</v>
      </c>
      <c r="I7" s="39">
        <v>0.17524999999999999</v>
      </c>
      <c r="J7" s="40">
        <v>9.8229999999999998E-2</v>
      </c>
      <c r="K7" s="17">
        <v>132950</v>
      </c>
      <c r="L7" s="34">
        <v>1</v>
      </c>
      <c r="M7" s="22">
        <v>2.145E-2</v>
      </c>
      <c r="N7" s="28">
        <f>D7-H7</f>
        <v>2.3730000000000001E-2</v>
      </c>
      <c r="O7" s="28">
        <f>E7-I7</f>
        <v>2.1690000000000015E-2</v>
      </c>
      <c r="P7" s="28"/>
    </row>
    <row r="8" spans="1:16" x14ac:dyDescent="0.45">
      <c r="A8" s="1" t="s">
        <v>3</v>
      </c>
      <c r="B8" s="7" t="s">
        <v>5</v>
      </c>
      <c r="C8" s="30">
        <v>400</v>
      </c>
      <c r="D8" s="41">
        <v>0.16267999999999999</v>
      </c>
      <c r="E8" s="41">
        <v>0.14246</v>
      </c>
      <c r="F8" s="42">
        <v>0.13621</v>
      </c>
      <c r="G8" s="30">
        <v>794</v>
      </c>
      <c r="H8" s="41">
        <v>0.15004999999999999</v>
      </c>
      <c r="I8" s="41">
        <v>0.13222999999999999</v>
      </c>
      <c r="J8" s="42">
        <v>0.11876</v>
      </c>
      <c r="K8" s="18">
        <v>137653</v>
      </c>
      <c r="L8" s="35">
        <v>0.99992000000000003</v>
      </c>
      <c r="M8" s="23">
        <v>1.201E-2</v>
      </c>
      <c r="N8" s="28">
        <f t="shared" ref="N8:N66" si="0">D8-H8</f>
        <v>1.2630000000000002E-2</v>
      </c>
      <c r="O8" s="28">
        <f t="shared" ref="O8:O66" si="1">E8-I8</f>
        <v>1.0230000000000017E-2</v>
      </c>
    </row>
    <row r="9" spans="1:16" x14ac:dyDescent="0.45">
      <c r="A9" s="2" t="s">
        <v>3</v>
      </c>
      <c r="B9" s="8" t="s">
        <v>6</v>
      </c>
      <c r="C9" s="31">
        <v>400</v>
      </c>
      <c r="D9" s="24">
        <v>0.11497</v>
      </c>
      <c r="E9" s="24">
        <v>9.2780000000000001E-2</v>
      </c>
      <c r="F9" s="43">
        <v>8.7050000000000002E-2</v>
      </c>
      <c r="G9" s="31">
        <v>794</v>
      </c>
      <c r="H9" s="24">
        <v>0.10942</v>
      </c>
      <c r="I9" s="24">
        <v>8.6440000000000003E-2</v>
      </c>
      <c r="J9" s="43">
        <v>8.3960000000000007E-2</v>
      </c>
      <c r="K9" s="19">
        <v>146960</v>
      </c>
      <c r="L9" s="36">
        <v>0.98236999999999997</v>
      </c>
      <c r="M9" s="25">
        <v>6.4099999999999999E-3</v>
      </c>
      <c r="N9" s="28">
        <f t="shared" si="0"/>
        <v>5.5499999999999994E-3</v>
      </c>
      <c r="O9" s="28">
        <f t="shared" si="1"/>
        <v>6.3399999999999984E-3</v>
      </c>
    </row>
    <row r="10" spans="1:16" x14ac:dyDescent="0.45">
      <c r="A10" s="1" t="s">
        <v>7</v>
      </c>
      <c r="B10" s="6" t="s">
        <v>4</v>
      </c>
      <c r="C10" s="30">
        <v>400</v>
      </c>
      <c r="D10" s="41">
        <v>0.22645999999999999</v>
      </c>
      <c r="E10" s="41">
        <v>0.20696000000000001</v>
      </c>
      <c r="F10" s="42">
        <v>9.9019999999999997E-2</v>
      </c>
      <c r="G10" s="30">
        <v>794</v>
      </c>
      <c r="H10" s="41">
        <v>0.19947999999999999</v>
      </c>
      <c r="I10" s="41">
        <v>0.18095</v>
      </c>
      <c r="J10" s="42">
        <v>9.5039999999999999E-2</v>
      </c>
      <c r="K10" s="20">
        <v>125883</v>
      </c>
      <c r="L10" s="37">
        <v>1</v>
      </c>
      <c r="M10" s="26">
        <v>2.647E-2</v>
      </c>
      <c r="N10" s="28">
        <f t="shared" si="0"/>
        <v>2.6980000000000004E-2</v>
      </c>
      <c r="O10" s="28">
        <f t="shared" si="1"/>
        <v>2.6010000000000005E-2</v>
      </c>
    </row>
    <row r="11" spans="1:16" x14ac:dyDescent="0.45">
      <c r="A11" s="1" t="s">
        <v>7</v>
      </c>
      <c r="B11" s="7" t="s">
        <v>5</v>
      </c>
      <c r="C11" s="30">
        <v>400</v>
      </c>
      <c r="D11" s="41">
        <v>0.15784000000000001</v>
      </c>
      <c r="E11" s="41">
        <v>0.13111</v>
      </c>
      <c r="F11" s="42">
        <v>0.12825</v>
      </c>
      <c r="G11" s="30">
        <v>794</v>
      </c>
      <c r="H11" s="41">
        <v>0.13747000000000001</v>
      </c>
      <c r="I11" s="41">
        <v>0.11859</v>
      </c>
      <c r="J11" s="42">
        <v>0.10682</v>
      </c>
      <c r="K11" s="18">
        <v>132629</v>
      </c>
      <c r="L11" s="35">
        <v>1</v>
      </c>
      <c r="M11" s="23">
        <v>1.255E-2</v>
      </c>
      <c r="N11" s="28">
        <f t="shared" si="0"/>
        <v>2.0369999999999999E-2</v>
      </c>
      <c r="O11" s="28">
        <f t="shared" si="1"/>
        <v>1.2520000000000003E-2</v>
      </c>
    </row>
    <row r="12" spans="1:16" x14ac:dyDescent="0.45">
      <c r="A12" s="2" t="s">
        <v>7</v>
      </c>
      <c r="B12" s="8" t="s">
        <v>6</v>
      </c>
      <c r="C12" s="31">
        <v>400</v>
      </c>
      <c r="D12" s="24">
        <v>0.16883999999999999</v>
      </c>
      <c r="E12" s="24">
        <v>0.14842</v>
      </c>
      <c r="F12" s="43">
        <v>0.10378</v>
      </c>
      <c r="G12" s="31">
        <v>794</v>
      </c>
      <c r="H12" s="24">
        <v>0.14176</v>
      </c>
      <c r="I12" s="24">
        <v>0.12586</v>
      </c>
      <c r="J12" s="43">
        <v>8.8139999999999996E-2</v>
      </c>
      <c r="K12" s="19">
        <v>130413</v>
      </c>
      <c r="L12" s="36">
        <v>1</v>
      </c>
      <c r="M12" s="25">
        <v>2.2950000000000002E-2</v>
      </c>
      <c r="N12" s="28">
        <f t="shared" si="0"/>
        <v>2.7079999999999993E-2</v>
      </c>
      <c r="O12" s="28">
        <f t="shared" si="1"/>
        <v>2.2559999999999997E-2</v>
      </c>
    </row>
    <row r="13" spans="1:16" x14ac:dyDescent="0.45">
      <c r="A13" s="1" t="s">
        <v>8</v>
      </c>
      <c r="B13" s="6" t="s">
        <v>4</v>
      </c>
      <c r="C13" s="32">
        <v>400</v>
      </c>
      <c r="D13" s="41">
        <v>0.24213999999999999</v>
      </c>
      <c r="E13" s="41">
        <v>0.22619</v>
      </c>
      <c r="F13" s="44">
        <v>0.10378999999999999</v>
      </c>
      <c r="G13" s="32">
        <v>794</v>
      </c>
      <c r="H13" s="41">
        <v>0.21146000000000001</v>
      </c>
      <c r="I13" s="41">
        <v>0.19266</v>
      </c>
      <c r="J13" s="42">
        <v>9.0109999999999996E-2</v>
      </c>
      <c r="K13" s="20">
        <v>124945</v>
      </c>
      <c r="L13" s="37">
        <v>1</v>
      </c>
      <c r="M13" s="26">
        <v>2.87E-2</v>
      </c>
      <c r="N13" s="28">
        <f t="shared" si="0"/>
        <v>3.0679999999999985E-2</v>
      </c>
      <c r="O13" s="28">
        <f t="shared" si="1"/>
        <v>3.3530000000000004E-2</v>
      </c>
    </row>
    <row r="14" spans="1:16" x14ac:dyDescent="0.45">
      <c r="A14" s="1" t="s">
        <v>8</v>
      </c>
      <c r="B14" s="7" t="s">
        <v>5</v>
      </c>
      <c r="C14" s="30">
        <v>400</v>
      </c>
      <c r="D14" s="41">
        <v>0.16544</v>
      </c>
      <c r="E14" s="41">
        <v>0.14557999999999999</v>
      </c>
      <c r="F14" s="42">
        <v>9.2670000000000002E-2</v>
      </c>
      <c r="G14" s="30">
        <v>794</v>
      </c>
      <c r="H14" s="41">
        <v>0.14659</v>
      </c>
      <c r="I14" s="41">
        <v>0.12967999999999999</v>
      </c>
      <c r="J14" s="42">
        <v>7.571E-2</v>
      </c>
      <c r="K14" s="18">
        <v>129402</v>
      </c>
      <c r="L14" s="35">
        <v>1</v>
      </c>
      <c r="M14" s="23">
        <v>1.5910000000000001E-2</v>
      </c>
      <c r="N14" s="28">
        <f t="shared" si="0"/>
        <v>1.8850000000000006E-2</v>
      </c>
      <c r="O14" s="28">
        <f t="shared" si="1"/>
        <v>1.5899999999999997E-2</v>
      </c>
    </row>
    <row r="15" spans="1:16" x14ac:dyDescent="0.45">
      <c r="A15" s="2" t="s">
        <v>8</v>
      </c>
      <c r="B15" s="8" t="s">
        <v>6</v>
      </c>
      <c r="C15" s="31">
        <v>400</v>
      </c>
      <c r="D15" s="24">
        <v>0.17548</v>
      </c>
      <c r="E15" s="24">
        <v>0.15207999999999999</v>
      </c>
      <c r="F15" s="43">
        <v>0.10083</v>
      </c>
      <c r="G15" s="31">
        <v>794</v>
      </c>
      <c r="H15" s="24">
        <v>0.14738000000000001</v>
      </c>
      <c r="I15" s="24">
        <v>0.13095999999999999</v>
      </c>
      <c r="J15" s="43">
        <v>8.4309999999999996E-2</v>
      </c>
      <c r="K15" s="19">
        <v>129238</v>
      </c>
      <c r="L15" s="36">
        <v>1</v>
      </c>
      <c r="M15" s="25">
        <v>2.376E-2</v>
      </c>
      <c r="N15" s="28">
        <f t="shared" si="0"/>
        <v>2.8099999999999986E-2</v>
      </c>
      <c r="O15" s="28">
        <f t="shared" si="1"/>
        <v>2.112E-2</v>
      </c>
    </row>
    <row r="16" spans="1:16" x14ac:dyDescent="0.45">
      <c r="A16" s="1" t="s">
        <v>9</v>
      </c>
      <c r="B16" s="6" t="s">
        <v>4</v>
      </c>
      <c r="C16" s="30">
        <v>400</v>
      </c>
      <c r="D16" s="41">
        <v>0.1976</v>
      </c>
      <c r="E16" s="41">
        <v>0.17419000000000001</v>
      </c>
      <c r="F16" s="42">
        <v>0.11067</v>
      </c>
      <c r="G16" s="30">
        <v>794</v>
      </c>
      <c r="H16" s="41">
        <v>0.17951</v>
      </c>
      <c r="I16" s="41">
        <v>0.16422999999999999</v>
      </c>
      <c r="J16" s="42">
        <v>8.1420000000000006E-2</v>
      </c>
      <c r="K16" s="20">
        <v>142343</v>
      </c>
      <c r="L16" s="37">
        <v>0.99829000000000001</v>
      </c>
      <c r="M16" s="26">
        <v>1.077E-2</v>
      </c>
      <c r="N16" s="28">
        <f t="shared" si="0"/>
        <v>1.8089999999999995E-2</v>
      </c>
      <c r="O16" s="28">
        <f t="shared" si="1"/>
        <v>9.9600000000000244E-3</v>
      </c>
    </row>
    <row r="17" spans="1:15" x14ac:dyDescent="0.45">
      <c r="A17" s="1" t="s">
        <v>9</v>
      </c>
      <c r="B17" s="7" t="s">
        <v>5</v>
      </c>
      <c r="C17" s="30">
        <v>400</v>
      </c>
      <c r="D17" s="41">
        <v>0.15459000000000001</v>
      </c>
      <c r="E17" s="41">
        <v>0.13105</v>
      </c>
      <c r="F17" s="42">
        <v>0.14554</v>
      </c>
      <c r="G17" s="30">
        <v>794</v>
      </c>
      <c r="H17" s="41">
        <v>0.13944999999999999</v>
      </c>
      <c r="I17" s="41">
        <v>0.1237</v>
      </c>
      <c r="J17" s="42">
        <v>7.6480000000000006E-2</v>
      </c>
      <c r="K17" s="18">
        <v>144015</v>
      </c>
      <c r="L17" s="35">
        <v>0.99572000000000005</v>
      </c>
      <c r="M17" s="23">
        <v>7.62E-3</v>
      </c>
      <c r="N17" s="28">
        <f t="shared" si="0"/>
        <v>1.5140000000000015E-2</v>
      </c>
      <c r="O17" s="28">
        <f t="shared" si="1"/>
        <v>7.3499999999999954E-3</v>
      </c>
    </row>
    <row r="18" spans="1:15" x14ac:dyDescent="0.45">
      <c r="A18" s="2" t="s">
        <v>9</v>
      </c>
      <c r="B18" s="8" t="s">
        <v>6</v>
      </c>
      <c r="C18" s="31">
        <v>400</v>
      </c>
      <c r="D18" s="24">
        <v>0.10979999999999999</v>
      </c>
      <c r="E18" s="24">
        <v>8.3669999999999994E-2</v>
      </c>
      <c r="F18" s="43">
        <v>9.0899999999999995E-2</v>
      </c>
      <c r="G18" s="31">
        <v>794</v>
      </c>
      <c r="H18" s="24">
        <v>0.10036</v>
      </c>
      <c r="I18" s="24">
        <v>8.2350000000000007E-2</v>
      </c>
      <c r="J18" s="43">
        <v>7.1749999999999994E-2</v>
      </c>
      <c r="K18" s="19">
        <v>152782</v>
      </c>
      <c r="L18" s="36">
        <v>0.85770999999999997</v>
      </c>
      <c r="M18" s="25">
        <v>2.8900000000000002E-3</v>
      </c>
      <c r="N18" s="28">
        <f t="shared" si="0"/>
        <v>9.4399999999999901E-3</v>
      </c>
      <c r="O18" s="28">
        <f t="shared" si="1"/>
        <v>1.3199999999999878E-3</v>
      </c>
    </row>
    <row r="19" spans="1:15" x14ac:dyDescent="0.45">
      <c r="A19" s="1" t="s">
        <v>10</v>
      </c>
      <c r="B19" s="7" t="s">
        <v>4</v>
      </c>
      <c r="C19" s="32">
        <v>400</v>
      </c>
      <c r="D19" s="41">
        <v>0.56589999999999996</v>
      </c>
      <c r="E19" s="41">
        <v>0.51397000000000004</v>
      </c>
      <c r="F19" s="42">
        <v>0.21209</v>
      </c>
      <c r="G19" s="32">
        <v>794</v>
      </c>
      <c r="H19" s="41">
        <v>0.52773000000000003</v>
      </c>
      <c r="I19" s="41">
        <v>0.48653000000000002</v>
      </c>
      <c r="J19" s="42">
        <v>0.20197000000000001</v>
      </c>
      <c r="K19" s="20">
        <v>138133</v>
      </c>
      <c r="L19" s="37">
        <v>0.99987999999999999</v>
      </c>
      <c r="M19" s="26">
        <v>3.5959999999999999E-2</v>
      </c>
      <c r="N19" s="28">
        <f t="shared" si="0"/>
        <v>3.8169999999999926E-2</v>
      </c>
      <c r="O19" s="28">
        <f t="shared" si="1"/>
        <v>2.744000000000002E-2</v>
      </c>
    </row>
    <row r="20" spans="1:15" x14ac:dyDescent="0.45">
      <c r="A20" s="1" t="s">
        <v>10</v>
      </c>
      <c r="B20" s="7" t="s">
        <v>5</v>
      </c>
      <c r="C20" s="30">
        <v>400</v>
      </c>
      <c r="D20" s="41">
        <v>0.34575</v>
      </c>
      <c r="E20" s="41">
        <v>0.30981999999999998</v>
      </c>
      <c r="F20" s="42">
        <v>0.15015999999999999</v>
      </c>
      <c r="G20" s="30">
        <v>794</v>
      </c>
      <c r="H20" s="41">
        <v>0.32475999999999999</v>
      </c>
      <c r="I20" s="41">
        <v>0.30148999999999998</v>
      </c>
      <c r="J20" s="42">
        <v>0.12456</v>
      </c>
      <c r="K20" s="18">
        <v>145740</v>
      </c>
      <c r="L20" s="35">
        <v>0.98989000000000005</v>
      </c>
      <c r="M20" s="23">
        <v>1.273E-2</v>
      </c>
      <c r="N20" s="28">
        <f t="shared" si="0"/>
        <v>2.0990000000000009E-2</v>
      </c>
      <c r="O20" s="28">
        <f t="shared" si="1"/>
        <v>8.3300000000000041E-3</v>
      </c>
    </row>
    <row r="21" spans="1:15" x14ac:dyDescent="0.45">
      <c r="A21" s="2" t="s">
        <v>10</v>
      </c>
      <c r="B21" s="8" t="s">
        <v>6</v>
      </c>
      <c r="C21" s="31">
        <v>400</v>
      </c>
      <c r="D21" s="24">
        <v>0.47841</v>
      </c>
      <c r="E21" s="24">
        <v>0.47134999999999999</v>
      </c>
      <c r="F21" s="43">
        <v>0.13580999999999999</v>
      </c>
      <c r="G21" s="31">
        <v>794</v>
      </c>
      <c r="H21" s="24">
        <v>0.44361</v>
      </c>
      <c r="I21" s="24">
        <v>0.43951000000000001</v>
      </c>
      <c r="J21" s="43">
        <v>0.14266000000000001</v>
      </c>
      <c r="K21" s="19">
        <v>137296</v>
      </c>
      <c r="L21" s="36">
        <v>0.99992999999999999</v>
      </c>
      <c r="M21" s="25">
        <v>3.3149999999999999E-2</v>
      </c>
      <c r="N21" s="28">
        <f t="shared" si="0"/>
        <v>3.4799999999999998E-2</v>
      </c>
      <c r="O21" s="28">
        <f t="shared" si="1"/>
        <v>3.1839999999999979E-2</v>
      </c>
    </row>
    <row r="22" spans="1:15" x14ac:dyDescent="0.45">
      <c r="A22" s="1" t="s">
        <v>11</v>
      </c>
      <c r="B22" s="7" t="s">
        <v>4</v>
      </c>
      <c r="C22" s="30">
        <v>400</v>
      </c>
      <c r="D22" s="41">
        <v>0.37209999999999999</v>
      </c>
      <c r="E22" s="41">
        <v>0.35265999999999997</v>
      </c>
      <c r="F22" s="42">
        <v>0.13564999999999999</v>
      </c>
      <c r="G22" s="30">
        <v>794</v>
      </c>
      <c r="H22" s="41">
        <v>0.35143000000000002</v>
      </c>
      <c r="I22" s="41">
        <v>0.32383000000000001</v>
      </c>
      <c r="J22" s="42">
        <v>0.16879</v>
      </c>
      <c r="K22" s="20">
        <v>137536</v>
      </c>
      <c r="L22" s="37">
        <v>0.99992000000000003</v>
      </c>
      <c r="M22" s="26">
        <v>2.7359999999999999E-2</v>
      </c>
      <c r="N22" s="28">
        <f t="shared" si="0"/>
        <v>2.0669999999999966E-2</v>
      </c>
      <c r="O22" s="28">
        <f t="shared" si="1"/>
        <v>2.8829999999999967E-2</v>
      </c>
    </row>
    <row r="23" spans="1:15" x14ac:dyDescent="0.45">
      <c r="A23" s="1" t="s">
        <v>11</v>
      </c>
      <c r="B23" s="7" t="s">
        <v>5</v>
      </c>
      <c r="C23" s="30">
        <v>400</v>
      </c>
      <c r="D23" s="41">
        <v>0.26844000000000001</v>
      </c>
      <c r="E23" s="41">
        <v>0.24163000000000001</v>
      </c>
      <c r="F23" s="42">
        <v>0.12052</v>
      </c>
      <c r="G23" s="30">
        <v>794</v>
      </c>
      <c r="H23" s="41">
        <v>0.24704999999999999</v>
      </c>
      <c r="I23" s="41">
        <v>0.22514000000000001</v>
      </c>
      <c r="J23" s="42">
        <v>0.11468</v>
      </c>
      <c r="K23" s="18">
        <v>137603</v>
      </c>
      <c r="L23" s="35">
        <v>0.99992000000000003</v>
      </c>
      <c r="M23" s="23">
        <v>1.8669999999999999E-2</v>
      </c>
      <c r="N23" s="28">
        <f t="shared" si="0"/>
        <v>2.139000000000002E-2</v>
      </c>
      <c r="O23" s="28">
        <f t="shared" si="1"/>
        <v>1.6490000000000005E-2</v>
      </c>
    </row>
    <row r="24" spans="1:15" x14ac:dyDescent="0.45">
      <c r="A24" s="2" t="s">
        <v>11</v>
      </c>
      <c r="B24" s="8" t="s">
        <v>6</v>
      </c>
      <c r="C24" s="31">
        <v>400</v>
      </c>
      <c r="D24" s="24">
        <v>0.16284000000000001</v>
      </c>
      <c r="E24" s="24">
        <v>0.14330000000000001</v>
      </c>
      <c r="F24" s="43">
        <v>8.5690000000000002E-2</v>
      </c>
      <c r="G24" s="31">
        <v>794</v>
      </c>
      <c r="H24" s="24">
        <v>0.15581999999999999</v>
      </c>
      <c r="I24" s="24">
        <v>0.13929</v>
      </c>
      <c r="J24" s="43">
        <v>8.2460000000000006E-2</v>
      </c>
      <c r="K24" s="19">
        <v>150160</v>
      </c>
      <c r="L24" s="36">
        <v>0.93777999999999995</v>
      </c>
      <c r="M24" s="25">
        <v>5.7499999999999999E-3</v>
      </c>
      <c r="N24" s="28">
        <f t="shared" si="0"/>
        <v>7.0200000000000262E-3</v>
      </c>
      <c r="O24" s="28">
        <f t="shared" si="1"/>
        <v>4.0100000000000136E-3</v>
      </c>
    </row>
    <row r="25" spans="1:15" x14ac:dyDescent="0.45">
      <c r="A25" s="1" t="s">
        <v>12</v>
      </c>
      <c r="B25" s="7" t="s">
        <v>4</v>
      </c>
      <c r="C25" s="32">
        <v>400</v>
      </c>
      <c r="D25" s="41">
        <v>0.26385999999999998</v>
      </c>
      <c r="E25" s="41">
        <v>0.23538000000000001</v>
      </c>
      <c r="F25" s="42">
        <v>0.12128</v>
      </c>
      <c r="G25" s="32">
        <v>794</v>
      </c>
      <c r="H25" s="41">
        <v>0.25520999999999999</v>
      </c>
      <c r="I25" s="41">
        <v>0.22983999999999999</v>
      </c>
      <c r="J25" s="42">
        <v>0.12256</v>
      </c>
      <c r="K25" s="20">
        <v>152224</v>
      </c>
      <c r="L25" s="37">
        <v>0.87887999999999999</v>
      </c>
      <c r="M25" s="26">
        <v>6.11E-3</v>
      </c>
      <c r="N25" s="28">
        <f t="shared" si="0"/>
        <v>8.649999999999991E-3</v>
      </c>
      <c r="O25" s="28">
        <f t="shared" si="1"/>
        <v>5.5400000000000171E-3</v>
      </c>
    </row>
    <row r="26" spans="1:15" x14ac:dyDescent="0.45">
      <c r="A26" s="1" t="s">
        <v>12</v>
      </c>
      <c r="B26" s="7" t="s">
        <v>5</v>
      </c>
      <c r="C26" s="30">
        <v>400</v>
      </c>
      <c r="D26" s="41">
        <v>0.18733</v>
      </c>
      <c r="E26" s="41">
        <v>0.16711000000000001</v>
      </c>
      <c r="F26" s="42">
        <v>8.3320000000000005E-2</v>
      </c>
      <c r="G26" s="30">
        <v>794</v>
      </c>
      <c r="H26" s="41">
        <v>0.18201000000000001</v>
      </c>
      <c r="I26" s="41">
        <v>0.16205</v>
      </c>
      <c r="J26" s="42">
        <v>9.8379999999999995E-2</v>
      </c>
      <c r="K26" s="18">
        <v>147475</v>
      </c>
      <c r="L26" s="35">
        <v>0.97799000000000003</v>
      </c>
      <c r="M26" s="23">
        <v>6.9300000000000004E-3</v>
      </c>
      <c r="N26" s="28">
        <f t="shared" si="0"/>
        <v>5.3199999999999914E-3</v>
      </c>
      <c r="O26" s="28">
        <f t="shared" si="1"/>
        <v>5.0600000000000089E-3</v>
      </c>
    </row>
    <row r="27" spans="1:15" x14ac:dyDescent="0.45">
      <c r="A27" s="2" t="s">
        <v>12</v>
      </c>
      <c r="B27" s="8" t="s">
        <v>6</v>
      </c>
      <c r="C27" s="31">
        <v>400</v>
      </c>
      <c r="D27" s="24">
        <v>0.16536000000000001</v>
      </c>
      <c r="E27" s="24">
        <v>0.13433</v>
      </c>
      <c r="F27" s="43">
        <v>0.10394</v>
      </c>
      <c r="G27" s="31">
        <v>794</v>
      </c>
      <c r="H27" s="24">
        <v>0.16173000000000001</v>
      </c>
      <c r="I27" s="24">
        <v>0.13852999999999999</v>
      </c>
      <c r="J27" s="43">
        <v>9.5519999999999994E-2</v>
      </c>
      <c r="K27" s="19">
        <v>158509</v>
      </c>
      <c r="L27" s="36">
        <v>0.52066999999999997</v>
      </c>
      <c r="M27" s="25">
        <v>2.4000000000000001E-4</v>
      </c>
      <c r="N27" s="28">
        <f t="shared" si="0"/>
        <v>3.6299999999999943E-3</v>
      </c>
      <c r="O27" s="28">
        <f t="shared" si="1"/>
        <v>-4.1999999999999815E-3</v>
      </c>
    </row>
    <row r="28" spans="1:15" x14ac:dyDescent="0.45">
      <c r="A28" s="1" t="s">
        <v>13</v>
      </c>
      <c r="B28" s="7" t="s">
        <v>4</v>
      </c>
      <c r="C28" s="30">
        <v>400</v>
      </c>
      <c r="D28" s="41">
        <v>0.26289000000000001</v>
      </c>
      <c r="E28" s="41">
        <v>0.23735000000000001</v>
      </c>
      <c r="F28" s="42">
        <v>0.13050999999999999</v>
      </c>
      <c r="G28" s="30">
        <v>794</v>
      </c>
      <c r="H28" s="41">
        <v>0.25422</v>
      </c>
      <c r="I28" s="41">
        <v>0.22978999999999999</v>
      </c>
      <c r="J28" s="42">
        <v>0.11452</v>
      </c>
      <c r="K28" s="20">
        <v>152157</v>
      </c>
      <c r="L28" s="37">
        <v>0.88126000000000004</v>
      </c>
      <c r="M28" s="26">
        <v>5.6499999999999996E-3</v>
      </c>
      <c r="N28" s="28">
        <f t="shared" si="0"/>
        <v>8.670000000000011E-3</v>
      </c>
      <c r="O28" s="28">
        <f t="shared" si="1"/>
        <v>7.5600000000000112E-3</v>
      </c>
    </row>
    <row r="29" spans="1:15" x14ac:dyDescent="0.45">
      <c r="A29" s="1" t="s">
        <v>13</v>
      </c>
      <c r="B29" s="7" t="s">
        <v>5</v>
      </c>
      <c r="C29" s="30">
        <v>400</v>
      </c>
      <c r="D29" s="41">
        <v>0.20380999999999999</v>
      </c>
      <c r="E29" s="41">
        <v>0.18307999999999999</v>
      </c>
      <c r="F29" s="42">
        <v>0.110801</v>
      </c>
      <c r="G29" s="30">
        <v>794</v>
      </c>
      <c r="H29" s="41">
        <v>0.19406000000000001</v>
      </c>
      <c r="I29" s="41">
        <v>0.17151</v>
      </c>
      <c r="J29" s="42">
        <v>9.0529999999999999E-2</v>
      </c>
      <c r="K29" s="18">
        <v>150558</v>
      </c>
      <c r="L29" s="35">
        <v>0.92862999999999996</v>
      </c>
      <c r="M29" s="23">
        <v>5.9699999999999996E-3</v>
      </c>
      <c r="N29" s="28">
        <f t="shared" si="0"/>
        <v>9.7499999999999809E-3</v>
      </c>
      <c r="O29" s="28">
        <f t="shared" si="1"/>
        <v>1.1569999999999997E-2</v>
      </c>
    </row>
    <row r="30" spans="1:15" x14ac:dyDescent="0.45">
      <c r="A30" s="2" t="s">
        <v>13</v>
      </c>
      <c r="B30" s="8" t="s">
        <v>6</v>
      </c>
      <c r="C30" s="31">
        <v>400</v>
      </c>
      <c r="D30" s="24">
        <v>0.14624999999999999</v>
      </c>
      <c r="E30" s="24">
        <v>0.1351</v>
      </c>
      <c r="F30" s="43">
        <v>6.8000000000000005E-2</v>
      </c>
      <c r="G30" s="31">
        <v>794</v>
      </c>
      <c r="H30" s="24">
        <v>0.14435000000000001</v>
      </c>
      <c r="I30" s="24">
        <v>0.12964000000000001</v>
      </c>
      <c r="J30" s="43">
        <v>6.83E-2</v>
      </c>
      <c r="K30" s="19">
        <v>154170</v>
      </c>
      <c r="L30" s="36">
        <v>0.79483000000000004</v>
      </c>
      <c r="M30" s="25">
        <v>2.66E-3</v>
      </c>
      <c r="N30" s="28">
        <f t="shared" si="0"/>
        <v>1.899999999999985E-3</v>
      </c>
      <c r="O30" s="28">
        <f t="shared" si="1"/>
        <v>5.4599999999999926E-3</v>
      </c>
    </row>
    <row r="31" spans="1:15" x14ac:dyDescent="0.45">
      <c r="A31" s="1" t="s">
        <v>14</v>
      </c>
      <c r="B31" s="6" t="s">
        <v>4</v>
      </c>
      <c r="C31" s="32">
        <v>400</v>
      </c>
      <c r="D31" s="41">
        <v>0.23451</v>
      </c>
      <c r="E31" s="41">
        <v>0.21722</v>
      </c>
      <c r="F31" s="42">
        <v>9.0759999999999993E-2</v>
      </c>
      <c r="G31" s="32">
        <v>794</v>
      </c>
      <c r="H31" s="41">
        <v>0.21973000000000001</v>
      </c>
      <c r="I31" s="41">
        <v>0.20008999999999999</v>
      </c>
      <c r="J31" s="42">
        <v>9.2480000000000007E-2</v>
      </c>
      <c r="K31" s="20">
        <v>141075</v>
      </c>
      <c r="L31" s="37">
        <v>0.99919000000000002</v>
      </c>
      <c r="M31" s="26">
        <v>1.4239999999999999E-2</v>
      </c>
      <c r="N31" s="28">
        <f t="shared" si="0"/>
        <v>1.4779999999999988E-2</v>
      </c>
      <c r="O31" s="28">
        <f t="shared" si="1"/>
        <v>1.7130000000000006E-2</v>
      </c>
    </row>
    <row r="32" spans="1:15" x14ac:dyDescent="0.45">
      <c r="A32" s="1" t="s">
        <v>14</v>
      </c>
      <c r="B32" s="7" t="s">
        <v>5</v>
      </c>
      <c r="C32" s="30">
        <v>400</v>
      </c>
      <c r="D32" s="41">
        <v>0.17280000000000001</v>
      </c>
      <c r="E32" s="41">
        <v>0.15576999999999999</v>
      </c>
      <c r="F32" s="42">
        <v>7.399E-2</v>
      </c>
      <c r="G32" s="30">
        <v>794</v>
      </c>
      <c r="H32" s="41">
        <v>0.16</v>
      </c>
      <c r="I32" s="41">
        <v>0.14596999999999999</v>
      </c>
      <c r="J32" s="42">
        <v>6.7030000000000006E-2</v>
      </c>
      <c r="K32" s="18">
        <v>139807</v>
      </c>
      <c r="L32" s="35">
        <v>0.99963000000000002</v>
      </c>
      <c r="M32" s="23">
        <v>1.0710000000000001E-2</v>
      </c>
      <c r="N32" s="28">
        <f t="shared" si="0"/>
        <v>1.2800000000000006E-2</v>
      </c>
      <c r="O32" s="28">
        <f t="shared" si="1"/>
        <v>9.8000000000000032E-3</v>
      </c>
    </row>
    <row r="33" spans="1:15" x14ac:dyDescent="0.45">
      <c r="A33" s="2" t="s">
        <v>14</v>
      </c>
      <c r="B33" s="8" t="s">
        <v>6</v>
      </c>
      <c r="C33" s="31">
        <v>400</v>
      </c>
      <c r="D33" s="24">
        <v>0.12862999999999999</v>
      </c>
      <c r="E33" s="24">
        <v>0.1114</v>
      </c>
      <c r="F33" s="43">
        <v>6.8159999999999998E-2</v>
      </c>
      <c r="G33" s="31">
        <v>794</v>
      </c>
      <c r="H33" s="24">
        <v>0.12872</v>
      </c>
      <c r="I33" s="24">
        <v>0.11166</v>
      </c>
      <c r="J33" s="43">
        <v>6.7659999999999998E-2</v>
      </c>
      <c r="K33" s="19">
        <v>158058</v>
      </c>
      <c r="L33" s="36">
        <v>0.44758999999999999</v>
      </c>
      <c r="M33" s="25">
        <v>-4.2000000000000002E-4</v>
      </c>
      <c r="N33" s="28">
        <f t="shared" si="0"/>
        <v>-9.0000000000006741E-5</v>
      </c>
      <c r="O33" s="28">
        <f t="shared" si="1"/>
        <v>-2.5999999999999635E-4</v>
      </c>
    </row>
    <row r="34" spans="1:15" x14ac:dyDescent="0.45">
      <c r="A34" s="1" t="s">
        <v>15</v>
      </c>
      <c r="B34" s="6" t="s">
        <v>4</v>
      </c>
      <c r="C34" s="30">
        <v>400</v>
      </c>
      <c r="D34" s="41">
        <v>0.20635000000000001</v>
      </c>
      <c r="E34" s="41">
        <v>0.18804999999999999</v>
      </c>
      <c r="F34" s="42">
        <v>8.5300000000000001E-2</v>
      </c>
      <c r="G34" s="30">
        <v>794</v>
      </c>
      <c r="H34" s="41">
        <v>0.19342999999999999</v>
      </c>
      <c r="I34" s="41">
        <v>0.17668</v>
      </c>
      <c r="J34" s="42">
        <v>0.10963000000000001</v>
      </c>
      <c r="K34" s="20">
        <v>138377</v>
      </c>
      <c r="L34" s="37">
        <v>0.99985999999999997</v>
      </c>
      <c r="M34" s="26">
        <v>1.4840000000000001E-2</v>
      </c>
      <c r="N34" s="28">
        <f t="shared" si="0"/>
        <v>1.2920000000000015E-2</v>
      </c>
      <c r="O34" s="28">
        <f t="shared" si="1"/>
        <v>1.1369999999999991E-2</v>
      </c>
    </row>
    <row r="35" spans="1:15" x14ac:dyDescent="0.45">
      <c r="A35" s="1" t="s">
        <v>15</v>
      </c>
      <c r="B35" s="7" t="s">
        <v>5</v>
      </c>
      <c r="C35" s="30">
        <v>400</v>
      </c>
      <c r="D35" s="41">
        <v>0.14471999999999999</v>
      </c>
      <c r="E35" s="41">
        <v>0.13</v>
      </c>
      <c r="F35" s="42">
        <v>7.0629999999999998E-2</v>
      </c>
      <c r="G35" s="30">
        <v>794</v>
      </c>
      <c r="H35" s="41">
        <v>0.13577</v>
      </c>
      <c r="I35" s="41">
        <v>0.11874999999999999</v>
      </c>
      <c r="J35" s="42">
        <v>0.11209</v>
      </c>
      <c r="K35" s="18">
        <v>134537</v>
      </c>
      <c r="L35" s="35">
        <v>0.99999000000000005</v>
      </c>
      <c r="M35" s="23">
        <v>1.133E-2</v>
      </c>
      <c r="N35" s="28">
        <f t="shared" si="0"/>
        <v>8.9499999999999857E-3</v>
      </c>
      <c r="O35" s="28">
        <f t="shared" si="1"/>
        <v>1.125000000000001E-2</v>
      </c>
    </row>
    <row r="36" spans="1:15" x14ac:dyDescent="0.45">
      <c r="A36" s="2" t="s">
        <v>15</v>
      </c>
      <c r="B36" s="8" t="s">
        <v>6</v>
      </c>
      <c r="C36" s="31">
        <v>400</v>
      </c>
      <c r="D36" s="24">
        <v>0.11824</v>
      </c>
      <c r="E36" s="24">
        <v>0.10666</v>
      </c>
      <c r="F36" s="43">
        <v>6.6049999999999998E-2</v>
      </c>
      <c r="G36" s="31">
        <v>794</v>
      </c>
      <c r="H36" s="24">
        <v>0.11303000000000001</v>
      </c>
      <c r="I36" s="24">
        <v>9.6780000000000005E-2</v>
      </c>
      <c r="J36" s="43">
        <v>7.6350000000000001E-2</v>
      </c>
      <c r="K36" s="19">
        <v>145215</v>
      </c>
      <c r="L36" s="36">
        <v>0.99214999999999998</v>
      </c>
      <c r="M36" s="25">
        <v>7.3699999999999998E-3</v>
      </c>
      <c r="N36" s="28">
        <f t="shared" si="0"/>
        <v>5.2099999999999924E-3</v>
      </c>
      <c r="O36" s="28">
        <f t="shared" si="1"/>
        <v>9.8799999999999999E-3</v>
      </c>
    </row>
    <row r="37" spans="1:15" x14ac:dyDescent="0.45">
      <c r="A37" s="1" t="s">
        <v>16</v>
      </c>
      <c r="B37" s="7" t="s">
        <v>4</v>
      </c>
      <c r="C37" s="32">
        <v>400</v>
      </c>
      <c r="D37" s="41">
        <v>0.22692999999999999</v>
      </c>
      <c r="E37" s="41">
        <v>0.20551</v>
      </c>
      <c r="F37" s="42">
        <v>9.2600000000000002E-2</v>
      </c>
      <c r="G37" s="32">
        <v>794</v>
      </c>
      <c r="H37" s="41">
        <v>0.21007000000000001</v>
      </c>
      <c r="I37" s="41">
        <v>0.19842000000000001</v>
      </c>
      <c r="J37" s="42">
        <v>9.3140000000000001E-2</v>
      </c>
      <c r="K37" s="20">
        <v>140937</v>
      </c>
      <c r="L37" s="37">
        <v>0.99924999999999997</v>
      </c>
      <c r="M37" s="26">
        <v>0.13539999999999999</v>
      </c>
      <c r="N37" s="28">
        <f t="shared" si="0"/>
        <v>1.6859999999999986E-2</v>
      </c>
      <c r="O37" s="28">
        <f t="shared" si="1"/>
        <v>7.0899999999999852E-3</v>
      </c>
    </row>
    <row r="38" spans="1:15" x14ac:dyDescent="0.45">
      <c r="A38" s="1" t="s">
        <v>16</v>
      </c>
      <c r="B38" s="7" t="s">
        <v>5</v>
      </c>
      <c r="C38" s="30">
        <v>400</v>
      </c>
      <c r="D38" s="41">
        <v>0.14915999999999999</v>
      </c>
      <c r="E38" s="41">
        <v>0.13358999999999999</v>
      </c>
      <c r="F38" s="42">
        <v>6.4640000000000003E-2</v>
      </c>
      <c r="G38" s="30">
        <v>794</v>
      </c>
      <c r="H38" s="41">
        <v>0.14155999999999999</v>
      </c>
      <c r="I38" s="41">
        <v>0.12695000000000001</v>
      </c>
      <c r="J38" s="42">
        <v>6.8599999999999994E-2</v>
      </c>
      <c r="K38" s="18">
        <v>144846</v>
      </c>
      <c r="L38" s="35">
        <v>0.99345000000000006</v>
      </c>
      <c r="M38" s="23">
        <v>6.8399999999999997E-3</v>
      </c>
      <c r="N38" s="28">
        <f t="shared" si="0"/>
        <v>7.5999999999999956E-3</v>
      </c>
      <c r="O38" s="28">
        <f t="shared" si="1"/>
        <v>6.6399999999999793E-3</v>
      </c>
    </row>
    <row r="39" spans="1:15" x14ac:dyDescent="0.45">
      <c r="A39" s="2" t="s">
        <v>16</v>
      </c>
      <c r="B39" s="8" t="s">
        <v>6</v>
      </c>
      <c r="C39" s="31">
        <v>400</v>
      </c>
      <c r="D39" s="24">
        <v>0.14449999999999999</v>
      </c>
      <c r="E39" s="24">
        <v>0.13375999999999999</v>
      </c>
      <c r="F39" s="43">
        <v>6.7960000000000007E-2</v>
      </c>
      <c r="G39" s="31">
        <v>794</v>
      </c>
      <c r="H39" s="24">
        <v>0.13300999999999999</v>
      </c>
      <c r="I39" s="24">
        <v>0.11907</v>
      </c>
      <c r="J39" s="43">
        <v>7.077E-2</v>
      </c>
      <c r="K39" s="19">
        <v>138590</v>
      </c>
      <c r="L39" s="36">
        <v>0.99983999999999995</v>
      </c>
      <c r="M39" s="25">
        <v>1.2460000000000001E-2</v>
      </c>
      <c r="N39" s="28">
        <f t="shared" si="0"/>
        <v>1.149E-2</v>
      </c>
      <c r="O39" s="28">
        <f t="shared" si="1"/>
        <v>1.4689999999999995E-2</v>
      </c>
    </row>
    <row r="40" spans="1:15" x14ac:dyDescent="0.45">
      <c r="A40" s="1" t="s">
        <v>17</v>
      </c>
      <c r="B40" s="7" t="s">
        <v>4</v>
      </c>
      <c r="C40" s="30">
        <v>400</v>
      </c>
      <c r="D40" s="41">
        <v>0.22778999999999999</v>
      </c>
      <c r="E40" s="41">
        <v>0.20685999999999999</v>
      </c>
      <c r="F40" s="42">
        <v>0.10403999999999999</v>
      </c>
      <c r="G40" s="30">
        <v>794</v>
      </c>
      <c r="H40" s="41">
        <v>0.21584</v>
      </c>
      <c r="I40" s="41">
        <v>0.19051000000000001</v>
      </c>
      <c r="J40" s="42">
        <v>0.1201</v>
      </c>
      <c r="K40" s="20">
        <v>142964</v>
      </c>
      <c r="L40" s="37">
        <v>0.99756999999999996</v>
      </c>
      <c r="M40" s="26">
        <v>1.2930000000000001E-2</v>
      </c>
      <c r="N40" s="28">
        <f t="shared" si="0"/>
        <v>1.1949999999999988E-2</v>
      </c>
      <c r="O40" s="28">
        <f t="shared" si="1"/>
        <v>1.6349999999999976E-2</v>
      </c>
    </row>
    <row r="41" spans="1:15" x14ac:dyDescent="0.45">
      <c r="A41" s="1" t="s">
        <v>17</v>
      </c>
      <c r="B41" s="7" t="s">
        <v>5</v>
      </c>
      <c r="C41" s="30">
        <v>400</v>
      </c>
      <c r="D41" s="41">
        <v>0.16036</v>
      </c>
      <c r="E41" s="41">
        <v>0.14495</v>
      </c>
      <c r="F41" s="42">
        <v>7.7350000000000002E-2</v>
      </c>
      <c r="G41" s="30">
        <v>794</v>
      </c>
      <c r="H41" s="41">
        <v>0.15357999999999999</v>
      </c>
      <c r="I41" s="41">
        <v>0.13639000000000001</v>
      </c>
      <c r="J41" s="42">
        <v>8.6999999999999994E-2</v>
      </c>
      <c r="K41" s="18">
        <v>140486</v>
      </c>
      <c r="L41" s="35">
        <v>0.99944</v>
      </c>
      <c r="M41" s="23">
        <v>9.7900000000000001E-3</v>
      </c>
      <c r="N41" s="28">
        <f t="shared" si="0"/>
        <v>6.7800000000000082E-3</v>
      </c>
      <c r="O41" s="28">
        <f t="shared" si="1"/>
        <v>8.5599999999999843E-3</v>
      </c>
    </row>
    <row r="42" spans="1:15" x14ac:dyDescent="0.45">
      <c r="A42" s="2" t="s">
        <v>17</v>
      </c>
      <c r="B42" s="8" t="s">
        <v>6</v>
      </c>
      <c r="C42" s="31">
        <v>400</v>
      </c>
      <c r="D42" s="24">
        <v>0.14659</v>
      </c>
      <c r="E42" s="24">
        <v>0.13169</v>
      </c>
      <c r="F42" s="43">
        <v>8.6999999999999994E-2</v>
      </c>
      <c r="G42" s="31">
        <v>794</v>
      </c>
      <c r="H42" s="24">
        <v>0.14011000000000001</v>
      </c>
      <c r="I42" s="24">
        <v>0.12252</v>
      </c>
      <c r="J42" s="43">
        <v>8.3339999999999997E-2</v>
      </c>
      <c r="K42" s="19">
        <v>149106</v>
      </c>
      <c r="L42" s="36">
        <v>0.95762999999999998</v>
      </c>
      <c r="M42" s="25">
        <v>6.9199999999999999E-3</v>
      </c>
      <c r="N42" s="28">
        <f t="shared" si="0"/>
        <v>6.4799999999999858E-3</v>
      </c>
      <c r="O42" s="28">
        <f t="shared" si="1"/>
        <v>9.1699999999999976E-3</v>
      </c>
    </row>
    <row r="43" spans="1:15" x14ac:dyDescent="0.45">
      <c r="A43" s="1" t="s">
        <v>18</v>
      </c>
      <c r="B43" s="7" t="s">
        <v>4</v>
      </c>
      <c r="C43" s="32">
        <v>400</v>
      </c>
      <c r="D43" s="41">
        <v>0.33940999999999999</v>
      </c>
      <c r="E43" s="41">
        <v>0.32468999999999998</v>
      </c>
      <c r="F43" s="42">
        <v>0.11558</v>
      </c>
      <c r="G43" s="32">
        <v>794</v>
      </c>
      <c r="H43" s="41">
        <v>0.32929999999999998</v>
      </c>
      <c r="I43" s="41">
        <v>0.31341000000000002</v>
      </c>
      <c r="J43" s="42">
        <v>0.13028000000000001</v>
      </c>
      <c r="K43" s="20">
        <v>147978</v>
      </c>
      <c r="L43" s="37">
        <v>0.97284999999999999</v>
      </c>
      <c r="M43" s="26">
        <v>1.23E-2</v>
      </c>
      <c r="N43" s="28">
        <f t="shared" si="0"/>
        <v>1.0110000000000008E-2</v>
      </c>
      <c r="O43" s="28">
        <f t="shared" si="1"/>
        <v>1.1279999999999957E-2</v>
      </c>
    </row>
    <row r="44" spans="1:15" x14ac:dyDescent="0.45">
      <c r="A44" s="1" t="s">
        <v>18</v>
      </c>
      <c r="B44" s="7" t="s">
        <v>5</v>
      </c>
      <c r="C44" s="30">
        <v>400</v>
      </c>
      <c r="D44" s="41">
        <v>0.22511999999999999</v>
      </c>
      <c r="E44" s="41">
        <v>0.20973</v>
      </c>
      <c r="F44" s="42">
        <v>9.0440000000000006E-2</v>
      </c>
      <c r="G44" s="30">
        <v>794</v>
      </c>
      <c r="H44" s="41">
        <v>0.21115</v>
      </c>
      <c r="I44" s="41">
        <v>0.20272999999999999</v>
      </c>
      <c r="J44" s="42">
        <v>8.5419999999999996E-2</v>
      </c>
      <c r="K44" s="18">
        <v>142333</v>
      </c>
      <c r="L44" s="35">
        <v>0.99829999999999997</v>
      </c>
      <c r="M44" s="23">
        <v>1.1560000000000001E-2</v>
      </c>
      <c r="N44" s="28">
        <f t="shared" si="0"/>
        <v>1.3969999999999982E-2</v>
      </c>
      <c r="O44" s="28">
        <f t="shared" si="1"/>
        <v>7.0000000000000062E-3</v>
      </c>
    </row>
    <row r="45" spans="1:15" x14ac:dyDescent="0.45">
      <c r="A45" s="2" t="s">
        <v>18</v>
      </c>
      <c r="B45" s="8" t="s">
        <v>6</v>
      </c>
      <c r="C45" s="31">
        <v>400</v>
      </c>
      <c r="D45" s="24">
        <v>0.23857999999999999</v>
      </c>
      <c r="E45" s="24">
        <v>0.23444999999999999</v>
      </c>
      <c r="F45" s="43">
        <v>9.4299999999999995E-2</v>
      </c>
      <c r="G45" s="31">
        <v>794</v>
      </c>
      <c r="H45" s="24">
        <v>0.24345</v>
      </c>
      <c r="I45" s="24">
        <v>0.23250999999999999</v>
      </c>
      <c r="J45" s="43">
        <v>0.10496999999999999</v>
      </c>
      <c r="K45" s="19">
        <v>157305</v>
      </c>
      <c r="L45" s="36">
        <v>0.39524999999999999</v>
      </c>
      <c r="M45" s="25">
        <v>-1.6199999999999999E-3</v>
      </c>
      <c r="N45" s="28">
        <f t="shared" si="0"/>
        <v>-4.8700000000000132E-3</v>
      </c>
      <c r="O45" s="28">
        <f t="shared" si="1"/>
        <v>1.9399999999999973E-3</v>
      </c>
    </row>
    <row r="46" spans="1:15" x14ac:dyDescent="0.45">
      <c r="A46" s="1" t="s">
        <v>19</v>
      </c>
      <c r="B46" s="7" t="s">
        <v>4</v>
      </c>
      <c r="C46" s="30">
        <v>400</v>
      </c>
      <c r="D46" s="41">
        <v>0.32144</v>
      </c>
      <c r="E46" s="41">
        <v>0.30989</v>
      </c>
      <c r="F46" s="42">
        <v>0.11534</v>
      </c>
      <c r="G46" s="30">
        <v>794</v>
      </c>
      <c r="H46" s="41">
        <v>0.30342999999999998</v>
      </c>
      <c r="I46" s="41">
        <v>0.28627000000000002</v>
      </c>
      <c r="J46" s="42">
        <v>0.12225999999999999</v>
      </c>
      <c r="K46" s="20">
        <v>137996</v>
      </c>
      <c r="L46" s="37">
        <v>0.99988999999999995</v>
      </c>
      <c r="M46" s="26">
        <v>2.2409999999999999E-2</v>
      </c>
      <c r="N46" s="28">
        <f t="shared" si="0"/>
        <v>1.8010000000000026E-2</v>
      </c>
      <c r="O46" s="28">
        <f t="shared" si="1"/>
        <v>2.3619999999999974E-2</v>
      </c>
    </row>
    <row r="47" spans="1:15" x14ac:dyDescent="0.45">
      <c r="A47" s="1" t="s">
        <v>19</v>
      </c>
      <c r="B47" s="7" t="s">
        <v>5</v>
      </c>
      <c r="C47" s="30">
        <v>400</v>
      </c>
      <c r="D47" s="41">
        <v>0.19178000000000001</v>
      </c>
      <c r="E47" s="41">
        <v>0.17913000000000001</v>
      </c>
      <c r="F47" s="42">
        <v>6.9129999999999997E-2</v>
      </c>
      <c r="G47" s="30">
        <v>794</v>
      </c>
      <c r="H47" s="41">
        <v>0.18876999999999999</v>
      </c>
      <c r="I47" s="41">
        <v>0.17216000000000001</v>
      </c>
      <c r="J47" s="42">
        <v>9.2009999999999995E-2</v>
      </c>
      <c r="K47" s="18">
        <v>144242</v>
      </c>
      <c r="L47" s="35">
        <v>0.99517999999999995</v>
      </c>
      <c r="M47" s="23">
        <v>8.5400000000000007E-3</v>
      </c>
      <c r="N47" s="28">
        <f t="shared" si="0"/>
        <v>3.0100000000000127E-3</v>
      </c>
      <c r="O47" s="28">
        <f t="shared" si="1"/>
        <v>6.970000000000004E-3</v>
      </c>
    </row>
    <row r="48" spans="1:15" x14ac:dyDescent="0.45">
      <c r="A48" s="2" t="s">
        <v>19</v>
      </c>
      <c r="B48" s="8" t="s">
        <v>6</v>
      </c>
      <c r="C48" s="31">
        <v>400</v>
      </c>
      <c r="D48" s="24">
        <v>0.22231000000000001</v>
      </c>
      <c r="E48" s="24">
        <v>0.21692</v>
      </c>
      <c r="F48" s="43">
        <v>8.677E-2</v>
      </c>
      <c r="G48" s="31">
        <v>794</v>
      </c>
      <c r="H48" s="24">
        <v>0.22367000000000001</v>
      </c>
      <c r="I48" s="24">
        <v>0.2016</v>
      </c>
      <c r="J48" s="43">
        <v>0.10945000000000001</v>
      </c>
      <c r="K48" s="19">
        <v>151064</v>
      </c>
      <c r="L48" s="36">
        <v>0.91544000000000003</v>
      </c>
      <c r="M48" s="25">
        <v>7.6600000000000001E-3</v>
      </c>
      <c r="N48" s="28">
        <f t="shared" si="0"/>
        <v>-1.3600000000000001E-3</v>
      </c>
      <c r="O48" s="28">
        <f t="shared" si="1"/>
        <v>1.532E-2</v>
      </c>
    </row>
    <row r="49" spans="1:15" x14ac:dyDescent="0.45">
      <c r="A49" s="1" t="s">
        <v>20</v>
      </c>
      <c r="B49" s="6" t="s">
        <v>4</v>
      </c>
      <c r="C49" s="32">
        <v>400</v>
      </c>
      <c r="D49" s="41">
        <v>0.29831999999999997</v>
      </c>
      <c r="E49" s="41">
        <v>0.28375</v>
      </c>
      <c r="F49" s="42">
        <v>0.1061</v>
      </c>
      <c r="G49" s="32">
        <v>794</v>
      </c>
      <c r="H49" s="41">
        <v>0.30225000000000002</v>
      </c>
      <c r="I49" s="41">
        <v>0.28488000000000002</v>
      </c>
      <c r="J49" s="42">
        <v>0.12239999999999999</v>
      </c>
      <c r="K49" s="20">
        <v>158093</v>
      </c>
      <c r="L49" s="37">
        <v>0.55005999999999999</v>
      </c>
      <c r="M49" s="26">
        <v>7.5000000000000002E-4</v>
      </c>
      <c r="N49" s="28">
        <f t="shared" si="0"/>
        <v>-3.9300000000000446E-3</v>
      </c>
      <c r="O49" s="28">
        <f t="shared" si="1"/>
        <v>-1.1300000000000199E-3</v>
      </c>
    </row>
    <row r="50" spans="1:15" x14ac:dyDescent="0.45">
      <c r="A50" s="1" t="s">
        <v>20</v>
      </c>
      <c r="B50" s="7" t="s">
        <v>5</v>
      </c>
      <c r="C50" s="30">
        <v>400</v>
      </c>
      <c r="D50" s="41">
        <v>0.19474</v>
      </c>
      <c r="E50" s="41">
        <v>0.18168000000000001</v>
      </c>
      <c r="F50" s="42">
        <v>9.1469999999999996E-2</v>
      </c>
      <c r="G50" s="30">
        <v>794</v>
      </c>
      <c r="H50" s="41">
        <v>0.19417000000000001</v>
      </c>
      <c r="I50" s="41">
        <v>0.17799999999999999</v>
      </c>
      <c r="J50" s="42">
        <v>9.4159999999999994E-2</v>
      </c>
      <c r="K50" s="18">
        <v>151588</v>
      </c>
      <c r="L50" s="35">
        <v>0.90015999999999996</v>
      </c>
      <c r="M50" s="23">
        <v>4.5700000000000003E-3</v>
      </c>
      <c r="N50" s="28">
        <f t="shared" si="0"/>
        <v>5.6999999999998718E-4</v>
      </c>
      <c r="O50" s="28">
        <f t="shared" si="1"/>
        <v>3.6800000000000166E-3</v>
      </c>
    </row>
    <row r="51" spans="1:15" x14ac:dyDescent="0.45">
      <c r="A51" s="2" t="s">
        <v>20</v>
      </c>
      <c r="B51" s="8" t="s">
        <v>6</v>
      </c>
      <c r="C51" s="31">
        <v>400</v>
      </c>
      <c r="D51" s="24">
        <v>0.21844</v>
      </c>
      <c r="E51" s="24">
        <v>0.20039000000000001</v>
      </c>
      <c r="F51" s="43">
        <v>9.597E-2</v>
      </c>
      <c r="G51" s="31">
        <v>794</v>
      </c>
      <c r="H51" s="24">
        <v>0.23485</v>
      </c>
      <c r="I51" s="24">
        <v>0.21837999999999999</v>
      </c>
      <c r="J51" s="43">
        <v>0.10856</v>
      </c>
      <c r="K51" s="19">
        <v>144646</v>
      </c>
      <c r="L51" s="24">
        <v>5.9199999999999999E-3</v>
      </c>
      <c r="M51" s="25">
        <v>-1.3780000000000001E-2</v>
      </c>
      <c r="N51" s="28">
        <f t="shared" si="0"/>
        <v>-1.6410000000000008E-2</v>
      </c>
      <c r="O51" s="28">
        <f t="shared" si="1"/>
        <v>-1.7989999999999978E-2</v>
      </c>
    </row>
    <row r="52" spans="1:15" x14ac:dyDescent="0.45">
      <c r="A52" s="1" t="s">
        <v>21</v>
      </c>
      <c r="B52" s="6" t="s">
        <v>4</v>
      </c>
      <c r="C52" s="30">
        <v>400</v>
      </c>
      <c r="D52" s="41">
        <v>0.23630000000000001</v>
      </c>
      <c r="E52" s="41">
        <v>0.21636</v>
      </c>
      <c r="F52" s="42">
        <v>9.6070000000000003E-2</v>
      </c>
      <c r="G52" s="30">
        <v>794</v>
      </c>
      <c r="H52" s="41">
        <v>0.24292</v>
      </c>
      <c r="I52" s="41">
        <v>0.21451999999999999</v>
      </c>
      <c r="J52" s="42">
        <v>0.13519</v>
      </c>
      <c r="K52" s="20">
        <v>155687</v>
      </c>
      <c r="L52" s="37">
        <v>0.71008000000000004</v>
      </c>
      <c r="M52" s="26">
        <v>2.8E-3</v>
      </c>
      <c r="N52" s="28">
        <f t="shared" si="0"/>
        <v>-6.619999999999987E-3</v>
      </c>
      <c r="O52" s="28">
        <f t="shared" si="1"/>
        <v>1.8400000000000083E-3</v>
      </c>
    </row>
    <row r="53" spans="1:15" x14ac:dyDescent="0.45">
      <c r="A53" s="1" t="s">
        <v>21</v>
      </c>
      <c r="B53" s="7" t="s">
        <v>5</v>
      </c>
      <c r="C53" s="30">
        <v>400</v>
      </c>
      <c r="D53" s="41">
        <v>0.17205999999999999</v>
      </c>
      <c r="E53" s="41">
        <v>0.15866</v>
      </c>
      <c r="F53" s="42">
        <v>6.5040000000000001E-2</v>
      </c>
      <c r="G53" s="30">
        <v>794</v>
      </c>
      <c r="H53" s="41">
        <v>0.18107999999999999</v>
      </c>
      <c r="I53" s="41">
        <v>0.15687000000000001</v>
      </c>
      <c r="J53" s="42">
        <v>0.1258</v>
      </c>
      <c r="K53" s="18">
        <v>153947</v>
      </c>
      <c r="L53" s="35">
        <v>0.80593999999999999</v>
      </c>
      <c r="M53" s="23">
        <v>2.82E-3</v>
      </c>
      <c r="N53" s="28">
        <f t="shared" si="0"/>
        <v>-9.0200000000000002E-3</v>
      </c>
      <c r="O53" s="28">
        <f t="shared" si="1"/>
        <v>1.789999999999986E-3</v>
      </c>
    </row>
    <row r="54" spans="1:15" x14ac:dyDescent="0.45">
      <c r="A54" s="2" t="s">
        <v>21</v>
      </c>
      <c r="B54" s="8" t="s">
        <v>6</v>
      </c>
      <c r="C54" s="31">
        <v>400</v>
      </c>
      <c r="D54" s="24">
        <v>0.12515999999999999</v>
      </c>
      <c r="E54" s="24">
        <v>0.10716000000000001</v>
      </c>
      <c r="F54" s="43">
        <v>7.1029999999999996E-2</v>
      </c>
      <c r="G54" s="31">
        <v>794</v>
      </c>
      <c r="H54" s="24">
        <v>0.13092000000000001</v>
      </c>
      <c r="I54" s="24">
        <v>0.10449</v>
      </c>
      <c r="J54" s="43">
        <v>9.2079999999999995E-2</v>
      </c>
      <c r="K54" s="19">
        <v>158678</v>
      </c>
      <c r="L54" s="36">
        <v>0.50865000000000005</v>
      </c>
      <c r="M54" s="25">
        <v>6.0000000000000002E-5</v>
      </c>
      <c r="N54" s="28">
        <f t="shared" si="0"/>
        <v>-5.7600000000000151E-3</v>
      </c>
      <c r="O54" s="28">
        <f t="shared" si="1"/>
        <v>2.6700000000000057E-3</v>
      </c>
    </row>
    <row r="55" spans="1:15" x14ac:dyDescent="0.45">
      <c r="A55" s="1" t="s">
        <v>22</v>
      </c>
      <c r="B55" s="7" t="s">
        <v>4</v>
      </c>
      <c r="C55" s="32">
        <v>400</v>
      </c>
      <c r="D55" s="41">
        <v>0.24653</v>
      </c>
      <c r="E55" s="41">
        <v>0.23136999999999999</v>
      </c>
      <c r="F55" s="42">
        <v>9.2259999999999995E-2</v>
      </c>
      <c r="G55" s="32">
        <v>794</v>
      </c>
      <c r="H55" s="41">
        <v>0.24612000000000001</v>
      </c>
      <c r="I55" s="41">
        <v>0.23274</v>
      </c>
      <c r="J55" s="42">
        <v>0.11405</v>
      </c>
      <c r="K55" s="20">
        <v>153328</v>
      </c>
      <c r="L55" s="37">
        <v>0.83474999999999999</v>
      </c>
      <c r="M55" s="26">
        <v>4.8500000000000001E-3</v>
      </c>
      <c r="N55" s="28">
        <f t="shared" si="0"/>
        <v>4.099999999999937E-4</v>
      </c>
      <c r="O55" s="28">
        <f t="shared" si="1"/>
        <v>-1.3700000000000101E-3</v>
      </c>
    </row>
    <row r="56" spans="1:15" x14ac:dyDescent="0.45">
      <c r="A56" s="1" t="s">
        <v>22</v>
      </c>
      <c r="B56" s="7" t="s">
        <v>5</v>
      </c>
      <c r="C56" s="30">
        <v>400</v>
      </c>
      <c r="D56" s="41">
        <v>0.16732</v>
      </c>
      <c r="E56" s="41">
        <v>0.15337000000000001</v>
      </c>
      <c r="F56" s="42">
        <v>6.1710000000000001E-2</v>
      </c>
      <c r="G56" s="30">
        <v>794</v>
      </c>
      <c r="H56" s="41">
        <v>0.17002</v>
      </c>
      <c r="I56" s="41">
        <v>0.15285000000000001</v>
      </c>
      <c r="J56" s="42">
        <v>8.3390000000000006E-2</v>
      </c>
      <c r="K56" s="18">
        <v>154814</v>
      </c>
      <c r="L56" s="35">
        <v>0.76078999999999997</v>
      </c>
      <c r="M56" s="23">
        <v>2.2499999999999998E-3</v>
      </c>
      <c r="N56" s="28">
        <f t="shared" si="0"/>
        <v>-2.7000000000000079E-3</v>
      </c>
      <c r="O56" s="28">
        <f t="shared" si="1"/>
        <v>5.1999999999999269E-4</v>
      </c>
    </row>
    <row r="57" spans="1:15" x14ac:dyDescent="0.45">
      <c r="A57" s="2" t="s">
        <v>22</v>
      </c>
      <c r="B57" s="8" t="s">
        <v>6</v>
      </c>
      <c r="C57" s="31">
        <v>400</v>
      </c>
      <c r="D57" s="24">
        <v>0.15759000000000001</v>
      </c>
      <c r="E57" s="24">
        <v>0.14488999999999999</v>
      </c>
      <c r="F57" s="43">
        <v>8.2559999999999995E-2</v>
      </c>
      <c r="G57" s="31">
        <v>794</v>
      </c>
      <c r="H57" s="24">
        <v>0.16757</v>
      </c>
      <c r="I57" s="24">
        <v>0.14498</v>
      </c>
      <c r="J57" s="43">
        <v>9.9159999999999998E-2</v>
      </c>
      <c r="K57" s="19">
        <v>153950</v>
      </c>
      <c r="L57" s="36">
        <v>0.19428000000000001</v>
      </c>
      <c r="M57" s="25">
        <v>-4.0400000000000002E-3</v>
      </c>
      <c r="N57" s="28">
        <f t="shared" si="0"/>
        <v>-9.9799999999999889E-3</v>
      </c>
      <c r="O57" s="28">
        <f t="shared" si="1"/>
        <v>-9.0000000000006741E-5</v>
      </c>
    </row>
    <row r="58" spans="1:15" x14ac:dyDescent="0.45">
      <c r="A58" s="1" t="s">
        <v>23</v>
      </c>
      <c r="B58" s="7" t="s">
        <v>4</v>
      </c>
      <c r="C58" s="30">
        <v>400</v>
      </c>
      <c r="D58" s="41">
        <v>0.21290000000000001</v>
      </c>
      <c r="E58" s="41">
        <v>0.20436000000000001</v>
      </c>
      <c r="F58" s="42">
        <v>7.6700000000000004E-2</v>
      </c>
      <c r="G58" s="30">
        <v>794</v>
      </c>
      <c r="H58" s="41">
        <v>0.21329000000000001</v>
      </c>
      <c r="I58" s="41">
        <v>0.19262000000000001</v>
      </c>
      <c r="J58" s="42">
        <v>0.12564</v>
      </c>
      <c r="K58" s="20">
        <v>149356</v>
      </c>
      <c r="L58" s="37">
        <v>0.95345999999999997</v>
      </c>
      <c r="M58" s="26">
        <v>7.1500000000000001E-3</v>
      </c>
      <c r="N58" s="28">
        <f t="shared" si="0"/>
        <v>-3.9000000000000146E-4</v>
      </c>
      <c r="O58" s="28">
        <f t="shared" si="1"/>
        <v>1.174E-2</v>
      </c>
    </row>
    <row r="59" spans="1:15" x14ac:dyDescent="0.45">
      <c r="A59" s="1" t="s">
        <v>23</v>
      </c>
      <c r="B59" s="7" t="s">
        <v>5</v>
      </c>
      <c r="C59" s="30">
        <v>400</v>
      </c>
      <c r="D59" s="41">
        <v>0.14333000000000001</v>
      </c>
      <c r="E59" s="41">
        <v>0.13225999999999999</v>
      </c>
      <c r="F59" s="42">
        <v>5.5079999999999997E-2</v>
      </c>
      <c r="G59" s="30">
        <v>794</v>
      </c>
      <c r="H59" s="41">
        <v>0.14874999999999999</v>
      </c>
      <c r="I59" s="41">
        <v>0.12726999999999999</v>
      </c>
      <c r="J59" s="42">
        <v>0.10953</v>
      </c>
      <c r="K59" s="18">
        <v>151334</v>
      </c>
      <c r="L59" s="35">
        <v>0.90785000000000005</v>
      </c>
      <c r="M59" s="23">
        <v>3.5899999999999999E-3</v>
      </c>
      <c r="N59" s="28">
        <f t="shared" si="0"/>
        <v>-5.4199999999999804E-3</v>
      </c>
      <c r="O59" s="28">
        <f t="shared" si="1"/>
        <v>4.9899999999999944E-3</v>
      </c>
    </row>
    <row r="60" spans="1:15" x14ac:dyDescent="0.45">
      <c r="A60" s="2" t="s">
        <v>23</v>
      </c>
      <c r="B60" s="8" t="s">
        <v>6</v>
      </c>
      <c r="C60" s="31">
        <v>400</v>
      </c>
      <c r="D60" s="24">
        <v>0.15</v>
      </c>
      <c r="E60" s="24">
        <v>0.13256999999999999</v>
      </c>
      <c r="F60" s="43">
        <v>7.7859999999999999E-2</v>
      </c>
      <c r="G60" s="31">
        <v>794</v>
      </c>
      <c r="H60" s="24">
        <v>0.14910000000000001</v>
      </c>
      <c r="I60" s="24">
        <v>0.13009000000000001</v>
      </c>
      <c r="J60" s="43">
        <v>8.8550000000000004E-2</v>
      </c>
      <c r="K60" s="19">
        <v>154277</v>
      </c>
      <c r="L60" s="36">
        <v>0.78939999999999999</v>
      </c>
      <c r="M60" s="25">
        <v>3.0999999999999999E-3</v>
      </c>
      <c r="N60" s="28">
        <f t="shared" si="0"/>
        <v>8.9999999999998415E-4</v>
      </c>
      <c r="O60" s="28">
        <f t="shared" si="1"/>
        <v>2.4799999999999822E-3</v>
      </c>
    </row>
    <row r="61" spans="1:15" x14ac:dyDescent="0.45">
      <c r="A61" s="1" t="s">
        <v>24</v>
      </c>
      <c r="B61" s="7" t="s">
        <v>4</v>
      </c>
      <c r="C61" s="30">
        <v>400</v>
      </c>
      <c r="D61" s="41">
        <v>0.20407</v>
      </c>
      <c r="E61" s="41">
        <v>0.18267</v>
      </c>
      <c r="F61" s="42">
        <v>9.5810000000000006E-2</v>
      </c>
      <c r="G61" s="32">
        <v>794</v>
      </c>
      <c r="H61" s="41">
        <v>0.20283000000000001</v>
      </c>
      <c r="I61" s="41">
        <v>0.18581</v>
      </c>
      <c r="J61" s="42">
        <v>9.5049999999999996E-2</v>
      </c>
      <c r="K61" s="20">
        <v>155459</v>
      </c>
      <c r="L61" s="37">
        <v>0.7238</v>
      </c>
      <c r="M61" s="26">
        <v>2.47E-3</v>
      </c>
      <c r="N61" s="28">
        <f t="shared" si="0"/>
        <v>1.2399999999999911E-3</v>
      </c>
      <c r="O61" s="28">
        <f t="shared" si="1"/>
        <v>-3.1400000000000039E-3</v>
      </c>
    </row>
    <row r="62" spans="1:15" x14ac:dyDescent="0.45">
      <c r="A62" s="1" t="s">
        <v>24</v>
      </c>
      <c r="B62" s="7" t="s">
        <v>5</v>
      </c>
      <c r="C62" s="30">
        <v>400</v>
      </c>
      <c r="D62" s="41">
        <v>0.14593999999999999</v>
      </c>
      <c r="E62" s="41">
        <v>0.12642</v>
      </c>
      <c r="F62" s="42">
        <v>0.11763</v>
      </c>
      <c r="G62" s="30">
        <v>794</v>
      </c>
      <c r="H62" s="41">
        <v>0.14319999999999999</v>
      </c>
      <c r="I62" s="41">
        <v>0.12739</v>
      </c>
      <c r="J62" s="42">
        <v>7.5829999999999995E-2</v>
      </c>
      <c r="K62" s="18">
        <v>157295</v>
      </c>
      <c r="L62" s="35">
        <v>0.60553000000000001</v>
      </c>
      <c r="M62" s="23">
        <v>7.2000000000000005E-4</v>
      </c>
      <c r="N62" s="28">
        <f t="shared" si="0"/>
        <v>2.7399999999999924E-3</v>
      </c>
      <c r="O62" s="28">
        <f t="shared" si="1"/>
        <v>-9.6999999999999864E-4</v>
      </c>
    </row>
    <row r="63" spans="1:15" x14ac:dyDescent="0.45">
      <c r="A63" s="2" t="s">
        <v>24</v>
      </c>
      <c r="B63" s="8" t="s">
        <v>6</v>
      </c>
      <c r="C63" s="31">
        <v>400</v>
      </c>
      <c r="D63" s="24">
        <v>0.14593999999999999</v>
      </c>
      <c r="E63" s="24">
        <v>0.12912999999999999</v>
      </c>
      <c r="F63" s="43">
        <v>8.6040000000000005E-2</v>
      </c>
      <c r="G63" s="31">
        <v>794</v>
      </c>
      <c r="H63" s="24">
        <v>0.15246999999999999</v>
      </c>
      <c r="I63" s="24">
        <v>0.13339999999999999</v>
      </c>
      <c r="J63" s="43">
        <v>9.307E-2</v>
      </c>
      <c r="K63" s="19">
        <v>154922</v>
      </c>
      <c r="L63" s="36">
        <v>0.24526000000000001</v>
      </c>
      <c r="M63" s="25">
        <v>-2.9499999999999999E-3</v>
      </c>
      <c r="N63" s="28">
        <f t="shared" si="0"/>
        <v>-6.530000000000008E-3</v>
      </c>
      <c r="O63" s="28">
        <f t="shared" si="1"/>
        <v>-4.269999999999996E-3</v>
      </c>
    </row>
    <row r="64" spans="1:15" x14ac:dyDescent="0.45">
      <c r="A64" s="1" t="s">
        <v>25</v>
      </c>
      <c r="B64" s="7" t="s">
        <v>4</v>
      </c>
      <c r="C64" s="30">
        <v>400</v>
      </c>
      <c r="D64" s="41">
        <v>0.21532999999999999</v>
      </c>
      <c r="E64" s="41">
        <v>0.18659999999999999</v>
      </c>
      <c r="F64" s="42">
        <v>0.13539999999999999</v>
      </c>
      <c r="G64" s="30">
        <v>794</v>
      </c>
      <c r="H64" s="41">
        <v>0.21432999999999999</v>
      </c>
      <c r="I64" s="41">
        <v>0.18737999999999999</v>
      </c>
      <c r="J64" s="42">
        <v>0.17732999999999999</v>
      </c>
      <c r="K64" s="20">
        <v>151323</v>
      </c>
      <c r="L64" s="37">
        <v>0.90817999999999999</v>
      </c>
      <c r="M64" s="26">
        <v>6.13E-3</v>
      </c>
      <c r="N64" s="28">
        <f t="shared" si="0"/>
        <v>1.0000000000000009E-3</v>
      </c>
      <c r="O64" s="28">
        <f t="shared" si="1"/>
        <v>-7.8000000000000291E-4</v>
      </c>
    </row>
    <row r="65" spans="1:15" x14ac:dyDescent="0.45">
      <c r="A65" s="1" t="s">
        <v>25</v>
      </c>
      <c r="B65" s="7" t="s">
        <v>5</v>
      </c>
      <c r="C65" s="30">
        <v>400</v>
      </c>
      <c r="D65" s="41">
        <v>0.16594999999999999</v>
      </c>
      <c r="E65" s="41">
        <v>0.14154</v>
      </c>
      <c r="F65" s="42">
        <v>0.14052999999999999</v>
      </c>
      <c r="G65" s="30">
        <v>794</v>
      </c>
      <c r="H65" s="41">
        <v>0.17415</v>
      </c>
      <c r="I65" s="41">
        <v>0.13921</v>
      </c>
      <c r="J65" s="42">
        <v>0.42566999999999999</v>
      </c>
      <c r="K65" s="18">
        <v>152465</v>
      </c>
      <c r="L65" s="35">
        <v>0.87002999999999997</v>
      </c>
      <c r="M65" s="23">
        <v>3.7699999999999999E-3</v>
      </c>
      <c r="N65" s="28">
        <f t="shared" si="0"/>
        <v>-8.2000000000000128E-3</v>
      </c>
      <c r="O65" s="28">
        <f t="shared" si="1"/>
        <v>2.3299999999999987E-3</v>
      </c>
    </row>
    <row r="66" spans="1:15" ht="14.65" thickBot="1" x14ac:dyDescent="0.5">
      <c r="A66" s="4" t="s">
        <v>25</v>
      </c>
      <c r="B66" s="9" t="s">
        <v>6</v>
      </c>
      <c r="C66" s="33">
        <v>400</v>
      </c>
      <c r="D66" s="45">
        <v>0.13561999999999999</v>
      </c>
      <c r="E66" s="45">
        <v>0.11029</v>
      </c>
      <c r="F66" s="46">
        <v>9.5890000000000003E-2</v>
      </c>
      <c r="G66" s="21">
        <v>794</v>
      </c>
      <c r="H66" s="45">
        <v>0.12457</v>
      </c>
      <c r="I66" s="45">
        <v>9.8269999999999996E-2</v>
      </c>
      <c r="J66" s="46">
        <v>9.2350000000000002E-2</v>
      </c>
      <c r="K66" s="21">
        <v>139513</v>
      </c>
      <c r="L66" s="38">
        <v>0.99970000000000003</v>
      </c>
      <c r="M66" s="27">
        <v>1.1469999999999999E-2</v>
      </c>
      <c r="N66" s="28">
        <f t="shared" si="0"/>
        <v>1.104999999999999E-2</v>
      </c>
      <c r="O66" s="28">
        <f t="shared" si="1"/>
        <v>1.2020000000000003E-2</v>
      </c>
    </row>
  </sheetData>
  <autoFilter ref="A6:O66" xr:uid="{00000000-0001-0000-0000-000000000000}"/>
  <mergeCells count="4">
    <mergeCell ref="C5:F5"/>
    <mergeCell ref="G5:J5"/>
    <mergeCell ref="K5:M5"/>
    <mergeCell ref="N5:O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A380D-B521-45D2-A905-FBBFF60B2D72}">
  <dimension ref="B3:V8"/>
  <sheetViews>
    <sheetView showGridLines="0" zoomScale="70" zoomScaleNormal="70" workbookViewId="0">
      <selection activeCell="O24" sqref="O24"/>
    </sheetView>
  </sheetViews>
  <sheetFormatPr defaultRowHeight="14.25" x14ac:dyDescent="0.45"/>
  <cols>
    <col min="3" max="21" width="10.1328125" bestFit="1" customWidth="1"/>
    <col min="22" max="22" width="10.1328125" customWidth="1"/>
  </cols>
  <sheetData>
    <row r="3" spans="2:22" x14ac:dyDescent="0.45">
      <c r="C3" s="59" t="s">
        <v>36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</row>
    <row r="4" spans="2:22" x14ac:dyDescent="0.45"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</row>
    <row r="5" spans="2:22" ht="18" x14ac:dyDescent="0.45">
      <c r="C5" s="47" t="s">
        <v>3</v>
      </c>
      <c r="D5" s="47" t="s">
        <v>7</v>
      </c>
      <c r="E5" s="47" t="s">
        <v>8</v>
      </c>
      <c r="F5" s="47" t="s">
        <v>9</v>
      </c>
      <c r="G5" s="47" t="s">
        <v>10</v>
      </c>
      <c r="H5" s="47" t="s">
        <v>11</v>
      </c>
      <c r="I5" s="47" t="s">
        <v>12</v>
      </c>
      <c r="J5" s="47" t="s">
        <v>13</v>
      </c>
      <c r="K5" s="47" t="s">
        <v>14</v>
      </c>
      <c r="L5" s="47" t="s">
        <v>15</v>
      </c>
      <c r="M5" s="47" t="s">
        <v>16</v>
      </c>
      <c r="N5" s="47" t="s">
        <v>17</v>
      </c>
      <c r="O5" s="47" t="s">
        <v>18</v>
      </c>
      <c r="P5" s="47" t="s">
        <v>19</v>
      </c>
      <c r="Q5" s="47" t="s">
        <v>20</v>
      </c>
      <c r="R5" s="47" t="s">
        <v>21</v>
      </c>
      <c r="S5" s="47" t="s">
        <v>22</v>
      </c>
      <c r="T5" s="47" t="s">
        <v>23</v>
      </c>
      <c r="U5" s="47" t="s">
        <v>24</v>
      </c>
      <c r="V5" s="47" t="s">
        <v>25</v>
      </c>
    </row>
    <row r="6" spans="2:22" ht="46.25" customHeight="1" x14ac:dyDescent="0.45">
      <c r="B6" s="48" t="s">
        <v>4</v>
      </c>
      <c r="C6" s="49">
        <v>1</v>
      </c>
      <c r="D6" s="49">
        <v>1</v>
      </c>
      <c r="E6" s="49">
        <v>1</v>
      </c>
      <c r="F6" s="49">
        <v>0.99829000000000001</v>
      </c>
      <c r="G6" s="49">
        <v>0.99987999999999999</v>
      </c>
      <c r="H6" s="49">
        <v>0.99992000000000003</v>
      </c>
      <c r="I6" s="49">
        <v>0.87887999999999999</v>
      </c>
      <c r="J6" s="49">
        <v>0.88126000000000004</v>
      </c>
      <c r="K6" s="49">
        <v>0.99919000000000002</v>
      </c>
      <c r="L6" s="49">
        <v>0.99985999999999997</v>
      </c>
      <c r="M6" s="49">
        <v>0.99924999999999997</v>
      </c>
      <c r="N6" s="49">
        <v>0.99756999999999996</v>
      </c>
      <c r="O6" s="49">
        <v>0.97284999999999999</v>
      </c>
      <c r="P6" s="49">
        <v>0.99988999999999995</v>
      </c>
      <c r="Q6" s="49">
        <v>0.55005999999999999</v>
      </c>
      <c r="R6" s="49">
        <v>0.71008000000000004</v>
      </c>
      <c r="S6" s="49">
        <v>0.83474999999999999</v>
      </c>
      <c r="T6" s="49">
        <v>0.95345999999999997</v>
      </c>
      <c r="U6" s="49">
        <v>0.7238</v>
      </c>
      <c r="V6" s="49">
        <v>0.90817999999999999</v>
      </c>
    </row>
    <row r="7" spans="2:22" ht="46.25" customHeight="1" x14ac:dyDescent="0.45">
      <c r="B7" s="48" t="s">
        <v>5</v>
      </c>
      <c r="C7" s="49">
        <v>0.99992000000000003</v>
      </c>
      <c r="D7" s="49">
        <v>1</v>
      </c>
      <c r="E7" s="49">
        <v>1</v>
      </c>
      <c r="F7" s="49">
        <v>0.99572000000000005</v>
      </c>
      <c r="G7" s="49">
        <v>0.98989000000000005</v>
      </c>
      <c r="H7" s="49">
        <v>0.99992000000000003</v>
      </c>
      <c r="I7" s="49">
        <v>0.97799000000000003</v>
      </c>
      <c r="J7" s="49">
        <v>0.92862999999999996</v>
      </c>
      <c r="K7" s="49">
        <v>0.99963000000000002</v>
      </c>
      <c r="L7" s="49">
        <v>0.99999000000000005</v>
      </c>
      <c r="M7" s="49">
        <v>0.99345000000000006</v>
      </c>
      <c r="N7" s="49">
        <v>0.99944</v>
      </c>
      <c r="O7" s="49">
        <v>0.99829999999999997</v>
      </c>
      <c r="P7" s="49">
        <v>0.99517999999999995</v>
      </c>
      <c r="Q7" s="49">
        <v>0.90015999999999996</v>
      </c>
      <c r="R7" s="49">
        <v>0.80593999999999999</v>
      </c>
      <c r="S7" s="49">
        <v>0.76078999999999997</v>
      </c>
      <c r="T7" s="49">
        <v>0.90785000000000005</v>
      </c>
      <c r="U7" s="49">
        <v>0.60553000000000001</v>
      </c>
      <c r="V7" s="49">
        <v>0.87002999999999997</v>
      </c>
    </row>
    <row r="8" spans="2:22" ht="46.25" customHeight="1" x14ac:dyDescent="0.45">
      <c r="B8" s="48" t="s">
        <v>6</v>
      </c>
      <c r="C8" s="49">
        <v>0.98236999999999997</v>
      </c>
      <c r="D8" s="49">
        <v>1</v>
      </c>
      <c r="E8" s="49">
        <v>1</v>
      </c>
      <c r="F8" s="49">
        <v>0.85770999999999997</v>
      </c>
      <c r="G8" s="49">
        <v>0.99992999999999999</v>
      </c>
      <c r="H8" s="49">
        <v>0.93777999999999995</v>
      </c>
      <c r="I8" s="49">
        <v>0.52066999999999997</v>
      </c>
      <c r="J8" s="49">
        <v>0.79483000000000004</v>
      </c>
      <c r="K8" s="49">
        <v>0.44758999999999999</v>
      </c>
      <c r="L8" s="49">
        <v>0.99214999999999998</v>
      </c>
      <c r="M8" s="49">
        <v>0.99983999999999995</v>
      </c>
      <c r="N8" s="49">
        <v>0.95762999999999998</v>
      </c>
      <c r="O8" s="49">
        <v>0.39524999999999999</v>
      </c>
      <c r="P8" s="49">
        <v>0.91544000000000003</v>
      </c>
      <c r="Q8" s="50">
        <v>5.9199999999999999E-3</v>
      </c>
      <c r="R8" s="49">
        <v>0.50865000000000005</v>
      </c>
      <c r="S8" s="49">
        <v>0.19428000000000001</v>
      </c>
      <c r="T8" s="49">
        <v>0.78939999999999999</v>
      </c>
      <c r="U8" s="49">
        <v>0.24526000000000001</v>
      </c>
      <c r="V8" s="49">
        <v>0.99970000000000003</v>
      </c>
    </row>
  </sheetData>
  <mergeCells count="1">
    <mergeCell ref="C3:V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6925-FB00-42A8-A98B-A7BF7F350A27}">
  <dimension ref="A1:C61"/>
  <sheetViews>
    <sheetView workbookViewId="0">
      <selection activeCell="A2" sqref="A2"/>
    </sheetView>
  </sheetViews>
  <sheetFormatPr defaultRowHeight="14.25" x14ac:dyDescent="0.45"/>
  <cols>
    <col min="1" max="1" width="19.53125" bestFit="1" customWidth="1"/>
    <col min="2" max="2" width="13.06640625" bestFit="1" customWidth="1"/>
    <col min="3" max="3" width="15.33203125" bestFit="1" customWidth="1"/>
  </cols>
  <sheetData>
    <row r="1" spans="1:3" ht="21" x14ac:dyDescent="0.65">
      <c r="A1" s="13" t="s">
        <v>44</v>
      </c>
      <c r="B1" s="53" t="s">
        <v>37</v>
      </c>
      <c r="C1" s="54" t="s">
        <v>38</v>
      </c>
    </row>
    <row r="2" spans="1:3" x14ac:dyDescent="0.45">
      <c r="A2" s="16" t="s">
        <v>4</v>
      </c>
      <c r="B2" s="28">
        <v>2.3730000000000001E-2</v>
      </c>
      <c r="C2" s="28">
        <v>2.1690000000000015E-2</v>
      </c>
    </row>
    <row r="3" spans="1:3" x14ac:dyDescent="0.45">
      <c r="A3" s="7" t="s">
        <v>5</v>
      </c>
      <c r="B3" s="28">
        <v>1.2630000000000002E-2</v>
      </c>
      <c r="C3" s="28">
        <v>1.0230000000000017E-2</v>
      </c>
    </row>
    <row r="4" spans="1:3" x14ac:dyDescent="0.45">
      <c r="A4" s="8" t="s">
        <v>6</v>
      </c>
      <c r="B4" s="28">
        <v>5.5499999999999994E-3</v>
      </c>
      <c r="C4" s="28">
        <v>6.3399999999999984E-3</v>
      </c>
    </row>
    <row r="5" spans="1:3" x14ac:dyDescent="0.45">
      <c r="A5" s="6" t="s">
        <v>4</v>
      </c>
      <c r="B5" s="28">
        <v>2.6980000000000004E-2</v>
      </c>
      <c r="C5" s="28">
        <v>2.6010000000000005E-2</v>
      </c>
    </row>
    <row r="6" spans="1:3" x14ac:dyDescent="0.45">
      <c r="A6" s="7" t="s">
        <v>5</v>
      </c>
      <c r="B6" s="28">
        <v>2.0369999999999999E-2</v>
      </c>
      <c r="C6" s="28">
        <v>1.2520000000000003E-2</v>
      </c>
    </row>
    <row r="7" spans="1:3" x14ac:dyDescent="0.45">
      <c r="A7" s="8" t="s">
        <v>6</v>
      </c>
      <c r="B7" s="28">
        <v>2.7079999999999993E-2</v>
      </c>
      <c r="C7" s="28">
        <v>2.2559999999999997E-2</v>
      </c>
    </row>
    <row r="8" spans="1:3" x14ac:dyDescent="0.45">
      <c r="A8" s="6" t="s">
        <v>4</v>
      </c>
      <c r="B8" s="28">
        <v>3.0679999999999985E-2</v>
      </c>
      <c r="C8" s="28">
        <v>3.3530000000000004E-2</v>
      </c>
    </row>
    <row r="9" spans="1:3" x14ac:dyDescent="0.45">
      <c r="A9" s="7" t="s">
        <v>5</v>
      </c>
      <c r="B9" s="28">
        <v>1.8850000000000006E-2</v>
      </c>
      <c r="C9" s="28">
        <v>1.5899999999999997E-2</v>
      </c>
    </row>
    <row r="10" spans="1:3" x14ac:dyDescent="0.45">
      <c r="A10" s="8" t="s">
        <v>6</v>
      </c>
      <c r="B10" s="28">
        <v>2.8099999999999986E-2</v>
      </c>
      <c r="C10" s="28">
        <v>2.112E-2</v>
      </c>
    </row>
    <row r="11" spans="1:3" x14ac:dyDescent="0.45">
      <c r="A11" s="6" t="s">
        <v>4</v>
      </c>
      <c r="B11" s="28">
        <v>1.8089999999999995E-2</v>
      </c>
      <c r="C11" s="28">
        <v>9.9600000000000244E-3</v>
      </c>
    </row>
    <row r="12" spans="1:3" x14ac:dyDescent="0.45">
      <c r="A12" s="7" t="s">
        <v>5</v>
      </c>
      <c r="B12" s="28">
        <v>1.5140000000000015E-2</v>
      </c>
      <c r="C12" s="28">
        <v>7.3499999999999954E-3</v>
      </c>
    </row>
    <row r="13" spans="1:3" x14ac:dyDescent="0.45">
      <c r="A13" s="8" t="s">
        <v>6</v>
      </c>
      <c r="B13" s="28">
        <v>9.4399999999999901E-3</v>
      </c>
      <c r="C13" s="28">
        <v>1.3199999999999878E-3</v>
      </c>
    </row>
    <row r="14" spans="1:3" x14ac:dyDescent="0.45">
      <c r="A14" s="7" t="s">
        <v>4</v>
      </c>
      <c r="B14" s="28">
        <v>3.8169999999999926E-2</v>
      </c>
      <c r="C14" s="28">
        <v>2.744000000000002E-2</v>
      </c>
    </row>
    <row r="15" spans="1:3" x14ac:dyDescent="0.45">
      <c r="A15" s="7" t="s">
        <v>5</v>
      </c>
      <c r="B15" s="28">
        <v>2.0990000000000009E-2</v>
      </c>
      <c r="C15" s="28">
        <v>8.3300000000000041E-3</v>
      </c>
    </row>
    <row r="16" spans="1:3" x14ac:dyDescent="0.45">
      <c r="A16" s="8" t="s">
        <v>6</v>
      </c>
      <c r="B16" s="28">
        <v>3.4799999999999998E-2</v>
      </c>
      <c r="C16" s="28">
        <v>3.1839999999999979E-2</v>
      </c>
    </row>
    <row r="17" spans="1:3" x14ac:dyDescent="0.45">
      <c r="A17" s="7" t="s">
        <v>4</v>
      </c>
      <c r="B17" s="28">
        <v>2.0669999999999966E-2</v>
      </c>
      <c r="C17" s="28">
        <v>2.8829999999999967E-2</v>
      </c>
    </row>
    <row r="18" spans="1:3" x14ac:dyDescent="0.45">
      <c r="A18" s="7" t="s">
        <v>5</v>
      </c>
      <c r="B18" s="28">
        <v>2.139000000000002E-2</v>
      </c>
      <c r="C18" s="28">
        <v>1.6490000000000005E-2</v>
      </c>
    </row>
    <row r="19" spans="1:3" x14ac:dyDescent="0.45">
      <c r="A19" s="8" t="s">
        <v>6</v>
      </c>
      <c r="B19" s="28">
        <v>7.0200000000000262E-3</v>
      </c>
      <c r="C19" s="28">
        <v>4.0100000000000136E-3</v>
      </c>
    </row>
    <row r="20" spans="1:3" x14ac:dyDescent="0.45">
      <c r="A20" s="7" t="s">
        <v>4</v>
      </c>
      <c r="B20" s="28">
        <v>8.649999999999991E-3</v>
      </c>
      <c r="C20" s="28">
        <v>5.5400000000000171E-3</v>
      </c>
    </row>
    <row r="21" spans="1:3" x14ac:dyDescent="0.45">
      <c r="A21" s="7" t="s">
        <v>5</v>
      </c>
      <c r="B21" s="28">
        <v>5.3199999999999914E-3</v>
      </c>
      <c r="C21" s="28">
        <v>5.0600000000000089E-3</v>
      </c>
    </row>
    <row r="22" spans="1:3" x14ac:dyDescent="0.45">
      <c r="A22" s="8" t="s">
        <v>6</v>
      </c>
      <c r="B22" s="28">
        <v>3.6299999999999943E-3</v>
      </c>
      <c r="C22" s="28">
        <v>-4.1999999999999815E-3</v>
      </c>
    </row>
    <row r="23" spans="1:3" x14ac:dyDescent="0.45">
      <c r="A23" s="7" t="s">
        <v>4</v>
      </c>
      <c r="B23" s="28">
        <v>8.670000000000011E-3</v>
      </c>
      <c r="C23" s="28">
        <v>7.5600000000000112E-3</v>
      </c>
    </row>
    <row r="24" spans="1:3" x14ac:dyDescent="0.45">
      <c r="A24" s="7" t="s">
        <v>5</v>
      </c>
      <c r="B24" s="28">
        <v>9.7499999999999809E-3</v>
      </c>
      <c r="C24" s="28">
        <v>1.1569999999999997E-2</v>
      </c>
    </row>
    <row r="25" spans="1:3" x14ac:dyDescent="0.45">
      <c r="A25" s="8" t="s">
        <v>6</v>
      </c>
      <c r="B25" s="28">
        <v>1.899999999999985E-3</v>
      </c>
      <c r="C25" s="28">
        <v>5.4599999999999926E-3</v>
      </c>
    </row>
    <row r="26" spans="1:3" x14ac:dyDescent="0.45">
      <c r="A26" s="6" t="s">
        <v>4</v>
      </c>
      <c r="B26" s="28">
        <v>1.4779999999999988E-2</v>
      </c>
      <c r="C26" s="28">
        <v>1.7130000000000006E-2</v>
      </c>
    </row>
    <row r="27" spans="1:3" x14ac:dyDescent="0.45">
      <c r="A27" s="7" t="s">
        <v>5</v>
      </c>
      <c r="B27" s="28">
        <v>1.2800000000000006E-2</v>
      </c>
      <c r="C27" s="28">
        <v>9.8000000000000032E-3</v>
      </c>
    </row>
    <row r="28" spans="1:3" x14ac:dyDescent="0.45">
      <c r="A28" s="8" t="s">
        <v>6</v>
      </c>
      <c r="B28" s="28">
        <v>-9.0000000000006741E-5</v>
      </c>
      <c r="C28" s="28">
        <v>-2.5999999999999635E-4</v>
      </c>
    </row>
    <row r="29" spans="1:3" x14ac:dyDescent="0.45">
      <c r="A29" s="6" t="s">
        <v>4</v>
      </c>
      <c r="B29" s="28">
        <v>1.2920000000000015E-2</v>
      </c>
      <c r="C29" s="28">
        <v>1.1369999999999991E-2</v>
      </c>
    </row>
    <row r="30" spans="1:3" x14ac:dyDescent="0.45">
      <c r="A30" s="7" t="s">
        <v>5</v>
      </c>
      <c r="B30" s="28">
        <v>8.9499999999999857E-3</v>
      </c>
      <c r="C30" s="28">
        <v>1.125000000000001E-2</v>
      </c>
    </row>
    <row r="31" spans="1:3" x14ac:dyDescent="0.45">
      <c r="A31" s="8" t="s">
        <v>6</v>
      </c>
      <c r="B31" s="28">
        <v>5.2099999999999924E-3</v>
      </c>
      <c r="C31" s="28">
        <v>9.8799999999999999E-3</v>
      </c>
    </row>
    <row r="32" spans="1:3" x14ac:dyDescent="0.45">
      <c r="A32" s="7" t="s">
        <v>4</v>
      </c>
      <c r="B32" s="28">
        <v>1.6859999999999986E-2</v>
      </c>
      <c r="C32" s="28">
        <v>7.0899999999999852E-3</v>
      </c>
    </row>
    <row r="33" spans="1:3" x14ac:dyDescent="0.45">
      <c r="A33" s="7" t="s">
        <v>5</v>
      </c>
      <c r="B33" s="28">
        <v>7.5999999999999956E-3</v>
      </c>
      <c r="C33" s="28">
        <v>6.6399999999999793E-3</v>
      </c>
    </row>
    <row r="34" spans="1:3" x14ac:dyDescent="0.45">
      <c r="A34" s="8" t="s">
        <v>6</v>
      </c>
      <c r="B34" s="28">
        <v>1.149E-2</v>
      </c>
      <c r="C34" s="28">
        <v>1.4689999999999995E-2</v>
      </c>
    </row>
    <row r="35" spans="1:3" x14ac:dyDescent="0.45">
      <c r="A35" s="7" t="s">
        <v>4</v>
      </c>
      <c r="B35" s="28">
        <v>1.1949999999999988E-2</v>
      </c>
      <c r="C35" s="28">
        <v>1.6349999999999976E-2</v>
      </c>
    </row>
    <row r="36" spans="1:3" x14ac:dyDescent="0.45">
      <c r="A36" s="7" t="s">
        <v>5</v>
      </c>
      <c r="B36" s="28">
        <v>6.7800000000000082E-3</v>
      </c>
      <c r="C36" s="28">
        <v>8.5599999999999843E-3</v>
      </c>
    </row>
    <row r="37" spans="1:3" x14ac:dyDescent="0.45">
      <c r="A37" s="8" t="s">
        <v>6</v>
      </c>
      <c r="B37" s="28">
        <v>6.4799999999999858E-3</v>
      </c>
      <c r="C37" s="28">
        <v>9.1699999999999976E-3</v>
      </c>
    </row>
    <row r="38" spans="1:3" x14ac:dyDescent="0.45">
      <c r="A38" s="7" t="s">
        <v>4</v>
      </c>
      <c r="B38" s="28">
        <v>1.0110000000000008E-2</v>
      </c>
      <c r="C38" s="28">
        <v>1.1279999999999957E-2</v>
      </c>
    </row>
    <row r="39" spans="1:3" x14ac:dyDescent="0.45">
      <c r="A39" s="7" t="s">
        <v>5</v>
      </c>
      <c r="B39" s="28">
        <v>1.3969999999999982E-2</v>
      </c>
      <c r="C39" s="28">
        <v>7.0000000000000062E-3</v>
      </c>
    </row>
    <row r="40" spans="1:3" x14ac:dyDescent="0.45">
      <c r="A40" s="8" t="s">
        <v>6</v>
      </c>
      <c r="B40" s="28">
        <v>-4.8700000000000132E-3</v>
      </c>
      <c r="C40" s="28">
        <v>1.9399999999999973E-3</v>
      </c>
    </row>
    <row r="41" spans="1:3" x14ac:dyDescent="0.45">
      <c r="A41" s="7" t="s">
        <v>4</v>
      </c>
      <c r="B41" s="28">
        <v>1.8010000000000026E-2</v>
      </c>
      <c r="C41" s="28">
        <v>2.3619999999999974E-2</v>
      </c>
    </row>
    <row r="42" spans="1:3" x14ac:dyDescent="0.45">
      <c r="A42" s="7" t="s">
        <v>5</v>
      </c>
      <c r="B42" s="28">
        <v>3.0100000000000127E-3</v>
      </c>
      <c r="C42" s="28">
        <v>6.970000000000004E-3</v>
      </c>
    </row>
    <row r="43" spans="1:3" x14ac:dyDescent="0.45">
      <c r="A43" s="8" t="s">
        <v>6</v>
      </c>
      <c r="B43" s="28">
        <v>-1.3600000000000001E-3</v>
      </c>
      <c r="C43" s="28">
        <v>1.532E-2</v>
      </c>
    </row>
    <row r="44" spans="1:3" x14ac:dyDescent="0.45">
      <c r="A44" s="6" t="s">
        <v>4</v>
      </c>
      <c r="B44" s="28">
        <v>-3.9300000000000446E-3</v>
      </c>
      <c r="C44" s="28">
        <v>-1.1300000000000199E-3</v>
      </c>
    </row>
    <row r="45" spans="1:3" x14ac:dyDescent="0.45">
      <c r="A45" s="7" t="s">
        <v>5</v>
      </c>
      <c r="B45" s="28">
        <v>5.6999999999998718E-4</v>
      </c>
      <c r="C45" s="28">
        <v>3.6800000000000166E-3</v>
      </c>
    </row>
    <row r="46" spans="1:3" x14ac:dyDescent="0.45">
      <c r="A46" s="8" t="s">
        <v>6</v>
      </c>
      <c r="B46" s="28">
        <v>-1.6410000000000008E-2</v>
      </c>
      <c r="C46" s="28">
        <v>-1.7989999999999978E-2</v>
      </c>
    </row>
    <row r="47" spans="1:3" x14ac:dyDescent="0.45">
      <c r="A47" s="6" t="s">
        <v>4</v>
      </c>
      <c r="B47" s="28">
        <v>-6.619999999999987E-3</v>
      </c>
      <c r="C47" s="28">
        <v>1.8400000000000083E-3</v>
      </c>
    </row>
    <row r="48" spans="1:3" x14ac:dyDescent="0.45">
      <c r="A48" s="7" t="s">
        <v>5</v>
      </c>
      <c r="B48" s="28">
        <v>-9.0200000000000002E-3</v>
      </c>
      <c r="C48" s="28">
        <v>1.789999999999986E-3</v>
      </c>
    </row>
    <row r="49" spans="1:3" x14ac:dyDescent="0.45">
      <c r="A49" s="8" t="s">
        <v>6</v>
      </c>
      <c r="B49" s="28">
        <v>-5.7600000000000151E-3</v>
      </c>
      <c r="C49" s="28">
        <v>2.6700000000000057E-3</v>
      </c>
    </row>
    <row r="50" spans="1:3" x14ac:dyDescent="0.45">
      <c r="A50" s="7" t="s">
        <v>4</v>
      </c>
      <c r="B50" s="28">
        <v>4.099999999999937E-4</v>
      </c>
      <c r="C50" s="28">
        <v>-1.3700000000000101E-3</v>
      </c>
    </row>
    <row r="51" spans="1:3" x14ac:dyDescent="0.45">
      <c r="A51" s="7" t="s">
        <v>5</v>
      </c>
      <c r="B51" s="28">
        <v>-2.7000000000000079E-3</v>
      </c>
      <c r="C51" s="28">
        <v>5.1999999999999269E-4</v>
      </c>
    </row>
    <row r="52" spans="1:3" x14ac:dyDescent="0.45">
      <c r="A52" s="8" t="s">
        <v>6</v>
      </c>
      <c r="B52" s="28">
        <v>-9.9799999999999889E-3</v>
      </c>
      <c r="C52" s="28">
        <v>-9.0000000000006741E-5</v>
      </c>
    </row>
    <row r="53" spans="1:3" x14ac:dyDescent="0.45">
      <c r="A53" s="7" t="s">
        <v>4</v>
      </c>
      <c r="B53" s="28">
        <v>-3.9000000000000146E-4</v>
      </c>
      <c r="C53" s="28">
        <v>1.174E-2</v>
      </c>
    </row>
    <row r="54" spans="1:3" x14ac:dyDescent="0.45">
      <c r="A54" s="7" t="s">
        <v>5</v>
      </c>
      <c r="B54" s="28">
        <v>-5.4199999999999804E-3</v>
      </c>
      <c r="C54" s="28">
        <v>4.9899999999999944E-3</v>
      </c>
    </row>
    <row r="55" spans="1:3" x14ac:dyDescent="0.45">
      <c r="A55" s="8" t="s">
        <v>6</v>
      </c>
      <c r="B55" s="28">
        <v>8.9999999999998415E-4</v>
      </c>
      <c r="C55" s="28">
        <v>2.4799999999999822E-3</v>
      </c>
    </row>
    <row r="56" spans="1:3" x14ac:dyDescent="0.45">
      <c r="A56" s="7" t="s">
        <v>4</v>
      </c>
      <c r="B56" s="28">
        <v>1.2399999999999911E-3</v>
      </c>
      <c r="C56" s="28">
        <v>-3.1400000000000039E-3</v>
      </c>
    </row>
    <row r="57" spans="1:3" x14ac:dyDescent="0.45">
      <c r="A57" s="7" t="s">
        <v>5</v>
      </c>
      <c r="B57" s="28">
        <v>2.7399999999999924E-3</v>
      </c>
      <c r="C57" s="28">
        <v>-9.6999999999999864E-4</v>
      </c>
    </row>
    <row r="58" spans="1:3" x14ac:dyDescent="0.45">
      <c r="A58" s="8" t="s">
        <v>6</v>
      </c>
      <c r="B58" s="28">
        <v>-6.530000000000008E-3</v>
      </c>
      <c r="C58" s="28">
        <v>-4.269999999999996E-3</v>
      </c>
    </row>
    <row r="59" spans="1:3" x14ac:dyDescent="0.45">
      <c r="A59" s="7" t="s">
        <v>4</v>
      </c>
      <c r="B59" s="28">
        <v>1.0000000000000009E-3</v>
      </c>
      <c r="C59" s="28">
        <v>-7.8000000000000291E-4</v>
      </c>
    </row>
    <row r="60" spans="1:3" x14ac:dyDescent="0.45">
      <c r="A60" s="7" t="s">
        <v>5</v>
      </c>
      <c r="B60" s="28">
        <v>-8.2000000000000128E-3</v>
      </c>
      <c r="C60" s="28">
        <v>2.3299999999999987E-3</v>
      </c>
    </row>
    <row r="61" spans="1:3" ht="14.65" thickBot="1" x14ac:dyDescent="0.5">
      <c r="A61" s="9" t="s">
        <v>6</v>
      </c>
      <c r="B61" s="28">
        <v>1.104999999999999E-2</v>
      </c>
      <c r="C61" s="28">
        <v>1.2020000000000003E-2</v>
      </c>
    </row>
  </sheetData>
  <autoFilter ref="A1:C61" xr:uid="{B8046925-FB00-42A8-A98B-A7BF7F350A2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901F-A2BE-4EBF-8E90-7BC3D1AC9164}">
  <dimension ref="B3:V23"/>
  <sheetViews>
    <sheetView showGridLines="0" topLeftCell="A4" zoomScale="70" zoomScaleNormal="70" workbookViewId="0">
      <selection activeCell="O9" sqref="O9"/>
    </sheetView>
  </sheetViews>
  <sheetFormatPr defaultRowHeight="14.25" x14ac:dyDescent="0.45"/>
  <cols>
    <col min="2" max="2" width="10.86328125" style="51" customWidth="1"/>
    <col min="3" max="22" width="10.1328125" bestFit="1" customWidth="1"/>
  </cols>
  <sheetData>
    <row r="3" spans="2:22" x14ac:dyDescent="0.45">
      <c r="C3" s="61" t="s">
        <v>39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</row>
    <row r="4" spans="2:22" ht="14.65" customHeight="1" x14ac:dyDescent="0.45"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</row>
    <row r="5" spans="2:22" ht="18" x14ac:dyDescent="0.45">
      <c r="C5" s="47" t="s">
        <v>3</v>
      </c>
      <c r="D5" s="47" t="s">
        <v>7</v>
      </c>
      <c r="E5" s="47" t="s">
        <v>8</v>
      </c>
      <c r="F5" s="47" t="s">
        <v>9</v>
      </c>
      <c r="G5" s="47" t="s">
        <v>10</v>
      </c>
      <c r="H5" s="47" t="s">
        <v>11</v>
      </c>
      <c r="I5" s="47" t="s">
        <v>12</v>
      </c>
      <c r="J5" s="47" t="s">
        <v>13</v>
      </c>
      <c r="K5" s="47" t="s">
        <v>14</v>
      </c>
      <c r="L5" s="47" t="s">
        <v>15</v>
      </c>
      <c r="M5" s="47" t="s">
        <v>16</v>
      </c>
      <c r="N5" s="47" t="s">
        <v>17</v>
      </c>
      <c r="O5" s="47" t="s">
        <v>18</v>
      </c>
      <c r="P5" s="47" t="s">
        <v>19</v>
      </c>
      <c r="Q5" s="47" t="s">
        <v>20</v>
      </c>
      <c r="R5" s="47" t="s">
        <v>21</v>
      </c>
      <c r="S5" s="47" t="s">
        <v>22</v>
      </c>
      <c r="T5" s="47" t="s">
        <v>23</v>
      </c>
      <c r="U5" s="47" t="s">
        <v>24</v>
      </c>
      <c r="V5" s="47" t="s">
        <v>25</v>
      </c>
    </row>
    <row r="6" spans="2:22" ht="46.25" customHeight="1" x14ac:dyDescent="0.45">
      <c r="B6" s="52" t="s">
        <v>37</v>
      </c>
      <c r="C6" s="49">
        <v>2.3730000000000001E-2</v>
      </c>
      <c r="D6" s="49">
        <v>2.6980000000000004E-2</v>
      </c>
      <c r="E6" s="49">
        <v>3.0679999999999985E-2</v>
      </c>
      <c r="F6" s="49">
        <v>1.8089999999999995E-2</v>
      </c>
      <c r="G6" s="49">
        <v>3.8169999999999926E-2</v>
      </c>
      <c r="H6" s="49">
        <v>2.0669999999999966E-2</v>
      </c>
      <c r="I6" s="49">
        <v>8.649999999999991E-3</v>
      </c>
      <c r="J6" s="49">
        <v>8.670000000000011E-3</v>
      </c>
      <c r="K6" s="49">
        <v>1.4779999999999988E-2</v>
      </c>
      <c r="L6" s="49">
        <v>1.2920000000000015E-2</v>
      </c>
      <c r="M6" s="49">
        <v>1.6859999999999986E-2</v>
      </c>
      <c r="N6" s="49">
        <v>1.1949999999999988E-2</v>
      </c>
      <c r="O6" s="49">
        <v>1.0110000000000008E-2</v>
      </c>
      <c r="P6" s="49">
        <v>1.8010000000000026E-2</v>
      </c>
      <c r="Q6" s="49">
        <v>-3.9300000000000446E-3</v>
      </c>
      <c r="R6" s="49">
        <v>-6.619999999999987E-3</v>
      </c>
      <c r="S6" s="49">
        <v>4.099999999999937E-4</v>
      </c>
      <c r="T6" s="49">
        <v>-3.9000000000000146E-4</v>
      </c>
      <c r="U6" s="49">
        <v>1.2399999999999911E-3</v>
      </c>
      <c r="V6" s="49">
        <v>1.0000000000000009E-3</v>
      </c>
    </row>
    <row r="7" spans="2:22" ht="46.25" customHeight="1" x14ac:dyDescent="0.45">
      <c r="B7" s="52" t="s">
        <v>38</v>
      </c>
      <c r="C7" s="49">
        <v>2.1690000000000015E-2</v>
      </c>
      <c r="D7" s="49">
        <v>2.6010000000000005E-2</v>
      </c>
      <c r="E7" s="49">
        <v>3.3530000000000004E-2</v>
      </c>
      <c r="F7" s="49">
        <v>9.9600000000000244E-3</v>
      </c>
      <c r="G7" s="49">
        <v>2.744000000000002E-2</v>
      </c>
      <c r="H7" s="49">
        <v>2.8829999999999967E-2</v>
      </c>
      <c r="I7" s="49">
        <v>5.5400000000000171E-3</v>
      </c>
      <c r="J7" s="49">
        <v>7.5600000000000112E-3</v>
      </c>
      <c r="K7" s="49">
        <v>1.7130000000000006E-2</v>
      </c>
      <c r="L7" s="49">
        <v>1.1369999999999991E-2</v>
      </c>
      <c r="M7" s="49">
        <v>7.0899999999999852E-3</v>
      </c>
      <c r="N7" s="49">
        <v>1.6349999999999976E-2</v>
      </c>
      <c r="O7" s="49">
        <v>1.1279999999999957E-2</v>
      </c>
      <c r="P7" s="49">
        <v>2.3619999999999974E-2</v>
      </c>
      <c r="Q7" s="49">
        <v>-1.1300000000000199E-3</v>
      </c>
      <c r="R7" s="49">
        <v>1.8400000000000083E-3</v>
      </c>
      <c r="S7" s="49">
        <v>-1.3700000000000101E-3</v>
      </c>
      <c r="T7" s="49">
        <v>1.174E-2</v>
      </c>
      <c r="U7" s="49">
        <v>-3.1400000000000039E-3</v>
      </c>
      <c r="V7" s="49">
        <v>-7.8000000000000291E-4</v>
      </c>
    </row>
    <row r="11" spans="2:22" x14ac:dyDescent="0.45">
      <c r="C11" s="61" t="s">
        <v>42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</row>
    <row r="12" spans="2:22" ht="14.65" customHeight="1" x14ac:dyDescent="0.45"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</row>
    <row r="13" spans="2:22" ht="18" x14ac:dyDescent="0.45">
      <c r="C13" s="47" t="s">
        <v>3</v>
      </c>
      <c r="D13" s="47" t="s">
        <v>7</v>
      </c>
      <c r="E13" s="47" t="s">
        <v>8</v>
      </c>
      <c r="F13" s="47" t="s">
        <v>9</v>
      </c>
      <c r="G13" s="47" t="s">
        <v>10</v>
      </c>
      <c r="H13" s="47" t="s">
        <v>11</v>
      </c>
      <c r="I13" s="47" t="s">
        <v>12</v>
      </c>
      <c r="J13" s="47" t="s">
        <v>13</v>
      </c>
      <c r="K13" s="47" t="s">
        <v>14</v>
      </c>
      <c r="L13" s="47" t="s">
        <v>15</v>
      </c>
      <c r="M13" s="47" t="s">
        <v>16</v>
      </c>
      <c r="N13" s="47" t="s">
        <v>17</v>
      </c>
      <c r="O13" s="47" t="s">
        <v>18</v>
      </c>
      <c r="P13" s="47" t="s">
        <v>19</v>
      </c>
      <c r="Q13" s="47" t="s">
        <v>20</v>
      </c>
      <c r="R13" s="47" t="s">
        <v>21</v>
      </c>
      <c r="S13" s="47" t="s">
        <v>22</v>
      </c>
      <c r="T13" s="47" t="s">
        <v>23</v>
      </c>
      <c r="U13" s="47" t="s">
        <v>24</v>
      </c>
      <c r="V13" s="47" t="s">
        <v>25</v>
      </c>
    </row>
    <row r="14" spans="2:22" ht="46.25" customHeight="1" x14ac:dyDescent="0.45">
      <c r="B14" s="52" t="s">
        <v>37</v>
      </c>
      <c r="C14" s="49">
        <v>1.2630000000000002E-2</v>
      </c>
      <c r="D14" s="49">
        <v>2.0369999999999999E-2</v>
      </c>
      <c r="E14" s="49">
        <v>1.8850000000000006E-2</v>
      </c>
      <c r="F14" s="49">
        <v>1.5140000000000015E-2</v>
      </c>
      <c r="G14" s="49">
        <v>2.0990000000000009E-2</v>
      </c>
      <c r="H14" s="49">
        <v>2.139000000000002E-2</v>
      </c>
      <c r="I14" s="49">
        <v>5.3199999999999914E-3</v>
      </c>
      <c r="J14" s="49">
        <v>9.7499999999999809E-3</v>
      </c>
      <c r="K14" s="49">
        <v>1.2800000000000006E-2</v>
      </c>
      <c r="L14" s="49">
        <v>8.9499999999999857E-3</v>
      </c>
      <c r="M14" s="49">
        <v>7.5999999999999956E-3</v>
      </c>
      <c r="N14" s="49">
        <v>6.7800000000000082E-3</v>
      </c>
      <c r="O14" s="49">
        <v>1.3969999999999982E-2</v>
      </c>
      <c r="P14" s="49">
        <v>3.0100000000000127E-3</v>
      </c>
      <c r="Q14" s="49">
        <v>5.6999999999998718E-4</v>
      </c>
      <c r="R14" s="49">
        <v>-9.0200000000000002E-3</v>
      </c>
      <c r="S14" s="49">
        <v>-2.7000000000000079E-3</v>
      </c>
      <c r="T14" s="49">
        <v>-5.4199999999999804E-3</v>
      </c>
      <c r="U14" s="49">
        <v>2.7399999999999924E-3</v>
      </c>
      <c r="V14" s="49">
        <v>-8.2000000000000128E-3</v>
      </c>
    </row>
    <row r="15" spans="2:22" ht="46.25" customHeight="1" x14ac:dyDescent="0.45">
      <c r="B15" s="52" t="s">
        <v>38</v>
      </c>
      <c r="C15" s="49">
        <v>1.0230000000000017E-2</v>
      </c>
      <c r="D15" s="49">
        <v>1.2520000000000003E-2</v>
      </c>
      <c r="E15" s="49">
        <v>1.5899999999999997E-2</v>
      </c>
      <c r="F15" s="49">
        <v>7.3499999999999954E-3</v>
      </c>
      <c r="G15" s="49">
        <v>8.3300000000000041E-3</v>
      </c>
      <c r="H15" s="49">
        <v>1.6490000000000005E-2</v>
      </c>
      <c r="I15" s="49">
        <v>5.0600000000000089E-3</v>
      </c>
      <c r="J15" s="49">
        <v>1.1569999999999997E-2</v>
      </c>
      <c r="K15" s="49">
        <v>9.8000000000000032E-3</v>
      </c>
      <c r="L15" s="49">
        <v>1.125000000000001E-2</v>
      </c>
      <c r="M15" s="49">
        <v>6.6399999999999793E-3</v>
      </c>
      <c r="N15" s="49">
        <v>8.5599999999999843E-3</v>
      </c>
      <c r="O15" s="49">
        <v>7.0000000000000062E-3</v>
      </c>
      <c r="P15" s="49">
        <v>6.970000000000004E-3</v>
      </c>
      <c r="Q15" s="49">
        <v>3.6800000000000166E-3</v>
      </c>
      <c r="R15" s="49">
        <v>1.789999999999986E-3</v>
      </c>
      <c r="S15" s="49">
        <v>5.1999999999999269E-4</v>
      </c>
      <c r="T15" s="49">
        <v>4.9899999999999944E-3</v>
      </c>
      <c r="U15" s="49">
        <v>-9.6999999999999864E-4</v>
      </c>
      <c r="V15" s="49">
        <v>2.3299999999999987E-3</v>
      </c>
    </row>
    <row r="19" spans="2:22" x14ac:dyDescent="0.45">
      <c r="C19" s="61" t="s">
        <v>43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</row>
    <row r="20" spans="2:22" ht="14.65" customHeight="1" x14ac:dyDescent="0.45"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</row>
    <row r="21" spans="2:22" ht="18" x14ac:dyDescent="0.45">
      <c r="C21" s="47" t="s">
        <v>3</v>
      </c>
      <c r="D21" s="47" t="s">
        <v>7</v>
      </c>
      <c r="E21" s="47" t="s">
        <v>8</v>
      </c>
      <c r="F21" s="47" t="s">
        <v>9</v>
      </c>
      <c r="G21" s="47" t="s">
        <v>10</v>
      </c>
      <c r="H21" s="47" t="s">
        <v>11</v>
      </c>
      <c r="I21" s="47" t="s">
        <v>12</v>
      </c>
      <c r="J21" s="47" t="s">
        <v>13</v>
      </c>
      <c r="K21" s="47" t="s">
        <v>14</v>
      </c>
      <c r="L21" s="47" t="s">
        <v>15</v>
      </c>
      <c r="M21" s="47" t="s">
        <v>16</v>
      </c>
      <c r="N21" s="47" t="s">
        <v>17</v>
      </c>
      <c r="O21" s="47" t="s">
        <v>18</v>
      </c>
      <c r="P21" s="47" t="s">
        <v>19</v>
      </c>
      <c r="Q21" s="47" t="s">
        <v>20</v>
      </c>
      <c r="R21" s="47" t="s">
        <v>21</v>
      </c>
      <c r="S21" s="47" t="s">
        <v>22</v>
      </c>
      <c r="T21" s="47" t="s">
        <v>23</v>
      </c>
      <c r="U21" s="47" t="s">
        <v>24</v>
      </c>
      <c r="V21" s="47" t="s">
        <v>25</v>
      </c>
    </row>
    <row r="22" spans="2:22" ht="46.25" customHeight="1" x14ac:dyDescent="0.45">
      <c r="B22" s="52" t="s">
        <v>37</v>
      </c>
      <c r="C22" s="49">
        <v>5.5499999999999994E-3</v>
      </c>
      <c r="D22" s="49">
        <v>2.7079999999999993E-2</v>
      </c>
      <c r="E22" s="49">
        <v>2.8099999999999986E-2</v>
      </c>
      <c r="F22" s="49">
        <v>9.4399999999999901E-3</v>
      </c>
      <c r="G22" s="49">
        <v>3.4799999999999998E-2</v>
      </c>
      <c r="H22" s="49">
        <v>7.0200000000000262E-3</v>
      </c>
      <c r="I22" s="49">
        <v>3.6299999999999943E-3</v>
      </c>
      <c r="J22" s="49">
        <v>1.899999999999985E-3</v>
      </c>
      <c r="K22" s="49">
        <v>-9.0000000000006741E-5</v>
      </c>
      <c r="L22" s="49">
        <v>5.2099999999999924E-3</v>
      </c>
      <c r="M22" s="49">
        <v>1.149E-2</v>
      </c>
      <c r="N22" s="49">
        <v>6.4799999999999858E-3</v>
      </c>
      <c r="O22" s="49">
        <v>-4.8700000000000132E-3</v>
      </c>
      <c r="P22" s="49">
        <v>-1.3600000000000001E-3</v>
      </c>
      <c r="Q22" s="49">
        <v>-1.6410000000000008E-2</v>
      </c>
      <c r="R22" s="49">
        <v>-5.7600000000000151E-3</v>
      </c>
      <c r="S22" s="49">
        <v>-9.9799999999999889E-3</v>
      </c>
      <c r="T22" s="49">
        <v>8.9999999999998415E-4</v>
      </c>
      <c r="U22" s="49">
        <v>-6.530000000000008E-3</v>
      </c>
      <c r="V22" s="49">
        <v>1.104999999999999E-2</v>
      </c>
    </row>
    <row r="23" spans="2:22" ht="46.25" customHeight="1" x14ac:dyDescent="0.45">
      <c r="B23" s="52" t="s">
        <v>38</v>
      </c>
      <c r="C23" s="49">
        <v>6.3399999999999984E-3</v>
      </c>
      <c r="D23" s="49">
        <v>2.2559999999999997E-2</v>
      </c>
      <c r="E23" s="49">
        <v>2.112E-2</v>
      </c>
      <c r="F23" s="49">
        <v>1.3199999999999878E-3</v>
      </c>
      <c r="G23" s="49">
        <v>3.1839999999999979E-2</v>
      </c>
      <c r="H23" s="49">
        <v>4.0100000000000136E-3</v>
      </c>
      <c r="I23" s="49">
        <v>-4.1999999999999815E-3</v>
      </c>
      <c r="J23" s="49">
        <v>5.4599999999999926E-3</v>
      </c>
      <c r="K23" s="49">
        <v>-2.5999999999999635E-4</v>
      </c>
      <c r="L23" s="49">
        <v>9.8799999999999999E-3</v>
      </c>
      <c r="M23" s="49">
        <v>1.4689999999999995E-2</v>
      </c>
      <c r="N23" s="49">
        <v>9.1699999999999976E-3</v>
      </c>
      <c r="O23" s="49">
        <v>1.9399999999999973E-3</v>
      </c>
      <c r="P23" s="49">
        <v>1.532E-2</v>
      </c>
      <c r="Q23" s="49">
        <v>-1.7989999999999978E-2</v>
      </c>
      <c r="R23" s="49">
        <v>2.6700000000000057E-3</v>
      </c>
      <c r="S23" s="49">
        <v>-9.0000000000006741E-5</v>
      </c>
      <c r="T23" s="49">
        <v>2.4799999999999822E-3</v>
      </c>
      <c r="U23" s="49">
        <v>-4.269999999999996E-3</v>
      </c>
      <c r="V23" s="49">
        <v>1.2020000000000003E-2</v>
      </c>
    </row>
  </sheetData>
  <mergeCells count="3">
    <mergeCell ref="C3:V4"/>
    <mergeCell ref="C11:V12"/>
    <mergeCell ref="C19:V20"/>
  </mergeCells>
  <conditionalFormatting sqref="C6:V7">
    <cfRule type="colorScale" priority="5">
      <colorScale>
        <cfvo type="num" val="-4.0000000000000001E-3"/>
        <cfvo type="num" val="0"/>
        <cfvo type="num" val="0.02"/>
        <color rgb="FFF8696B"/>
        <color rgb="FFFCFCFF"/>
        <color rgb="FF5A8AC6"/>
      </colorScale>
    </cfRule>
  </conditionalFormatting>
  <conditionalFormatting sqref="C14:V15">
    <cfRule type="colorScale" priority="3">
      <colorScale>
        <cfvo type="num" val="-4.0000000000000001E-3"/>
        <cfvo type="num" val="0"/>
        <cfvo type="num" val="0.02"/>
        <color rgb="FFF8696B"/>
        <color rgb="FFFCFCFF"/>
        <color rgb="FF5A8AC6"/>
      </colorScale>
    </cfRule>
  </conditionalFormatting>
  <conditionalFormatting sqref="C22:V23">
    <cfRule type="colorScale" priority="1">
      <colorScale>
        <cfvo type="num" val="-4.0000000000000001E-3"/>
        <cfvo type="num" val="0"/>
        <cfvo type="num" val="0.02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Auswertung</vt:lpstr>
      <vt:lpstr>p-Werte</vt:lpstr>
      <vt:lpstr>Tabelle</vt:lpstr>
      <vt:lpstr>Detailübersicht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Langbauer-Schneeberger</dc:creator>
  <cp:lastModifiedBy>Nico Langbauer-Schneeberger</cp:lastModifiedBy>
  <dcterms:created xsi:type="dcterms:W3CDTF">2015-06-05T18:19:34Z</dcterms:created>
  <dcterms:modified xsi:type="dcterms:W3CDTF">2025-04-24T09:51:51Z</dcterms:modified>
</cp:coreProperties>
</file>