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heis\Documents\Métaheuristique en Optimisation\Labo #2\Labo2a Etudiant (Algo descente pour RS)\"/>
    </mc:Choice>
  </mc:AlternateContent>
  <bookViews>
    <workbookView xWindow="0" yWindow="0" windowWidth="28800" windowHeight="12360"/>
  </bookViews>
  <sheets>
    <sheet name="Feuil1" sheetId="3" r:id="rId1"/>
    <sheet name="Feuil2" sheetId="4" r:id="rId2"/>
  </sheets>
  <definedNames>
    <definedName name="testDelta" localSheetId="0">Feuil1!$A$1:$H$382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I2" i="4"/>
  <c r="L3" i="4" s="1"/>
  <c r="K15" i="3"/>
  <c r="K14" i="3"/>
  <c r="I1" i="4"/>
  <c r="J15" i="3"/>
  <c r="J14" i="3"/>
  <c r="J11" i="3"/>
  <c r="J10" i="3"/>
  <c r="J6" i="3"/>
  <c r="L11" i="3"/>
  <c r="L10" i="3"/>
  <c r="K10" i="3"/>
  <c r="K11" i="3" s="1"/>
  <c r="C7" i="4"/>
  <c r="I3" i="4"/>
  <c r="B6" i="4" s="1"/>
  <c r="B8" i="4" s="1"/>
  <c r="K6" i="3"/>
  <c r="L6" i="3"/>
  <c r="F3" i="4"/>
  <c r="F2" i="4"/>
  <c r="F1" i="4"/>
  <c r="B3" i="4"/>
  <c r="B4" i="4"/>
  <c r="B2" i="4"/>
  <c r="B1" i="4"/>
  <c r="A9" i="4" s="1"/>
  <c r="L2" i="4" l="1"/>
  <c r="C8" i="4"/>
  <c r="C9" i="4" s="1"/>
  <c r="B9" i="4"/>
  <c r="A10" i="4"/>
  <c r="A11" i="4" s="1"/>
  <c r="D7" i="4"/>
  <c r="C11" i="4" l="1"/>
  <c r="B11" i="4"/>
  <c r="C10" i="4"/>
  <c r="B10" i="4"/>
  <c r="D8" i="4"/>
  <c r="D9" i="4" s="1"/>
  <c r="E7" i="4"/>
  <c r="A12" i="4"/>
  <c r="E8" i="4" l="1"/>
  <c r="E9" i="4" s="1"/>
  <c r="F7" i="4"/>
  <c r="D10" i="4"/>
  <c r="E11" i="4"/>
  <c r="D11" i="4"/>
  <c r="C12" i="4"/>
  <c r="B12" i="4"/>
  <c r="E12" i="4"/>
  <c r="D12" i="4"/>
  <c r="A13" i="4"/>
  <c r="O1" i="4" s="1"/>
  <c r="O2" i="4" s="1"/>
  <c r="E10" i="4" l="1"/>
  <c r="G7" i="4"/>
  <c r="F8" i="4"/>
  <c r="D13" i="4"/>
  <c r="C13" i="4"/>
  <c r="B13" i="4"/>
  <c r="E13" i="4"/>
  <c r="A14" i="4"/>
  <c r="F9" i="4" l="1"/>
  <c r="F11" i="4"/>
  <c r="F10" i="4"/>
  <c r="F12" i="4"/>
  <c r="F13" i="4"/>
  <c r="H7" i="4"/>
  <c r="H8" i="4" s="1"/>
  <c r="G8" i="4"/>
  <c r="F14" i="4"/>
  <c r="E14" i="4"/>
  <c r="D14" i="4"/>
  <c r="C14" i="4"/>
  <c r="B14" i="4"/>
  <c r="A15" i="4"/>
  <c r="H9" i="4" l="1"/>
  <c r="H11" i="4"/>
  <c r="H10" i="4"/>
  <c r="H12" i="4"/>
  <c r="H13" i="4"/>
  <c r="G9" i="4"/>
  <c r="G10" i="4"/>
  <c r="G11" i="4"/>
  <c r="G12" i="4"/>
  <c r="G13" i="4"/>
  <c r="H14" i="4"/>
  <c r="G14" i="4"/>
  <c r="H15" i="4"/>
  <c r="G15" i="4"/>
  <c r="F15" i="4"/>
  <c r="E15" i="4"/>
  <c r="D15" i="4"/>
  <c r="C15" i="4"/>
  <c r="B15" i="4"/>
  <c r="A16" i="4"/>
  <c r="H16" i="4" l="1"/>
  <c r="G16" i="4"/>
  <c r="F16" i="4"/>
  <c r="C16" i="4"/>
  <c r="B16" i="4"/>
  <c r="E16" i="4"/>
  <c r="D16" i="4"/>
  <c r="A17" i="4"/>
  <c r="F17" i="4" l="1"/>
  <c r="H17" i="4"/>
  <c r="G17" i="4"/>
  <c r="D17" i="4"/>
  <c r="C17" i="4"/>
  <c r="B17" i="4"/>
  <c r="E17" i="4"/>
  <c r="A18" i="4"/>
  <c r="G18" i="4" l="1"/>
  <c r="H18" i="4"/>
  <c r="F18" i="4"/>
  <c r="E18" i="4"/>
  <c r="D18" i="4"/>
  <c r="C18" i="4"/>
  <c r="B18" i="4"/>
</calcChain>
</file>

<file path=xl/connections.xml><?xml version="1.0" encoding="utf-8"?>
<connections xmlns="http://schemas.openxmlformats.org/spreadsheetml/2006/main">
  <connection id="1" name="testDelta" type="6" refreshedVersion="6" background="1" saveData="1">
    <textPr codePage="850" sourceFile="C:\Users\Nasheis\Documents\Métaheuristique en Optimisation\Labo #2\Labo2a Etudiant (Algo descente pour RS)\testDelta.csv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<sst xmlns="http://schemas.openxmlformats.org/spreadsheetml/2006/main" count="40" uniqueCount="22">
  <si>
    <t>t0</t>
  </si>
  <si>
    <t>alpha</t>
  </si>
  <si>
    <t>nbPalier</t>
  </si>
  <si>
    <t>nbEvalMax</t>
  </si>
  <si>
    <t>Delta</t>
  </si>
  <si>
    <t>Nombre Delta</t>
  </si>
  <si>
    <t>Nombre Degradation</t>
  </si>
  <si>
    <t>Nombre Temperature</t>
  </si>
  <si>
    <t>Temp</t>
  </si>
  <si>
    <t>exp(-d/T)</t>
  </si>
  <si>
    <t>numInc</t>
  </si>
  <si>
    <t>degradation</t>
  </si>
  <si>
    <t>Max Delta</t>
  </si>
  <si>
    <t>Delta &lt; 0</t>
  </si>
  <si>
    <t>Nombre d'occurrence degradations</t>
  </si>
  <si>
    <t>Delta &gt; 0 &amp;&amp; Non</t>
  </si>
  <si>
    <t>Delta &gt; 0 &amp;&amp; Oui</t>
  </si>
  <si>
    <t>Moyenne Delta</t>
  </si>
  <si>
    <t>Multiplicateur</t>
  </si>
  <si>
    <t>Delta Base</t>
  </si>
  <si>
    <t>Moy Delta Pos</t>
  </si>
  <si>
    <t>Moyenne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</si>
</sst>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24"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Feuil1!$B$19:$B$914</c:f>
              <c:numCache>
                <c:formatCode>General</c:formatCode>
                <c:ptCount val="896"/>
                <c:pt idx="0">
                  <c:v>-3542</c:v>
                </c:pt>
                <c:pt idx="1">
                  <c:v>-77</c:v>
                </c:pt>
                <c:pt idx="2">
                  <c:v>-3646</c:v>
                </c:pt>
                <c:pt idx="3">
                  <c:v>-964</c:v>
                </c:pt>
                <c:pt idx="4">
                  <c:v>937</c:v>
                </c:pt>
                <c:pt idx="5">
                  <c:v>-5573</c:v>
                </c:pt>
                <c:pt idx="6">
                  <c:v>-6206</c:v>
                </c:pt>
                <c:pt idx="7">
                  <c:v>-635</c:v>
                </c:pt>
                <c:pt idx="8">
                  <c:v>-540</c:v>
                </c:pt>
                <c:pt idx="9">
                  <c:v>2198</c:v>
                </c:pt>
                <c:pt idx="10">
                  <c:v>-2698</c:v>
                </c:pt>
                <c:pt idx="11">
                  <c:v>-712</c:v>
                </c:pt>
                <c:pt idx="12">
                  <c:v>-3445</c:v>
                </c:pt>
                <c:pt idx="13">
                  <c:v>3668</c:v>
                </c:pt>
                <c:pt idx="14">
                  <c:v>-1326</c:v>
                </c:pt>
                <c:pt idx="15">
                  <c:v>-2259</c:v>
                </c:pt>
                <c:pt idx="16">
                  <c:v>1390</c:v>
                </c:pt>
                <c:pt idx="17">
                  <c:v>-4881</c:v>
                </c:pt>
                <c:pt idx="18">
                  <c:v>-982</c:v>
                </c:pt>
                <c:pt idx="19">
                  <c:v>-426</c:v>
                </c:pt>
                <c:pt idx="20">
                  <c:v>-960</c:v>
                </c:pt>
                <c:pt idx="21">
                  <c:v>3156</c:v>
                </c:pt>
                <c:pt idx="22">
                  <c:v>-4618</c:v>
                </c:pt>
                <c:pt idx="23">
                  <c:v>-1350</c:v>
                </c:pt>
                <c:pt idx="24">
                  <c:v>240</c:v>
                </c:pt>
                <c:pt idx="25">
                  <c:v>-30</c:v>
                </c:pt>
                <c:pt idx="26">
                  <c:v>1352</c:v>
                </c:pt>
                <c:pt idx="27">
                  <c:v>-446</c:v>
                </c:pt>
                <c:pt idx="28">
                  <c:v>-330</c:v>
                </c:pt>
                <c:pt idx="29">
                  <c:v>1457</c:v>
                </c:pt>
                <c:pt idx="30">
                  <c:v>-1152</c:v>
                </c:pt>
                <c:pt idx="31">
                  <c:v>-105</c:v>
                </c:pt>
                <c:pt idx="32">
                  <c:v>6</c:v>
                </c:pt>
                <c:pt idx="33">
                  <c:v>-310</c:v>
                </c:pt>
                <c:pt idx="34">
                  <c:v>-971</c:v>
                </c:pt>
                <c:pt idx="35">
                  <c:v>578</c:v>
                </c:pt>
                <c:pt idx="36">
                  <c:v>554</c:v>
                </c:pt>
                <c:pt idx="37">
                  <c:v>-1245</c:v>
                </c:pt>
                <c:pt idx="38">
                  <c:v>282</c:v>
                </c:pt>
                <c:pt idx="39">
                  <c:v>415</c:v>
                </c:pt>
                <c:pt idx="40">
                  <c:v>-882</c:v>
                </c:pt>
                <c:pt idx="41">
                  <c:v>-1548</c:v>
                </c:pt>
                <c:pt idx="42">
                  <c:v>-144</c:v>
                </c:pt>
                <c:pt idx="43">
                  <c:v>-811</c:v>
                </c:pt>
                <c:pt idx="44">
                  <c:v>150</c:v>
                </c:pt>
                <c:pt idx="45">
                  <c:v>-472</c:v>
                </c:pt>
                <c:pt idx="46">
                  <c:v>-18</c:v>
                </c:pt>
                <c:pt idx="47">
                  <c:v>106</c:v>
                </c:pt>
                <c:pt idx="48">
                  <c:v>-392</c:v>
                </c:pt>
                <c:pt idx="49">
                  <c:v>-840</c:v>
                </c:pt>
                <c:pt idx="50">
                  <c:v>1230</c:v>
                </c:pt>
                <c:pt idx="51">
                  <c:v>-334</c:v>
                </c:pt>
                <c:pt idx="52">
                  <c:v>-721</c:v>
                </c:pt>
                <c:pt idx="53">
                  <c:v>158</c:v>
                </c:pt>
                <c:pt idx="54">
                  <c:v>-158</c:v>
                </c:pt>
                <c:pt idx="55">
                  <c:v>-1389</c:v>
                </c:pt>
                <c:pt idx="56">
                  <c:v>82</c:v>
                </c:pt>
                <c:pt idx="57">
                  <c:v>-2403</c:v>
                </c:pt>
                <c:pt idx="58">
                  <c:v>-1102</c:v>
                </c:pt>
                <c:pt idx="59">
                  <c:v>-110</c:v>
                </c:pt>
                <c:pt idx="60">
                  <c:v>-108</c:v>
                </c:pt>
                <c:pt idx="61">
                  <c:v>-1172</c:v>
                </c:pt>
                <c:pt idx="62">
                  <c:v>-64</c:v>
                </c:pt>
                <c:pt idx="63">
                  <c:v>-146</c:v>
                </c:pt>
                <c:pt idx="64">
                  <c:v>-448</c:v>
                </c:pt>
                <c:pt idx="65">
                  <c:v>-160</c:v>
                </c:pt>
                <c:pt idx="66">
                  <c:v>-278</c:v>
                </c:pt>
                <c:pt idx="67">
                  <c:v>1276</c:v>
                </c:pt>
                <c:pt idx="68">
                  <c:v>106</c:v>
                </c:pt>
                <c:pt idx="69">
                  <c:v>-1826</c:v>
                </c:pt>
                <c:pt idx="70">
                  <c:v>-106</c:v>
                </c:pt>
                <c:pt idx="71">
                  <c:v>1288</c:v>
                </c:pt>
                <c:pt idx="72">
                  <c:v>-85</c:v>
                </c:pt>
                <c:pt idx="73">
                  <c:v>-1165</c:v>
                </c:pt>
                <c:pt idx="74">
                  <c:v>-160</c:v>
                </c:pt>
                <c:pt idx="75">
                  <c:v>-80</c:v>
                </c:pt>
                <c:pt idx="76">
                  <c:v>-412</c:v>
                </c:pt>
                <c:pt idx="77">
                  <c:v>-192</c:v>
                </c:pt>
                <c:pt idx="78">
                  <c:v>-2650</c:v>
                </c:pt>
                <c:pt idx="79">
                  <c:v>-246</c:v>
                </c:pt>
                <c:pt idx="80">
                  <c:v>-1545</c:v>
                </c:pt>
                <c:pt idx="81">
                  <c:v>-1012</c:v>
                </c:pt>
                <c:pt idx="82">
                  <c:v>192</c:v>
                </c:pt>
                <c:pt idx="83">
                  <c:v>1276</c:v>
                </c:pt>
                <c:pt idx="84">
                  <c:v>656</c:v>
                </c:pt>
                <c:pt idx="85">
                  <c:v>1168</c:v>
                </c:pt>
                <c:pt idx="86">
                  <c:v>-437</c:v>
                </c:pt>
                <c:pt idx="87">
                  <c:v>146</c:v>
                </c:pt>
                <c:pt idx="88">
                  <c:v>-243</c:v>
                </c:pt>
                <c:pt idx="89">
                  <c:v>-158</c:v>
                </c:pt>
                <c:pt idx="90">
                  <c:v>-284</c:v>
                </c:pt>
                <c:pt idx="91">
                  <c:v>-574</c:v>
                </c:pt>
                <c:pt idx="92">
                  <c:v>192</c:v>
                </c:pt>
                <c:pt idx="93">
                  <c:v>1135</c:v>
                </c:pt>
                <c:pt idx="94">
                  <c:v>-78</c:v>
                </c:pt>
                <c:pt idx="95">
                  <c:v>58</c:v>
                </c:pt>
                <c:pt idx="96">
                  <c:v>-612</c:v>
                </c:pt>
                <c:pt idx="97">
                  <c:v>-54</c:v>
                </c:pt>
                <c:pt idx="98">
                  <c:v>-32</c:v>
                </c:pt>
                <c:pt idx="99">
                  <c:v>-892</c:v>
                </c:pt>
                <c:pt idx="100">
                  <c:v>843</c:v>
                </c:pt>
                <c:pt idx="101">
                  <c:v>-266</c:v>
                </c:pt>
                <c:pt idx="102">
                  <c:v>820</c:v>
                </c:pt>
                <c:pt idx="103">
                  <c:v>88</c:v>
                </c:pt>
                <c:pt idx="104">
                  <c:v>150</c:v>
                </c:pt>
                <c:pt idx="105">
                  <c:v>441</c:v>
                </c:pt>
                <c:pt idx="106">
                  <c:v>38</c:v>
                </c:pt>
                <c:pt idx="107">
                  <c:v>40</c:v>
                </c:pt>
                <c:pt idx="108">
                  <c:v>106</c:v>
                </c:pt>
                <c:pt idx="109">
                  <c:v>-262</c:v>
                </c:pt>
                <c:pt idx="110">
                  <c:v>67</c:v>
                </c:pt>
                <c:pt idx="111">
                  <c:v>-256</c:v>
                </c:pt>
                <c:pt idx="112">
                  <c:v>145</c:v>
                </c:pt>
                <c:pt idx="113">
                  <c:v>-734</c:v>
                </c:pt>
                <c:pt idx="114">
                  <c:v>649</c:v>
                </c:pt>
                <c:pt idx="115">
                  <c:v>310</c:v>
                </c:pt>
                <c:pt idx="116">
                  <c:v>-134</c:v>
                </c:pt>
                <c:pt idx="117">
                  <c:v>1187</c:v>
                </c:pt>
                <c:pt idx="118">
                  <c:v>-46</c:v>
                </c:pt>
                <c:pt idx="119">
                  <c:v>-290</c:v>
                </c:pt>
                <c:pt idx="120">
                  <c:v>-110</c:v>
                </c:pt>
                <c:pt idx="121">
                  <c:v>195</c:v>
                </c:pt>
                <c:pt idx="122">
                  <c:v>355</c:v>
                </c:pt>
                <c:pt idx="123">
                  <c:v>25</c:v>
                </c:pt>
                <c:pt idx="124">
                  <c:v>800</c:v>
                </c:pt>
                <c:pt idx="125">
                  <c:v>-15</c:v>
                </c:pt>
                <c:pt idx="126">
                  <c:v>25</c:v>
                </c:pt>
                <c:pt idx="127">
                  <c:v>-32</c:v>
                </c:pt>
                <c:pt idx="128">
                  <c:v>2084</c:v>
                </c:pt>
                <c:pt idx="129">
                  <c:v>804</c:v>
                </c:pt>
                <c:pt idx="130">
                  <c:v>-45</c:v>
                </c:pt>
                <c:pt idx="131">
                  <c:v>268</c:v>
                </c:pt>
                <c:pt idx="132">
                  <c:v>-97</c:v>
                </c:pt>
                <c:pt idx="133">
                  <c:v>230</c:v>
                </c:pt>
                <c:pt idx="134">
                  <c:v>114</c:v>
                </c:pt>
                <c:pt idx="135">
                  <c:v>-155</c:v>
                </c:pt>
                <c:pt idx="136">
                  <c:v>252</c:v>
                </c:pt>
                <c:pt idx="137">
                  <c:v>252</c:v>
                </c:pt>
                <c:pt idx="138">
                  <c:v>-1307</c:v>
                </c:pt>
                <c:pt idx="139">
                  <c:v>-144</c:v>
                </c:pt>
                <c:pt idx="140">
                  <c:v>29</c:v>
                </c:pt>
                <c:pt idx="141">
                  <c:v>-137</c:v>
                </c:pt>
                <c:pt idx="142">
                  <c:v>447</c:v>
                </c:pt>
                <c:pt idx="143">
                  <c:v>568</c:v>
                </c:pt>
                <c:pt idx="144">
                  <c:v>85</c:v>
                </c:pt>
                <c:pt idx="145">
                  <c:v>210</c:v>
                </c:pt>
                <c:pt idx="146">
                  <c:v>527</c:v>
                </c:pt>
                <c:pt idx="147">
                  <c:v>601</c:v>
                </c:pt>
                <c:pt idx="148">
                  <c:v>-94</c:v>
                </c:pt>
                <c:pt idx="149">
                  <c:v>404</c:v>
                </c:pt>
                <c:pt idx="150">
                  <c:v>1334</c:v>
                </c:pt>
                <c:pt idx="151">
                  <c:v>100</c:v>
                </c:pt>
                <c:pt idx="152">
                  <c:v>-486</c:v>
                </c:pt>
                <c:pt idx="153">
                  <c:v>114</c:v>
                </c:pt>
                <c:pt idx="154">
                  <c:v>349</c:v>
                </c:pt>
                <c:pt idx="155">
                  <c:v>-112</c:v>
                </c:pt>
                <c:pt idx="156">
                  <c:v>2837</c:v>
                </c:pt>
                <c:pt idx="157">
                  <c:v>-36</c:v>
                </c:pt>
                <c:pt idx="158">
                  <c:v>-110</c:v>
                </c:pt>
                <c:pt idx="159">
                  <c:v>1002</c:v>
                </c:pt>
                <c:pt idx="160">
                  <c:v>2576</c:v>
                </c:pt>
                <c:pt idx="161">
                  <c:v>1240</c:v>
                </c:pt>
                <c:pt idx="162">
                  <c:v>-190</c:v>
                </c:pt>
                <c:pt idx="163">
                  <c:v>-240</c:v>
                </c:pt>
                <c:pt idx="164">
                  <c:v>190</c:v>
                </c:pt>
                <c:pt idx="165">
                  <c:v>1054</c:v>
                </c:pt>
                <c:pt idx="166">
                  <c:v>240</c:v>
                </c:pt>
                <c:pt idx="167">
                  <c:v>1767</c:v>
                </c:pt>
                <c:pt idx="168">
                  <c:v>1152</c:v>
                </c:pt>
                <c:pt idx="169">
                  <c:v>797</c:v>
                </c:pt>
                <c:pt idx="170">
                  <c:v>52</c:v>
                </c:pt>
                <c:pt idx="171">
                  <c:v>342</c:v>
                </c:pt>
                <c:pt idx="172">
                  <c:v>-134</c:v>
                </c:pt>
                <c:pt idx="173">
                  <c:v>-72</c:v>
                </c:pt>
                <c:pt idx="174">
                  <c:v>216</c:v>
                </c:pt>
                <c:pt idx="175">
                  <c:v>72</c:v>
                </c:pt>
                <c:pt idx="176">
                  <c:v>494</c:v>
                </c:pt>
                <c:pt idx="177">
                  <c:v>217</c:v>
                </c:pt>
                <c:pt idx="178">
                  <c:v>217</c:v>
                </c:pt>
                <c:pt idx="179">
                  <c:v>134</c:v>
                </c:pt>
                <c:pt idx="180">
                  <c:v>116</c:v>
                </c:pt>
                <c:pt idx="181">
                  <c:v>-539</c:v>
                </c:pt>
                <c:pt idx="182">
                  <c:v>1090</c:v>
                </c:pt>
                <c:pt idx="183">
                  <c:v>603</c:v>
                </c:pt>
                <c:pt idx="184">
                  <c:v>-130</c:v>
                </c:pt>
                <c:pt idx="185">
                  <c:v>-212</c:v>
                </c:pt>
                <c:pt idx="186">
                  <c:v>104</c:v>
                </c:pt>
                <c:pt idx="187">
                  <c:v>88</c:v>
                </c:pt>
                <c:pt idx="188">
                  <c:v>68</c:v>
                </c:pt>
                <c:pt idx="189">
                  <c:v>-192</c:v>
                </c:pt>
                <c:pt idx="190">
                  <c:v>297</c:v>
                </c:pt>
                <c:pt idx="191">
                  <c:v>226</c:v>
                </c:pt>
                <c:pt idx="192">
                  <c:v>64</c:v>
                </c:pt>
                <c:pt idx="193">
                  <c:v>1527</c:v>
                </c:pt>
                <c:pt idx="194">
                  <c:v>115</c:v>
                </c:pt>
                <c:pt idx="195">
                  <c:v>2633</c:v>
                </c:pt>
                <c:pt idx="196">
                  <c:v>360</c:v>
                </c:pt>
                <c:pt idx="197">
                  <c:v>78</c:v>
                </c:pt>
                <c:pt idx="198">
                  <c:v>565</c:v>
                </c:pt>
                <c:pt idx="199">
                  <c:v>-78</c:v>
                </c:pt>
                <c:pt idx="200">
                  <c:v>14</c:v>
                </c:pt>
                <c:pt idx="201">
                  <c:v>512</c:v>
                </c:pt>
                <c:pt idx="202">
                  <c:v>-14</c:v>
                </c:pt>
                <c:pt idx="203">
                  <c:v>200</c:v>
                </c:pt>
                <c:pt idx="204">
                  <c:v>-521</c:v>
                </c:pt>
                <c:pt idx="205">
                  <c:v>18</c:v>
                </c:pt>
                <c:pt idx="206">
                  <c:v>264</c:v>
                </c:pt>
                <c:pt idx="207">
                  <c:v>-264</c:v>
                </c:pt>
                <c:pt idx="208">
                  <c:v>26</c:v>
                </c:pt>
                <c:pt idx="209">
                  <c:v>1228</c:v>
                </c:pt>
                <c:pt idx="210">
                  <c:v>1043</c:v>
                </c:pt>
                <c:pt idx="211">
                  <c:v>-560</c:v>
                </c:pt>
                <c:pt idx="212">
                  <c:v>816</c:v>
                </c:pt>
                <c:pt idx="213">
                  <c:v>54</c:v>
                </c:pt>
                <c:pt idx="214">
                  <c:v>432</c:v>
                </c:pt>
                <c:pt idx="215">
                  <c:v>563</c:v>
                </c:pt>
                <c:pt idx="216">
                  <c:v>-54</c:v>
                </c:pt>
                <c:pt idx="217">
                  <c:v>-30</c:v>
                </c:pt>
                <c:pt idx="218">
                  <c:v>1860</c:v>
                </c:pt>
                <c:pt idx="219">
                  <c:v>516</c:v>
                </c:pt>
                <c:pt idx="220">
                  <c:v>12</c:v>
                </c:pt>
                <c:pt idx="221">
                  <c:v>593</c:v>
                </c:pt>
                <c:pt idx="222">
                  <c:v>1220</c:v>
                </c:pt>
                <c:pt idx="223">
                  <c:v>74</c:v>
                </c:pt>
                <c:pt idx="224">
                  <c:v>-32</c:v>
                </c:pt>
                <c:pt idx="225">
                  <c:v>1420</c:v>
                </c:pt>
                <c:pt idx="226">
                  <c:v>1252</c:v>
                </c:pt>
                <c:pt idx="227">
                  <c:v>-42</c:v>
                </c:pt>
                <c:pt idx="228">
                  <c:v>262</c:v>
                </c:pt>
                <c:pt idx="229">
                  <c:v>-12</c:v>
                </c:pt>
                <c:pt idx="230">
                  <c:v>78</c:v>
                </c:pt>
                <c:pt idx="231">
                  <c:v>180</c:v>
                </c:pt>
                <c:pt idx="232">
                  <c:v>-78</c:v>
                </c:pt>
                <c:pt idx="233">
                  <c:v>30</c:v>
                </c:pt>
                <c:pt idx="234">
                  <c:v>-30</c:v>
                </c:pt>
                <c:pt idx="235">
                  <c:v>80</c:v>
                </c:pt>
                <c:pt idx="236">
                  <c:v>91</c:v>
                </c:pt>
                <c:pt idx="237">
                  <c:v>-80</c:v>
                </c:pt>
                <c:pt idx="238">
                  <c:v>1112</c:v>
                </c:pt>
                <c:pt idx="239">
                  <c:v>2</c:v>
                </c:pt>
                <c:pt idx="240">
                  <c:v>-2</c:v>
                </c:pt>
                <c:pt idx="241">
                  <c:v>2</c:v>
                </c:pt>
                <c:pt idx="242">
                  <c:v>22</c:v>
                </c:pt>
                <c:pt idx="243">
                  <c:v>512</c:v>
                </c:pt>
                <c:pt idx="244">
                  <c:v>1134</c:v>
                </c:pt>
                <c:pt idx="245">
                  <c:v>92</c:v>
                </c:pt>
                <c:pt idx="246">
                  <c:v>-24</c:v>
                </c:pt>
                <c:pt idx="247">
                  <c:v>366</c:v>
                </c:pt>
                <c:pt idx="248">
                  <c:v>1863</c:v>
                </c:pt>
                <c:pt idx="249">
                  <c:v>76</c:v>
                </c:pt>
                <c:pt idx="250">
                  <c:v>672</c:v>
                </c:pt>
                <c:pt idx="251">
                  <c:v>-26</c:v>
                </c:pt>
                <c:pt idx="252">
                  <c:v>-50</c:v>
                </c:pt>
                <c:pt idx="253">
                  <c:v>44</c:v>
                </c:pt>
                <c:pt idx="254">
                  <c:v>92</c:v>
                </c:pt>
                <c:pt idx="255">
                  <c:v>1213</c:v>
                </c:pt>
                <c:pt idx="256">
                  <c:v>300</c:v>
                </c:pt>
                <c:pt idx="257">
                  <c:v>-92</c:v>
                </c:pt>
                <c:pt idx="258">
                  <c:v>1</c:v>
                </c:pt>
                <c:pt idx="259">
                  <c:v>4</c:v>
                </c:pt>
                <c:pt idx="260">
                  <c:v>-98</c:v>
                </c:pt>
                <c:pt idx="261">
                  <c:v>-42</c:v>
                </c:pt>
                <c:pt idx="262">
                  <c:v>1096</c:v>
                </c:pt>
                <c:pt idx="263">
                  <c:v>1498</c:v>
                </c:pt>
                <c:pt idx="264">
                  <c:v>138</c:v>
                </c:pt>
                <c:pt idx="265">
                  <c:v>5</c:v>
                </c:pt>
                <c:pt idx="266">
                  <c:v>1548</c:v>
                </c:pt>
                <c:pt idx="267">
                  <c:v>-5</c:v>
                </c:pt>
                <c:pt idx="268">
                  <c:v>892</c:v>
                </c:pt>
                <c:pt idx="269">
                  <c:v>1503</c:v>
                </c:pt>
                <c:pt idx="270">
                  <c:v>72</c:v>
                </c:pt>
                <c:pt idx="271">
                  <c:v>3281</c:v>
                </c:pt>
                <c:pt idx="272">
                  <c:v>306</c:v>
                </c:pt>
                <c:pt idx="273">
                  <c:v>1047</c:v>
                </c:pt>
                <c:pt idx="274">
                  <c:v>3413</c:v>
                </c:pt>
                <c:pt idx="275">
                  <c:v>34</c:v>
                </c:pt>
                <c:pt idx="276">
                  <c:v>-34</c:v>
                </c:pt>
                <c:pt idx="277">
                  <c:v>440</c:v>
                </c:pt>
                <c:pt idx="278">
                  <c:v>1205</c:v>
                </c:pt>
                <c:pt idx="279">
                  <c:v>1728</c:v>
                </c:pt>
                <c:pt idx="280">
                  <c:v>518</c:v>
                </c:pt>
                <c:pt idx="281">
                  <c:v>3328</c:v>
                </c:pt>
                <c:pt idx="282">
                  <c:v>58</c:v>
                </c:pt>
                <c:pt idx="283">
                  <c:v>478</c:v>
                </c:pt>
                <c:pt idx="284">
                  <c:v>-58</c:v>
                </c:pt>
                <c:pt idx="285">
                  <c:v>296</c:v>
                </c:pt>
                <c:pt idx="286">
                  <c:v>2114</c:v>
                </c:pt>
                <c:pt idx="287">
                  <c:v>482</c:v>
                </c:pt>
                <c:pt idx="288">
                  <c:v>1310</c:v>
                </c:pt>
                <c:pt idx="289">
                  <c:v>-26</c:v>
                </c:pt>
                <c:pt idx="290">
                  <c:v>482</c:v>
                </c:pt>
                <c:pt idx="291">
                  <c:v>335</c:v>
                </c:pt>
                <c:pt idx="292">
                  <c:v>-2</c:v>
                </c:pt>
                <c:pt idx="293">
                  <c:v>124</c:v>
                </c:pt>
                <c:pt idx="294">
                  <c:v>198</c:v>
                </c:pt>
                <c:pt idx="295">
                  <c:v>1276</c:v>
                </c:pt>
                <c:pt idx="296">
                  <c:v>-124</c:v>
                </c:pt>
                <c:pt idx="297">
                  <c:v>1380</c:v>
                </c:pt>
                <c:pt idx="298">
                  <c:v>2270</c:v>
                </c:pt>
                <c:pt idx="299">
                  <c:v>222</c:v>
                </c:pt>
                <c:pt idx="300">
                  <c:v>138</c:v>
                </c:pt>
                <c:pt idx="301">
                  <c:v>892</c:v>
                </c:pt>
                <c:pt idx="302">
                  <c:v>717</c:v>
                </c:pt>
                <c:pt idx="303">
                  <c:v>420</c:v>
                </c:pt>
                <c:pt idx="304">
                  <c:v>168</c:v>
                </c:pt>
                <c:pt idx="305">
                  <c:v>300</c:v>
                </c:pt>
                <c:pt idx="306">
                  <c:v>1146</c:v>
                </c:pt>
                <c:pt idx="307">
                  <c:v>300</c:v>
                </c:pt>
                <c:pt idx="308">
                  <c:v>1085</c:v>
                </c:pt>
                <c:pt idx="309">
                  <c:v>48</c:v>
                </c:pt>
                <c:pt idx="310">
                  <c:v>219</c:v>
                </c:pt>
                <c:pt idx="311">
                  <c:v>1019</c:v>
                </c:pt>
                <c:pt idx="312">
                  <c:v>772</c:v>
                </c:pt>
                <c:pt idx="313">
                  <c:v>577</c:v>
                </c:pt>
                <c:pt idx="314">
                  <c:v>-2</c:v>
                </c:pt>
                <c:pt idx="315">
                  <c:v>1040</c:v>
                </c:pt>
                <c:pt idx="316">
                  <c:v>152</c:v>
                </c:pt>
                <c:pt idx="317">
                  <c:v>1040</c:v>
                </c:pt>
                <c:pt idx="318">
                  <c:v>826</c:v>
                </c:pt>
                <c:pt idx="319">
                  <c:v>510</c:v>
                </c:pt>
                <c:pt idx="320">
                  <c:v>256</c:v>
                </c:pt>
                <c:pt idx="321">
                  <c:v>430</c:v>
                </c:pt>
                <c:pt idx="322">
                  <c:v>16</c:v>
                </c:pt>
                <c:pt idx="323">
                  <c:v>854</c:v>
                </c:pt>
                <c:pt idx="324">
                  <c:v>748</c:v>
                </c:pt>
                <c:pt idx="325">
                  <c:v>866</c:v>
                </c:pt>
                <c:pt idx="326">
                  <c:v>464</c:v>
                </c:pt>
                <c:pt idx="327">
                  <c:v>427</c:v>
                </c:pt>
                <c:pt idx="328">
                  <c:v>150</c:v>
                </c:pt>
                <c:pt idx="329">
                  <c:v>132</c:v>
                </c:pt>
                <c:pt idx="330">
                  <c:v>378</c:v>
                </c:pt>
                <c:pt idx="331">
                  <c:v>866</c:v>
                </c:pt>
                <c:pt idx="332">
                  <c:v>51</c:v>
                </c:pt>
                <c:pt idx="333">
                  <c:v>406</c:v>
                </c:pt>
                <c:pt idx="334">
                  <c:v>478</c:v>
                </c:pt>
                <c:pt idx="335">
                  <c:v>2223</c:v>
                </c:pt>
                <c:pt idx="336">
                  <c:v>132</c:v>
                </c:pt>
                <c:pt idx="337">
                  <c:v>2646</c:v>
                </c:pt>
                <c:pt idx="338">
                  <c:v>1061</c:v>
                </c:pt>
                <c:pt idx="339">
                  <c:v>958</c:v>
                </c:pt>
                <c:pt idx="340">
                  <c:v>2032</c:v>
                </c:pt>
                <c:pt idx="341">
                  <c:v>644</c:v>
                </c:pt>
                <c:pt idx="342">
                  <c:v>2049</c:v>
                </c:pt>
                <c:pt idx="343">
                  <c:v>154</c:v>
                </c:pt>
                <c:pt idx="344">
                  <c:v>427</c:v>
                </c:pt>
                <c:pt idx="345">
                  <c:v>909</c:v>
                </c:pt>
                <c:pt idx="346">
                  <c:v>362</c:v>
                </c:pt>
                <c:pt idx="347">
                  <c:v>1252</c:v>
                </c:pt>
                <c:pt idx="348">
                  <c:v>681</c:v>
                </c:pt>
                <c:pt idx="349">
                  <c:v>1044</c:v>
                </c:pt>
                <c:pt idx="350">
                  <c:v>1972</c:v>
                </c:pt>
                <c:pt idx="351">
                  <c:v>9</c:v>
                </c:pt>
                <c:pt idx="352">
                  <c:v>681</c:v>
                </c:pt>
                <c:pt idx="353">
                  <c:v>400</c:v>
                </c:pt>
                <c:pt idx="354">
                  <c:v>315</c:v>
                </c:pt>
                <c:pt idx="355">
                  <c:v>143</c:v>
                </c:pt>
                <c:pt idx="356">
                  <c:v>794</c:v>
                </c:pt>
                <c:pt idx="357">
                  <c:v>412</c:v>
                </c:pt>
                <c:pt idx="358">
                  <c:v>2</c:v>
                </c:pt>
                <c:pt idx="359">
                  <c:v>427</c:v>
                </c:pt>
                <c:pt idx="360">
                  <c:v>794</c:v>
                </c:pt>
                <c:pt idx="361">
                  <c:v>1459</c:v>
                </c:pt>
                <c:pt idx="362">
                  <c:v>561</c:v>
                </c:pt>
                <c:pt idx="36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4D52-92A4-EE7B094AF6F0}"/>
            </c:ext>
          </c:extLst>
        </c:ser>
        <c:ser>
          <c:idx val="1"/>
          <c:order val="1"/>
          <c:tx>
            <c:strRef>
              <c:f>Feuil1!$K$9</c:f>
              <c:strCache>
                <c:ptCount val="1"/>
                <c:pt idx="0">
                  <c:v>Moyenne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Feuil1!$K$10:$K$11</c:f>
              <c:numCache>
                <c:formatCode>General</c:formatCode>
                <c:ptCount val="2"/>
                <c:pt idx="0">
                  <c:v>203.31593406593407</c:v>
                </c:pt>
                <c:pt idx="1">
                  <c:v>203.31593406593407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F-4E78-B3B2-A7C6B98DF7D9}"/>
            </c:ext>
          </c:extLst>
        </c:ser>
        <c:ser>
          <c:idx val="2"/>
          <c:order val="2"/>
          <c:tx>
            <c:strRef>
              <c:f>Feuil1!$L$9</c:f>
              <c:strCache>
                <c:ptCount val="1"/>
                <c:pt idx="0">
                  <c:v>Moy Delta 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Feuil1!$L$10:$L$11</c:f>
              <c:numCache>
                <c:formatCode>General</c:formatCode>
                <c:ptCount val="2"/>
                <c:pt idx="0">
                  <c:v>670</c:v>
                </c:pt>
                <c:pt idx="1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F-4E78-B3B2-A7C6B98D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696"/>
        <c:axId val="505434272"/>
      </c:scatterChart>
      <c:valAx>
        <c:axId val="50542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34272"/>
        <c:crosses val="autoZero"/>
        <c:crossBetween val="midCat"/>
      </c:valAx>
      <c:valAx>
        <c:axId val="505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Feuil1!$E$18</c:f>
              <c:strCache>
                <c:ptCount val="1"/>
                <c:pt idx="0">
                  <c:v>degradation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Feuil1!$E$19:$E$914</c:f>
              <c:numCache>
                <c:formatCode>General</c:formatCode>
                <c:ptCount val="89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0</c:v>
                </c:pt>
                <c:pt idx="94">
                  <c:v>-1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-1</c:v>
                </c:pt>
                <c:pt idx="173">
                  <c:v>-1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-1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02-49C2-81BE-7354FAC7D082}"/>
            </c:ext>
          </c:extLst>
        </c:ser>
        <c:ser>
          <c:idx val="1"/>
          <c:order val="1"/>
          <c:tx>
            <c:strRef>
              <c:f>Feuil1!$D$18</c:f>
              <c:strCache>
                <c:ptCount val="1"/>
                <c:pt idx="0">
                  <c:v>exp(-d/T)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Feuil1!$D$19:$D$914</c:f>
              <c:numCache>
                <c:formatCode>0.00E+00</c:formatCode>
                <c:ptCount val="896"/>
                <c:pt idx="0" formatCode="General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4.4010199999999999E-2</c:v>
                </c:pt>
                <c:pt idx="5" formatCode="General">
                  <c:v>-1</c:v>
                </c:pt>
                <c:pt idx="6">
                  <c:v>-1</c:v>
                </c:pt>
                <c:pt idx="7" formatCode="General">
                  <c:v>-1</c:v>
                </c:pt>
                <c:pt idx="8">
                  <c:v>-1</c:v>
                </c:pt>
                <c:pt idx="9" formatCode="General">
                  <c:v>6.57762E-4</c:v>
                </c:pt>
                <c:pt idx="10">
                  <c:v>-1</c:v>
                </c:pt>
                <c:pt idx="11">
                  <c:v>-1</c:v>
                </c:pt>
                <c:pt idx="12" formatCode="General">
                  <c:v>-1</c:v>
                </c:pt>
                <c:pt idx="13">
                  <c:v>4.89808E-6</c:v>
                </c:pt>
                <c:pt idx="14" formatCode="General">
                  <c:v>-1</c:v>
                </c:pt>
                <c:pt idx="15" formatCode="General">
                  <c:v>-1</c:v>
                </c:pt>
                <c:pt idx="16">
                  <c:v>9.7222999999999997E-3</c:v>
                </c:pt>
                <c:pt idx="17" formatCode="General">
                  <c:v>-1</c:v>
                </c:pt>
                <c:pt idx="18">
                  <c:v>-1</c:v>
                </c:pt>
                <c:pt idx="19">
                  <c:v>-1</c:v>
                </c:pt>
                <c:pt idx="20" formatCode="General">
                  <c:v>-1</c:v>
                </c:pt>
                <c:pt idx="21">
                  <c:v>2.69912E-5</c:v>
                </c:pt>
                <c:pt idx="22" formatCode="General">
                  <c:v>-1</c:v>
                </c:pt>
                <c:pt idx="23">
                  <c:v>-1</c:v>
                </c:pt>
                <c:pt idx="24">
                  <c:v>0.44932899999999998</c:v>
                </c:pt>
                <c:pt idx="25" formatCode="General">
                  <c:v>-1</c:v>
                </c:pt>
                <c:pt idx="26">
                  <c:v>1.10352E-2</c:v>
                </c:pt>
                <c:pt idx="27" formatCode="General">
                  <c:v>-1</c:v>
                </c:pt>
                <c:pt idx="28">
                  <c:v>-1</c:v>
                </c:pt>
                <c:pt idx="29">
                  <c:v>7.7763600000000004E-3</c:v>
                </c:pt>
                <c:pt idx="30">
                  <c:v>-1</c:v>
                </c:pt>
                <c:pt idx="31" formatCode="General">
                  <c:v>-1</c:v>
                </c:pt>
                <c:pt idx="32" formatCode="General">
                  <c:v>0.98019900000000004</c:v>
                </c:pt>
                <c:pt idx="33" formatCode="General">
                  <c:v>-1</c:v>
                </c:pt>
                <c:pt idx="34" formatCode="General">
                  <c:v>-1</c:v>
                </c:pt>
                <c:pt idx="35" formatCode="General">
                  <c:v>0.14563300000000001</c:v>
                </c:pt>
                <c:pt idx="36" formatCode="General">
                  <c:v>0.15776200000000001</c:v>
                </c:pt>
                <c:pt idx="37">
                  <c:v>-1</c:v>
                </c:pt>
                <c:pt idx="38">
                  <c:v>0.39062799999999998</c:v>
                </c:pt>
                <c:pt idx="39" formatCode="General">
                  <c:v>0.25074099999999999</c:v>
                </c:pt>
                <c:pt idx="40">
                  <c:v>-1</c:v>
                </c:pt>
                <c:pt idx="41">
                  <c:v>-1</c:v>
                </c:pt>
                <c:pt idx="42" formatCode="General">
                  <c:v>-1</c:v>
                </c:pt>
                <c:pt idx="43">
                  <c:v>-1</c:v>
                </c:pt>
                <c:pt idx="44" formatCode="General">
                  <c:v>0.60653100000000004</c:v>
                </c:pt>
                <c:pt idx="45" formatCode="General">
                  <c:v>-1</c:v>
                </c:pt>
                <c:pt idx="46">
                  <c:v>-1</c:v>
                </c:pt>
                <c:pt idx="47">
                  <c:v>0.70234300000000005</c:v>
                </c:pt>
                <c:pt idx="48" formatCode="General">
                  <c:v>-1</c:v>
                </c:pt>
                <c:pt idx="49" formatCode="General">
                  <c:v>-1</c:v>
                </c:pt>
                <c:pt idx="50">
                  <c:v>1.6572699999999999E-2</c:v>
                </c:pt>
                <c:pt idx="51">
                  <c:v>-1</c:v>
                </c:pt>
                <c:pt idx="52">
                  <c:v>-1</c:v>
                </c:pt>
                <c:pt idx="53">
                  <c:v>0.59057000000000004</c:v>
                </c:pt>
                <c:pt idx="54" formatCode="General">
                  <c:v>-1</c:v>
                </c:pt>
                <c:pt idx="55">
                  <c:v>-1</c:v>
                </c:pt>
                <c:pt idx="56">
                  <c:v>0.76083900000000004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 formatCode="General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1.42168E-2</c:v>
                </c:pt>
                <c:pt idx="68">
                  <c:v>0.70234300000000005</c:v>
                </c:pt>
                <c:pt idx="69">
                  <c:v>-1</c:v>
                </c:pt>
                <c:pt idx="70">
                  <c:v>-1</c:v>
                </c:pt>
                <c:pt idx="71">
                  <c:v>1.3659299999999999E-2</c:v>
                </c:pt>
                <c:pt idx="72">
                  <c:v>-1</c:v>
                </c:pt>
                <c:pt idx="73">
                  <c:v>-1</c:v>
                </c:pt>
                <c:pt idx="74" formatCode="General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 formatCode="General">
                  <c:v>0.52729199999999998</c:v>
                </c:pt>
                <c:pt idx="83">
                  <c:v>1.42168E-2</c:v>
                </c:pt>
                <c:pt idx="84">
                  <c:v>0.11229</c:v>
                </c:pt>
                <c:pt idx="85">
                  <c:v>2.0377300000000001E-2</c:v>
                </c:pt>
                <c:pt idx="86">
                  <c:v>-1</c:v>
                </c:pt>
                <c:pt idx="87">
                  <c:v>0.614672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 formatCode="General">
                  <c:v>-1</c:v>
                </c:pt>
                <c:pt idx="92">
                  <c:v>0.52729199999999998</c:v>
                </c:pt>
                <c:pt idx="93" formatCode="General">
                  <c:v>2.2746700000000002E-2</c:v>
                </c:pt>
                <c:pt idx="94">
                  <c:v>-1</c:v>
                </c:pt>
                <c:pt idx="95">
                  <c:v>0.82420700000000002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6.0205000000000002E-2</c:v>
                </c:pt>
                <c:pt idx="101">
                  <c:v>-1</c:v>
                </c:pt>
                <c:pt idx="102">
                  <c:v>2.0145799999999998E-2</c:v>
                </c:pt>
                <c:pt idx="103">
                  <c:v>0.65767299999999995</c:v>
                </c:pt>
                <c:pt idx="104">
                  <c:v>0.48954199999999998</c:v>
                </c:pt>
                <c:pt idx="105">
                  <c:v>0.122456</c:v>
                </c:pt>
                <c:pt idx="106" formatCode="General">
                  <c:v>0.83447499999999997</c:v>
                </c:pt>
                <c:pt idx="107">
                  <c:v>0.82656499999999999</c:v>
                </c:pt>
                <c:pt idx="108">
                  <c:v>0.60364899999999999</c:v>
                </c:pt>
                <c:pt idx="109">
                  <c:v>-1</c:v>
                </c:pt>
                <c:pt idx="110">
                  <c:v>0.72684099999999996</c:v>
                </c:pt>
                <c:pt idx="111">
                  <c:v>-1</c:v>
                </c:pt>
                <c:pt idx="112" formatCode="General">
                  <c:v>0.50133700000000003</c:v>
                </c:pt>
                <c:pt idx="113">
                  <c:v>-1</c:v>
                </c:pt>
                <c:pt idx="114" formatCode="General">
                  <c:v>4.5480300000000001E-2</c:v>
                </c:pt>
                <c:pt idx="115">
                  <c:v>0.22850699999999999</c:v>
                </c:pt>
                <c:pt idx="116">
                  <c:v>-1</c:v>
                </c:pt>
                <c:pt idx="117">
                  <c:v>3.5091499999999999E-3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0.39511800000000002</c:v>
                </c:pt>
                <c:pt idx="122">
                  <c:v>0.18443200000000001</c:v>
                </c:pt>
                <c:pt idx="123">
                  <c:v>0.88776600000000006</c:v>
                </c:pt>
                <c:pt idx="124">
                  <c:v>2.21587E-2</c:v>
                </c:pt>
                <c:pt idx="125">
                  <c:v>-1</c:v>
                </c:pt>
                <c:pt idx="126" formatCode="General">
                  <c:v>0.88776600000000006</c:v>
                </c:pt>
                <c:pt idx="127">
                  <c:v>-1</c:v>
                </c:pt>
                <c:pt idx="128">
                  <c:v>4.8994199999999999E-5</c:v>
                </c:pt>
                <c:pt idx="129" formatCode="General">
                  <c:v>2.1740700000000002E-2</c:v>
                </c:pt>
                <c:pt idx="130">
                  <c:v>-1</c:v>
                </c:pt>
                <c:pt idx="131">
                  <c:v>0.27909899999999999</c:v>
                </c:pt>
                <c:pt idx="132">
                  <c:v>-1</c:v>
                </c:pt>
                <c:pt idx="133">
                  <c:v>0.33445999999999998</c:v>
                </c:pt>
                <c:pt idx="134">
                  <c:v>0.58108599999999999</c:v>
                </c:pt>
                <c:pt idx="135">
                  <c:v>-1</c:v>
                </c:pt>
                <c:pt idx="136">
                  <c:v>0.30119400000000002</c:v>
                </c:pt>
                <c:pt idx="137">
                  <c:v>0.30119400000000002</c:v>
                </c:pt>
                <c:pt idx="138">
                  <c:v>-1</c:v>
                </c:pt>
                <c:pt idx="139">
                  <c:v>-1</c:v>
                </c:pt>
                <c:pt idx="140">
                  <c:v>0.87101600000000001</c:v>
                </c:pt>
                <c:pt idx="141">
                  <c:v>-1</c:v>
                </c:pt>
                <c:pt idx="142">
                  <c:v>0.119007</c:v>
                </c:pt>
                <c:pt idx="143">
                  <c:v>6.6886200000000007E-2</c:v>
                </c:pt>
                <c:pt idx="144">
                  <c:v>0.66713599999999995</c:v>
                </c:pt>
                <c:pt idx="145">
                  <c:v>0.36787900000000001</c:v>
                </c:pt>
                <c:pt idx="146">
                  <c:v>8.1306900000000001E-2</c:v>
                </c:pt>
                <c:pt idx="147">
                  <c:v>5.7159799999999997E-2</c:v>
                </c:pt>
                <c:pt idx="148">
                  <c:v>-1</c:v>
                </c:pt>
                <c:pt idx="149">
                  <c:v>0.14605000000000001</c:v>
                </c:pt>
                <c:pt idx="150">
                  <c:v>1.74259E-3</c:v>
                </c:pt>
                <c:pt idx="151" formatCode="General">
                  <c:v>0.62114499999999995</c:v>
                </c:pt>
                <c:pt idx="152">
                  <c:v>-1</c:v>
                </c:pt>
                <c:pt idx="153">
                  <c:v>0.58108599999999999</c:v>
                </c:pt>
                <c:pt idx="154">
                  <c:v>0.189777</c:v>
                </c:pt>
                <c:pt idx="155">
                  <c:v>-1</c:v>
                </c:pt>
                <c:pt idx="156">
                  <c:v>1.3579599999999999E-6</c:v>
                </c:pt>
                <c:pt idx="157">
                  <c:v>-1</c:v>
                </c:pt>
                <c:pt idx="158">
                  <c:v>-1</c:v>
                </c:pt>
                <c:pt idx="159">
                  <c:v>8.46827E-3</c:v>
                </c:pt>
                <c:pt idx="160">
                  <c:v>4.7060299999999999E-6</c:v>
                </c:pt>
                <c:pt idx="161">
                  <c:v>2.7264300000000002E-3</c:v>
                </c:pt>
                <c:pt idx="162">
                  <c:v>-1</c:v>
                </c:pt>
                <c:pt idx="163">
                  <c:v>-1</c:v>
                </c:pt>
                <c:pt idx="164">
                  <c:v>0.404638</c:v>
                </c:pt>
                <c:pt idx="165">
                  <c:v>6.6108199999999999E-3</c:v>
                </c:pt>
                <c:pt idx="166">
                  <c:v>0.318907</c:v>
                </c:pt>
                <c:pt idx="167">
                  <c:v>2.21678E-4</c:v>
                </c:pt>
                <c:pt idx="168" formatCode="General">
                  <c:v>4.1455700000000003E-3</c:v>
                </c:pt>
                <c:pt idx="169">
                  <c:v>2.24776E-2</c:v>
                </c:pt>
                <c:pt idx="170">
                  <c:v>0.78065700000000005</c:v>
                </c:pt>
                <c:pt idx="171">
                  <c:v>0.19621</c:v>
                </c:pt>
                <c:pt idx="172">
                  <c:v>-1</c:v>
                </c:pt>
                <c:pt idx="173">
                  <c:v>-1</c:v>
                </c:pt>
                <c:pt idx="174">
                  <c:v>0.35751699999999997</c:v>
                </c:pt>
                <c:pt idx="175">
                  <c:v>0.70974000000000004</c:v>
                </c:pt>
                <c:pt idx="176">
                  <c:v>9.5142400000000002E-2</c:v>
                </c:pt>
                <c:pt idx="177" formatCode="General">
                  <c:v>0.355819</c:v>
                </c:pt>
                <c:pt idx="178">
                  <c:v>0.355819</c:v>
                </c:pt>
                <c:pt idx="179">
                  <c:v>0.401895</c:v>
                </c:pt>
                <c:pt idx="180">
                  <c:v>0.45424599999999998</c:v>
                </c:pt>
                <c:pt idx="181">
                  <c:v>-1</c:v>
                </c:pt>
                <c:pt idx="182">
                  <c:v>6.0217300000000001E-4</c:v>
                </c:pt>
                <c:pt idx="183" formatCode="General">
                  <c:v>1.6538899999999999E-2</c:v>
                </c:pt>
                <c:pt idx="184">
                  <c:v>-1</c:v>
                </c:pt>
                <c:pt idx="185">
                  <c:v>-1</c:v>
                </c:pt>
                <c:pt idx="186">
                  <c:v>0.49288300000000002</c:v>
                </c:pt>
                <c:pt idx="187">
                  <c:v>0.54955900000000002</c:v>
                </c:pt>
                <c:pt idx="188">
                  <c:v>0.62965400000000005</c:v>
                </c:pt>
                <c:pt idx="189">
                  <c:v>-1</c:v>
                </c:pt>
                <c:pt idx="190">
                  <c:v>0.132601</c:v>
                </c:pt>
                <c:pt idx="191">
                  <c:v>0.21493599999999999</c:v>
                </c:pt>
                <c:pt idx="192">
                  <c:v>0.64702300000000001</c:v>
                </c:pt>
                <c:pt idx="193">
                  <c:v>3.0807399999999999E-5</c:v>
                </c:pt>
                <c:pt idx="194">
                  <c:v>0.457347</c:v>
                </c:pt>
                <c:pt idx="195">
                  <c:v>1.6638200000000001E-8</c:v>
                </c:pt>
                <c:pt idx="196">
                  <c:v>8.6381700000000006E-2</c:v>
                </c:pt>
                <c:pt idx="197">
                  <c:v>0.58824500000000002</c:v>
                </c:pt>
                <c:pt idx="198">
                  <c:v>2.1417700000000001E-2</c:v>
                </c:pt>
                <c:pt idx="199">
                  <c:v>-1</c:v>
                </c:pt>
                <c:pt idx="200">
                  <c:v>0.90915599999999996</c:v>
                </c:pt>
                <c:pt idx="201" formatCode="General">
                  <c:v>3.0715300000000001E-2</c:v>
                </c:pt>
                <c:pt idx="202" formatCode="General">
                  <c:v>-1</c:v>
                </c:pt>
                <c:pt idx="203" formatCode="General">
                  <c:v>0.256521</c:v>
                </c:pt>
                <c:pt idx="204">
                  <c:v>-1</c:v>
                </c:pt>
                <c:pt idx="205">
                  <c:v>0.88475099999999995</c:v>
                </c:pt>
                <c:pt idx="206">
                  <c:v>0.16597500000000001</c:v>
                </c:pt>
                <c:pt idx="207">
                  <c:v>-1</c:v>
                </c:pt>
                <c:pt idx="208">
                  <c:v>0.83788799999999997</c:v>
                </c:pt>
                <c:pt idx="209">
                  <c:v>2.3551400000000001E-4</c:v>
                </c:pt>
                <c:pt idx="210">
                  <c:v>8.2904300000000001E-4</c:v>
                </c:pt>
                <c:pt idx="211">
                  <c:v>-1</c:v>
                </c:pt>
                <c:pt idx="212">
                  <c:v>3.8834899999999999E-3</c:v>
                </c:pt>
                <c:pt idx="213">
                  <c:v>0.69256899999999999</c:v>
                </c:pt>
                <c:pt idx="214">
                  <c:v>5.2930499999999998E-2</c:v>
                </c:pt>
                <c:pt idx="215">
                  <c:v>2.1711100000000001E-2</c:v>
                </c:pt>
                <c:pt idx="216">
                  <c:v>-1</c:v>
                </c:pt>
                <c:pt idx="217">
                  <c:v>-1</c:v>
                </c:pt>
                <c:pt idx="218">
                  <c:v>3.1977599999999999E-6</c:v>
                </c:pt>
                <c:pt idx="219">
                  <c:v>2.9890799999999999E-2</c:v>
                </c:pt>
                <c:pt idx="220">
                  <c:v>0.92161000000000004</c:v>
                </c:pt>
                <c:pt idx="221">
                  <c:v>1.7703099999999999E-2</c:v>
                </c:pt>
                <c:pt idx="222">
                  <c:v>2.4868600000000002E-4</c:v>
                </c:pt>
                <c:pt idx="223">
                  <c:v>0.60447099999999998</c:v>
                </c:pt>
                <c:pt idx="224">
                  <c:v>-1</c:v>
                </c:pt>
                <c:pt idx="225">
                  <c:v>6.3793200000000004E-5</c:v>
                </c:pt>
                <c:pt idx="226">
                  <c:v>2.00037E-4</c:v>
                </c:pt>
                <c:pt idx="227">
                  <c:v>-1</c:v>
                </c:pt>
                <c:pt idx="228">
                  <c:v>0.16824900000000001</c:v>
                </c:pt>
                <c:pt idx="229">
                  <c:v>-1</c:v>
                </c:pt>
                <c:pt idx="230">
                  <c:v>0.58824500000000002</c:v>
                </c:pt>
                <c:pt idx="231">
                  <c:v>0.293908</c:v>
                </c:pt>
                <c:pt idx="232">
                  <c:v>-1</c:v>
                </c:pt>
                <c:pt idx="233">
                  <c:v>0.81539600000000001</c:v>
                </c:pt>
                <c:pt idx="234">
                  <c:v>-1</c:v>
                </c:pt>
                <c:pt idx="235">
                  <c:v>0.58029600000000003</c:v>
                </c:pt>
                <c:pt idx="236">
                  <c:v>0.53845699999999996</c:v>
                </c:pt>
                <c:pt idx="237">
                  <c:v>-1</c:v>
                </c:pt>
                <c:pt idx="238">
                  <c:v>5.1847099999999995E-4</c:v>
                </c:pt>
                <c:pt idx="239">
                  <c:v>0.986487</c:v>
                </c:pt>
                <c:pt idx="240">
                  <c:v>-1</c:v>
                </c:pt>
                <c:pt idx="241">
                  <c:v>0.986487</c:v>
                </c:pt>
                <c:pt idx="242">
                  <c:v>0.86100100000000002</c:v>
                </c:pt>
                <c:pt idx="243">
                  <c:v>3.0715300000000001E-2</c:v>
                </c:pt>
                <c:pt idx="244">
                  <c:v>4.4640400000000002E-4</c:v>
                </c:pt>
                <c:pt idx="245">
                  <c:v>0.534806</c:v>
                </c:pt>
                <c:pt idx="246">
                  <c:v>-1</c:v>
                </c:pt>
                <c:pt idx="247">
                  <c:v>8.2926899999999998E-2</c:v>
                </c:pt>
                <c:pt idx="248">
                  <c:v>3.1331600000000001E-6</c:v>
                </c:pt>
                <c:pt idx="249">
                  <c:v>0.59630300000000003</c:v>
                </c:pt>
                <c:pt idx="250">
                  <c:v>1.03432E-2</c:v>
                </c:pt>
                <c:pt idx="251">
                  <c:v>-1</c:v>
                </c:pt>
                <c:pt idx="252">
                  <c:v>-1</c:v>
                </c:pt>
                <c:pt idx="253">
                  <c:v>0.74132200000000004</c:v>
                </c:pt>
                <c:pt idx="254">
                  <c:v>0.534806</c:v>
                </c:pt>
                <c:pt idx="255">
                  <c:v>2.6081500000000002E-4</c:v>
                </c:pt>
                <c:pt idx="256">
                  <c:v>0.12992300000000001</c:v>
                </c:pt>
                <c:pt idx="257">
                  <c:v>-1</c:v>
                </c:pt>
                <c:pt idx="258">
                  <c:v>0.99321999999999999</c:v>
                </c:pt>
                <c:pt idx="259">
                  <c:v>0.97315600000000002</c:v>
                </c:pt>
                <c:pt idx="260">
                  <c:v>-1</c:v>
                </c:pt>
                <c:pt idx="261">
                  <c:v>-1</c:v>
                </c:pt>
                <c:pt idx="262">
                  <c:v>2.3674400000000002E-5</c:v>
                </c:pt>
                <c:pt idx="263">
                  <c:v>4.7601199999999999E-7</c:v>
                </c:pt>
                <c:pt idx="264">
                  <c:v>0.26155600000000001</c:v>
                </c:pt>
                <c:pt idx="265">
                  <c:v>0.95257099999999995</c:v>
                </c:pt>
                <c:pt idx="266">
                  <c:v>2.9281300000000002E-7</c:v>
                </c:pt>
                <c:pt idx="267">
                  <c:v>-1</c:v>
                </c:pt>
                <c:pt idx="268">
                  <c:v>1.71898E-4</c:v>
                </c:pt>
                <c:pt idx="269">
                  <c:v>4.5343499999999998E-7</c:v>
                </c:pt>
                <c:pt idx="270">
                  <c:v>0.49673</c:v>
                </c:pt>
                <c:pt idx="271">
                  <c:v>1.4203E-14</c:v>
                </c:pt>
                <c:pt idx="272">
                  <c:v>5.1110700000000002E-2</c:v>
                </c:pt>
                <c:pt idx="273">
                  <c:v>3.8114100000000002E-5</c:v>
                </c:pt>
                <c:pt idx="274">
                  <c:v>3.9379199999999999E-15</c:v>
                </c:pt>
                <c:pt idx="275">
                  <c:v>0.71862300000000001</c:v>
                </c:pt>
                <c:pt idx="276">
                  <c:v>-1</c:v>
                </c:pt>
                <c:pt idx="277">
                  <c:v>1.3898199999999999E-2</c:v>
                </c:pt>
                <c:pt idx="278">
                  <c:v>8.2080199999999997E-6</c:v>
                </c:pt>
                <c:pt idx="279">
                  <c:v>5.0920399999999997E-8</c:v>
                </c:pt>
                <c:pt idx="280">
                  <c:v>6.5126200000000002E-3</c:v>
                </c:pt>
                <c:pt idx="281">
                  <c:v>8.9952499999999996E-15</c:v>
                </c:pt>
                <c:pt idx="282">
                  <c:v>0.56912600000000002</c:v>
                </c:pt>
                <c:pt idx="283">
                  <c:v>9.6067800000000005E-3</c:v>
                </c:pt>
                <c:pt idx="284">
                  <c:v>-1</c:v>
                </c:pt>
                <c:pt idx="285">
                  <c:v>5.6327099999999998E-2</c:v>
                </c:pt>
                <c:pt idx="286">
                  <c:v>1.1960800000000001E-9</c:v>
                </c:pt>
                <c:pt idx="287">
                  <c:v>9.2405000000000004E-3</c:v>
                </c:pt>
                <c:pt idx="288">
                  <c:v>2.9585600000000001E-6</c:v>
                </c:pt>
                <c:pt idx="289">
                  <c:v>-1</c:v>
                </c:pt>
                <c:pt idx="290">
                  <c:v>9.2405000000000004E-3</c:v>
                </c:pt>
                <c:pt idx="291">
                  <c:v>3.8558099999999998E-2</c:v>
                </c:pt>
                <c:pt idx="292">
                  <c:v>-1</c:v>
                </c:pt>
                <c:pt idx="293">
                  <c:v>0.299676</c:v>
                </c:pt>
                <c:pt idx="294">
                  <c:v>0.14599300000000001</c:v>
                </c:pt>
                <c:pt idx="295">
                  <c:v>4.1169899999999999E-6</c:v>
                </c:pt>
                <c:pt idx="296">
                  <c:v>-1</c:v>
                </c:pt>
                <c:pt idx="297">
                  <c:v>1.49845E-6</c:v>
                </c:pt>
                <c:pt idx="298">
                  <c:v>2.62636E-10</c:v>
                </c:pt>
                <c:pt idx="299">
                  <c:v>0.115621</c:v>
                </c:pt>
                <c:pt idx="300">
                  <c:v>0.26155600000000001</c:v>
                </c:pt>
                <c:pt idx="301">
                  <c:v>1.71898E-4</c:v>
                </c:pt>
                <c:pt idx="302">
                  <c:v>9.4160000000000001E-4</c:v>
                </c:pt>
                <c:pt idx="303">
                  <c:v>1.68799E-2</c:v>
                </c:pt>
                <c:pt idx="304">
                  <c:v>0.19541</c:v>
                </c:pt>
                <c:pt idx="305">
                  <c:v>5.4179499999999998E-2</c:v>
                </c:pt>
                <c:pt idx="306">
                  <c:v>1.4562999999999999E-5</c:v>
                </c:pt>
                <c:pt idx="307">
                  <c:v>5.4179499999999998E-2</c:v>
                </c:pt>
                <c:pt idx="308">
                  <c:v>2.63454E-5</c:v>
                </c:pt>
                <c:pt idx="309">
                  <c:v>0.62721099999999996</c:v>
                </c:pt>
                <c:pt idx="310">
                  <c:v>0.119042</c:v>
                </c:pt>
                <c:pt idx="311">
                  <c:v>5.0033500000000001E-5</c:v>
                </c:pt>
                <c:pt idx="312">
                  <c:v>5.5174200000000003E-4</c:v>
                </c:pt>
                <c:pt idx="313">
                  <c:v>3.6706500000000001E-3</c:v>
                </c:pt>
                <c:pt idx="314">
                  <c:v>-1</c:v>
                </c:pt>
                <c:pt idx="315">
                  <c:v>5.3637699999999996E-7</c:v>
                </c:pt>
                <c:pt idx="316">
                  <c:v>0.12121</c:v>
                </c:pt>
                <c:pt idx="317">
                  <c:v>5.3637699999999996E-7</c:v>
                </c:pt>
                <c:pt idx="318">
                  <c:v>1.04653E-5</c:v>
                </c:pt>
                <c:pt idx="319">
                  <c:v>8.41451E-4</c:v>
                </c:pt>
                <c:pt idx="320">
                  <c:v>2.8607799999999999E-2</c:v>
                </c:pt>
                <c:pt idx="321">
                  <c:v>2.55492E-3</c:v>
                </c:pt>
                <c:pt idx="322">
                  <c:v>0.80081199999999997</c:v>
                </c:pt>
                <c:pt idx="323">
                  <c:v>7.0946400000000001E-6</c:v>
                </c:pt>
                <c:pt idx="324">
                  <c:v>3.0905899999999998E-5</c:v>
                </c:pt>
                <c:pt idx="325">
                  <c:v>6.0059000000000004E-6</c:v>
                </c:pt>
                <c:pt idx="326">
                  <c:v>1.5935999999999999E-3</c:v>
                </c:pt>
                <c:pt idx="327">
                  <c:v>2.66358E-3</c:v>
                </c:pt>
                <c:pt idx="328">
                  <c:v>0.124623</c:v>
                </c:pt>
                <c:pt idx="329">
                  <c:v>0.16000200000000001</c:v>
                </c:pt>
                <c:pt idx="330">
                  <c:v>5.2590099999999997E-3</c:v>
                </c:pt>
                <c:pt idx="331">
                  <c:v>6.0059000000000004E-6</c:v>
                </c:pt>
                <c:pt idx="332">
                  <c:v>0.49260999999999999</c:v>
                </c:pt>
                <c:pt idx="333">
                  <c:v>3.5651799999999998E-3</c:v>
                </c:pt>
                <c:pt idx="334">
                  <c:v>1.3121000000000001E-3</c:v>
                </c:pt>
                <c:pt idx="335">
                  <c:v>3.9513199999999998E-14</c:v>
                </c:pt>
                <c:pt idx="336">
                  <c:v>0.16000200000000001</c:v>
                </c:pt>
                <c:pt idx="337">
                  <c:v>1.1125599999999999E-16</c:v>
                </c:pt>
                <c:pt idx="338">
                  <c:v>4.0073200000000002E-7</c:v>
                </c:pt>
                <c:pt idx="339">
                  <c:v>1.67447E-6</c:v>
                </c:pt>
                <c:pt idx="340">
                  <c:v>5.6020800000000005E-13</c:v>
                </c:pt>
                <c:pt idx="341">
                  <c:v>1.3094699999999999E-4</c:v>
                </c:pt>
                <c:pt idx="342">
                  <c:v>4.4243599999999999E-13</c:v>
                </c:pt>
                <c:pt idx="343">
                  <c:v>0.117891</c:v>
                </c:pt>
                <c:pt idx="344">
                  <c:v>2.66358E-3</c:v>
                </c:pt>
                <c:pt idx="345">
                  <c:v>3.3061E-6</c:v>
                </c:pt>
                <c:pt idx="346">
                  <c:v>6.5670900000000003E-3</c:v>
                </c:pt>
                <c:pt idx="347">
                  <c:v>2.82649E-8</c:v>
                </c:pt>
                <c:pt idx="348">
                  <c:v>7.8344599999999995E-5</c:v>
                </c:pt>
                <c:pt idx="349">
                  <c:v>5.0740299999999998E-7</c:v>
                </c:pt>
                <c:pt idx="350">
                  <c:v>1.2885799999999999E-12</c:v>
                </c:pt>
                <c:pt idx="351">
                  <c:v>0.88254299999999997</c:v>
                </c:pt>
                <c:pt idx="352">
                  <c:v>7.8344599999999995E-5</c:v>
                </c:pt>
                <c:pt idx="353">
                  <c:v>3.8748799999999998E-3</c:v>
                </c:pt>
                <c:pt idx="354">
                  <c:v>1.26111E-2</c:v>
                </c:pt>
                <c:pt idx="355">
                  <c:v>0.13734199999999999</c:v>
                </c:pt>
                <c:pt idx="356">
                  <c:v>1.6318900000000001E-5</c:v>
                </c:pt>
                <c:pt idx="357">
                  <c:v>3.2802399999999998E-3</c:v>
                </c:pt>
                <c:pt idx="358">
                  <c:v>0.97261600000000004</c:v>
                </c:pt>
                <c:pt idx="359">
                  <c:v>2.66358E-3</c:v>
                </c:pt>
                <c:pt idx="360">
                  <c:v>1.6318900000000001E-5</c:v>
                </c:pt>
                <c:pt idx="361">
                  <c:v>1.5965E-9</c:v>
                </c:pt>
                <c:pt idx="362">
                  <c:v>4.1450699999999999E-4</c:v>
                </c:pt>
                <c:pt idx="363">
                  <c:v>0.58190900000000001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2-49C2-81BE-7354FAC7D082}"/>
            </c:ext>
          </c:extLst>
        </c:ser>
        <c:ser>
          <c:idx val="2"/>
          <c:order val="2"/>
          <c:tx>
            <c:strRef>
              <c:f>Feuil1!$K$13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Feuil1!$J$14:$J$15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Feuil1!$K$14:$K$15</c:f>
              <c:numCache>
                <c:formatCode>General</c:formatCode>
                <c:ptCount val="2"/>
                <c:pt idx="0">
                  <c:v>0.234238</c:v>
                </c:pt>
                <c:pt idx="1">
                  <c:v>0.234238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7-44A7-AA78-4448B29B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1496"/>
        <c:axId val="504110512"/>
        <c:extLst/>
      </c:scatterChart>
      <c:valAx>
        <c:axId val="5041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0512"/>
        <c:crosses val="autoZero"/>
        <c:crossBetween val="midCat"/>
      </c:valAx>
      <c:valAx>
        <c:axId val="504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Feuil1!$C$18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Feuil1!$C$19:$C$914</c:f>
              <c:numCache>
                <c:formatCode>General</c:formatCode>
                <c:ptCount val="89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102.9</c:v>
                </c:pt>
                <c:pt idx="262">
                  <c:v>102.9</c:v>
                </c:pt>
                <c:pt idx="263">
                  <c:v>102.9</c:v>
                </c:pt>
                <c:pt idx="264">
                  <c:v>102.9</c:v>
                </c:pt>
                <c:pt idx="265">
                  <c:v>102.9</c:v>
                </c:pt>
                <c:pt idx="266">
                  <c:v>102.9</c:v>
                </c:pt>
                <c:pt idx="267">
                  <c:v>102.9</c:v>
                </c:pt>
                <c:pt idx="268">
                  <c:v>102.9</c:v>
                </c:pt>
                <c:pt idx="269">
                  <c:v>102.9</c:v>
                </c:pt>
                <c:pt idx="270">
                  <c:v>102.9</c:v>
                </c:pt>
                <c:pt idx="271">
                  <c:v>102.9</c:v>
                </c:pt>
                <c:pt idx="272">
                  <c:v>102.9</c:v>
                </c:pt>
                <c:pt idx="273">
                  <c:v>102.9</c:v>
                </c:pt>
                <c:pt idx="274">
                  <c:v>102.9</c:v>
                </c:pt>
                <c:pt idx="275">
                  <c:v>102.9</c:v>
                </c:pt>
                <c:pt idx="276">
                  <c:v>102.9</c:v>
                </c:pt>
                <c:pt idx="277">
                  <c:v>102.9</c:v>
                </c:pt>
                <c:pt idx="278">
                  <c:v>102.9</c:v>
                </c:pt>
                <c:pt idx="279">
                  <c:v>102.9</c:v>
                </c:pt>
                <c:pt idx="280">
                  <c:v>102.9</c:v>
                </c:pt>
                <c:pt idx="281">
                  <c:v>102.9</c:v>
                </c:pt>
                <c:pt idx="282">
                  <c:v>102.9</c:v>
                </c:pt>
                <c:pt idx="283">
                  <c:v>102.9</c:v>
                </c:pt>
                <c:pt idx="284">
                  <c:v>102.9</c:v>
                </c:pt>
                <c:pt idx="285">
                  <c:v>102.9</c:v>
                </c:pt>
                <c:pt idx="286">
                  <c:v>102.9</c:v>
                </c:pt>
                <c:pt idx="287">
                  <c:v>102.9</c:v>
                </c:pt>
                <c:pt idx="288">
                  <c:v>102.9</c:v>
                </c:pt>
                <c:pt idx="289">
                  <c:v>102.9</c:v>
                </c:pt>
                <c:pt idx="290">
                  <c:v>102.9</c:v>
                </c:pt>
                <c:pt idx="291">
                  <c:v>102.9</c:v>
                </c:pt>
                <c:pt idx="292">
                  <c:v>102.9</c:v>
                </c:pt>
                <c:pt idx="293">
                  <c:v>102.9</c:v>
                </c:pt>
                <c:pt idx="294">
                  <c:v>102.9</c:v>
                </c:pt>
                <c:pt idx="295">
                  <c:v>102.9</c:v>
                </c:pt>
                <c:pt idx="296">
                  <c:v>102.9</c:v>
                </c:pt>
                <c:pt idx="297">
                  <c:v>102.9</c:v>
                </c:pt>
                <c:pt idx="298">
                  <c:v>102.9</c:v>
                </c:pt>
                <c:pt idx="299">
                  <c:v>102.9</c:v>
                </c:pt>
                <c:pt idx="300">
                  <c:v>102.9</c:v>
                </c:pt>
                <c:pt idx="301">
                  <c:v>102.9</c:v>
                </c:pt>
                <c:pt idx="302">
                  <c:v>102.9</c:v>
                </c:pt>
                <c:pt idx="303">
                  <c:v>102.9</c:v>
                </c:pt>
                <c:pt idx="304">
                  <c:v>102.9</c:v>
                </c:pt>
                <c:pt idx="305">
                  <c:v>102.9</c:v>
                </c:pt>
                <c:pt idx="306">
                  <c:v>102.9</c:v>
                </c:pt>
                <c:pt idx="307">
                  <c:v>102.9</c:v>
                </c:pt>
                <c:pt idx="308">
                  <c:v>102.9</c:v>
                </c:pt>
                <c:pt idx="309">
                  <c:v>102.9</c:v>
                </c:pt>
                <c:pt idx="310">
                  <c:v>102.9</c:v>
                </c:pt>
                <c:pt idx="311">
                  <c:v>102.9</c:v>
                </c:pt>
                <c:pt idx="312">
                  <c:v>102.9</c:v>
                </c:pt>
                <c:pt idx="313">
                  <c:v>102.9</c:v>
                </c:pt>
                <c:pt idx="314">
                  <c:v>102.9</c:v>
                </c:pt>
                <c:pt idx="315">
                  <c:v>72.03</c:v>
                </c:pt>
                <c:pt idx="316">
                  <c:v>72.03</c:v>
                </c:pt>
                <c:pt idx="317">
                  <c:v>72.03</c:v>
                </c:pt>
                <c:pt idx="318">
                  <c:v>72.03</c:v>
                </c:pt>
                <c:pt idx="319">
                  <c:v>72.03</c:v>
                </c:pt>
                <c:pt idx="320">
                  <c:v>72.03</c:v>
                </c:pt>
                <c:pt idx="321">
                  <c:v>72.03</c:v>
                </c:pt>
                <c:pt idx="322">
                  <c:v>72.03</c:v>
                </c:pt>
                <c:pt idx="323">
                  <c:v>72.03</c:v>
                </c:pt>
                <c:pt idx="324">
                  <c:v>72.03</c:v>
                </c:pt>
                <c:pt idx="325">
                  <c:v>72.03</c:v>
                </c:pt>
                <c:pt idx="326">
                  <c:v>72.03</c:v>
                </c:pt>
                <c:pt idx="327">
                  <c:v>72.03</c:v>
                </c:pt>
                <c:pt idx="328">
                  <c:v>72.03</c:v>
                </c:pt>
                <c:pt idx="329">
                  <c:v>72.03</c:v>
                </c:pt>
                <c:pt idx="330">
                  <c:v>72.03</c:v>
                </c:pt>
                <c:pt idx="331">
                  <c:v>72.03</c:v>
                </c:pt>
                <c:pt idx="332">
                  <c:v>72.03</c:v>
                </c:pt>
                <c:pt idx="333">
                  <c:v>72.03</c:v>
                </c:pt>
                <c:pt idx="334">
                  <c:v>72.03</c:v>
                </c:pt>
                <c:pt idx="335">
                  <c:v>72.03</c:v>
                </c:pt>
                <c:pt idx="336">
                  <c:v>72.03</c:v>
                </c:pt>
                <c:pt idx="337">
                  <c:v>72.03</c:v>
                </c:pt>
                <c:pt idx="338">
                  <c:v>72.03</c:v>
                </c:pt>
                <c:pt idx="339">
                  <c:v>72.03</c:v>
                </c:pt>
                <c:pt idx="340">
                  <c:v>72.03</c:v>
                </c:pt>
                <c:pt idx="341">
                  <c:v>72.03</c:v>
                </c:pt>
                <c:pt idx="342">
                  <c:v>72.03</c:v>
                </c:pt>
                <c:pt idx="343">
                  <c:v>72.03</c:v>
                </c:pt>
                <c:pt idx="344">
                  <c:v>72.03</c:v>
                </c:pt>
                <c:pt idx="345">
                  <c:v>72.03</c:v>
                </c:pt>
                <c:pt idx="346">
                  <c:v>72.03</c:v>
                </c:pt>
                <c:pt idx="347">
                  <c:v>72.03</c:v>
                </c:pt>
                <c:pt idx="348">
                  <c:v>72.03</c:v>
                </c:pt>
                <c:pt idx="349">
                  <c:v>72.03</c:v>
                </c:pt>
                <c:pt idx="350">
                  <c:v>72.03</c:v>
                </c:pt>
                <c:pt idx="351">
                  <c:v>72.03</c:v>
                </c:pt>
                <c:pt idx="352">
                  <c:v>72.03</c:v>
                </c:pt>
                <c:pt idx="353">
                  <c:v>72.03</c:v>
                </c:pt>
                <c:pt idx="354">
                  <c:v>72.03</c:v>
                </c:pt>
                <c:pt idx="355">
                  <c:v>72.03</c:v>
                </c:pt>
                <c:pt idx="356">
                  <c:v>72.03</c:v>
                </c:pt>
                <c:pt idx="357">
                  <c:v>72.03</c:v>
                </c:pt>
                <c:pt idx="358">
                  <c:v>72.03</c:v>
                </c:pt>
                <c:pt idx="359">
                  <c:v>72.03</c:v>
                </c:pt>
                <c:pt idx="360">
                  <c:v>72.03</c:v>
                </c:pt>
                <c:pt idx="361">
                  <c:v>72.03</c:v>
                </c:pt>
                <c:pt idx="362">
                  <c:v>72.03</c:v>
                </c:pt>
                <c:pt idx="363">
                  <c:v>72.03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D33-9FDF-FB306BCC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19864"/>
        <c:axId val="510914944"/>
      </c:scatterChart>
      <c:valAx>
        <c:axId val="510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4944"/>
        <c:crosses val="autoZero"/>
        <c:crossBetween val="midCat"/>
      </c:valAx>
      <c:valAx>
        <c:axId val="51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Feuil1!$J$5:$L$5</c:f>
              <c:strCache>
                <c:ptCount val="3"/>
                <c:pt idx="0">
                  <c:v>Delta &lt; 0</c:v>
                </c:pt>
                <c:pt idx="1">
                  <c:v>Delta &gt; 0 &amp;&amp; Non</c:v>
                </c:pt>
                <c:pt idx="2">
                  <c:v>Delta &gt; 0 &amp;&amp; Oui</c:v>
                </c:pt>
              </c:strCache>
            </c:strRef>
          </c:cat>
          <c:val>
            <c:numRef>
              <c:f>Feuil1!$J$6:$L$6</c:f>
              <c:numCache>
                <c:formatCode>General</c:formatCode>
                <c:ptCount val="3"/>
                <c:pt idx="0">
                  <c:v>127</c:v>
                </c:pt>
                <c:pt idx="1">
                  <c:v>176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E60-A3EA-11D8E373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68024"/>
        <c:axId val="718864416"/>
      </c:barChart>
      <c:catAx>
        <c:axId val="7188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4416"/>
        <c:crosses val="autoZero"/>
        <c:auto val="1"/>
        <c:lblAlgn val="ctr"/>
        <c:lblOffset val="100"/>
        <c:noMultiLvlLbl val="0"/>
      </c:catAx>
      <c:valAx>
        <c:axId val="7188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Degradation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Delta &lt;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Feuil1!$B$7:$B$11</c:f>
              <c:numCache>
                <c:formatCode>General</c:formatCode>
                <c:ptCount val="5"/>
                <c:pt idx="0">
                  <c:v>271</c:v>
                </c:pt>
                <c:pt idx="1">
                  <c:v>247</c:v>
                </c:pt>
                <c:pt idx="2">
                  <c:v>241</c:v>
                </c:pt>
                <c:pt idx="3">
                  <c:v>253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BB0-BBF6-41544722F29A}"/>
            </c:ext>
          </c:extLst>
        </c:ser>
        <c:ser>
          <c:idx val="1"/>
          <c:order val="1"/>
          <c:tx>
            <c:strRef>
              <c:f>Feuil1!$C$6</c:f>
              <c:strCache>
                <c:ptCount val="1"/>
                <c:pt idx="0">
                  <c:v>Delta &gt; 0 &amp;&amp; 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Feuil1!$C$7:$C$11</c:f>
              <c:numCache>
                <c:formatCode>General</c:formatCode>
                <c:ptCount val="5"/>
                <c:pt idx="0">
                  <c:v>19</c:v>
                </c:pt>
                <c:pt idx="1">
                  <c:v>34</c:v>
                </c:pt>
                <c:pt idx="2">
                  <c:v>35</c:v>
                </c:pt>
                <c:pt idx="3">
                  <c:v>42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BB0-BBF6-41544722F29A}"/>
            </c:ext>
          </c:extLst>
        </c:ser>
        <c:ser>
          <c:idx val="2"/>
          <c:order val="2"/>
          <c:tx>
            <c:strRef>
              <c:f>Feuil1!$D$6</c:f>
              <c:strCache>
                <c:ptCount val="1"/>
                <c:pt idx="0">
                  <c:v>Delta &gt; 0 &amp;&amp; Oui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Feuil1!$D$7:$D$11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24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D-4BB0-BBF6-41544722F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0163704"/>
        <c:axId val="330164032"/>
      </c:barChart>
      <c:catAx>
        <c:axId val="33016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4032"/>
        <c:crosses val="autoZero"/>
        <c:auto val="1"/>
        <c:lblAlgn val="ctr"/>
        <c:lblOffset val="100"/>
        <c:noMultiLvlLbl val="0"/>
      </c:catAx>
      <c:valAx>
        <c:axId val="330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Feuil2!$B$8</c:f>
              <c:strCache>
                <c:ptCount val="1"/>
                <c:pt idx="0">
                  <c:v>1340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Feuil2!$B$9:$B$18</c:f>
              <c:numCache>
                <c:formatCode>General</c:formatCode>
                <c:ptCount val="10"/>
                <c:pt idx="0">
                  <c:v>1.1485537236927929E-2</c:v>
                </c:pt>
                <c:pt idx="1">
                  <c:v>5.8468083287651501E-4</c:v>
                </c:pt>
                <c:pt idx="2">
                  <c:v>4.088193357388177E-6</c:v>
                </c:pt>
                <c:pt idx="3">
                  <c:v>1.045247282366976E-9</c:v>
                </c:pt>
                <c:pt idx="4">
                  <c:v>1.0765439015950689E-15</c:v>
                </c:pt>
                <c:pt idx="5">
                  <c:v>1.1308011509224383E-25</c:v>
                </c:pt>
                <c:pt idx="6">
                  <c:v>2.6442980398255439E-42</c:v>
                </c:pt>
                <c:pt idx="7">
                  <c:v>5.0565076867402749E-70</c:v>
                </c:pt>
                <c:pt idx="8">
                  <c:v>3.2093552027669717E-116</c:v>
                </c:pt>
                <c:pt idx="9">
                  <c:v>3.2411289536256912E-193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D-422B-8F57-7073DB521122}"/>
            </c:ext>
          </c:extLst>
        </c:ser>
        <c:ser>
          <c:idx val="1"/>
          <c:order val="1"/>
          <c:tx>
            <c:strRef>
              <c:f>Feuil2!$C$8</c:f>
              <c:strCache>
                <c:ptCount val="1"/>
                <c:pt idx="0">
                  <c:v>670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Feuil2!$C$9:$C$18</c:f>
              <c:numCache>
                <c:formatCode>General</c:formatCode>
                <c:ptCount val="10"/>
                <c:pt idx="0">
                  <c:v>0.10717059875230674</c:v>
                </c:pt>
                <c:pt idx="1">
                  <c:v>2.4180174376470388E-2</c:v>
                </c:pt>
                <c:pt idx="2">
                  <c:v>2.0219281286406243E-3</c:v>
                </c:pt>
                <c:pt idx="3">
                  <c:v>3.2330284291465427E-5</c:v>
                </c:pt>
                <c:pt idx="4">
                  <c:v>3.2810728452673354E-8</c:v>
                </c:pt>
                <c:pt idx="5">
                  <c:v>3.362738691784478E-13</c:v>
                </c:pt>
                <c:pt idx="6">
                  <c:v>1.626129773365442E-21</c:v>
                </c:pt>
                <c:pt idx="7">
                  <c:v>2.2486679805476563E-35</c:v>
                </c:pt>
                <c:pt idx="8">
                  <c:v>1.7914673323192281E-58</c:v>
                </c:pt>
                <c:pt idx="9">
                  <c:v>5.6930913866068328E-97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D-422B-8F57-7073DB521122}"/>
            </c:ext>
          </c:extLst>
        </c:ser>
        <c:ser>
          <c:idx val="2"/>
          <c:order val="2"/>
          <c:tx>
            <c:strRef>
              <c:f>Feuil2!$D$8</c:f>
              <c:strCache>
                <c:ptCount val="1"/>
                <c:pt idx="0">
                  <c:v>335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Feuil2!$D$9:$D$18</c:f>
              <c:numCache>
                <c:formatCode>General</c:formatCode>
                <c:ptCount val="10"/>
                <c:pt idx="0">
                  <c:v>0.32736920861972763</c:v>
                </c:pt>
                <c:pt idx="1">
                  <c:v>0.15549975683733525</c:v>
                </c:pt>
                <c:pt idx="2">
                  <c:v>4.4965855141880985E-2</c:v>
                </c:pt>
                <c:pt idx="3">
                  <c:v>5.6859725897567799E-3</c:v>
                </c:pt>
                <c:pt idx="4">
                  <c:v>1.8113731932617683E-4</c:v>
                </c:pt>
                <c:pt idx="5">
                  <c:v>5.7989125633902069E-7</c:v>
                </c:pt>
                <c:pt idx="6">
                  <c:v>4.032529942065455E-11</c:v>
                </c:pt>
                <c:pt idx="7">
                  <c:v>4.7420122105996908E-18</c:v>
                </c:pt>
                <c:pt idx="8">
                  <c:v>1.3384570715264752E-29</c:v>
                </c:pt>
                <c:pt idx="9">
                  <c:v>7.5452577070679514E-49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D-422B-8F57-7073DB521122}"/>
            </c:ext>
          </c:extLst>
        </c:ser>
        <c:ser>
          <c:idx val="3"/>
          <c:order val="3"/>
          <c:tx>
            <c:strRef>
              <c:f>Feuil2!$E$8</c:f>
              <c:strCache>
                <c:ptCount val="1"/>
                <c:pt idx="0">
                  <c:v>167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Feuil2!$E$9:$E$18</c:f>
              <c:numCache>
                <c:formatCode>General</c:formatCode>
                <c:ptCount val="10"/>
                <c:pt idx="0">
                  <c:v>0.57311627097425444</c:v>
                </c:pt>
                <c:pt idx="1">
                  <c:v>0.39543147132337708</c:v>
                </c:pt>
                <c:pt idx="2">
                  <c:v>0.21303553497981306</c:v>
                </c:pt>
                <c:pt idx="3">
                  <c:v>7.598947053948929E-2</c:v>
                </c:pt>
                <c:pt idx="4">
                  <c:v>1.3632924542456461E-2</c:v>
                </c:pt>
                <c:pt idx="5">
                  <c:v>7.7800379996822099E-4</c:v>
                </c:pt>
                <c:pt idx="6">
                  <c:v>6.5811662773645055E-6</c:v>
                </c:pt>
                <c:pt idx="7">
                  <c:v>2.3112030720982382E-9</c:v>
                </c:pt>
                <c:pt idx="8">
                  <c:v>4.0401439895618527E-15</c:v>
                </c:pt>
                <c:pt idx="9">
                  <c:v>1.0248525967534675E-24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D-422B-8F57-7073DB521122}"/>
            </c:ext>
          </c:extLst>
        </c:ser>
        <c:ser>
          <c:idx val="4"/>
          <c:order val="4"/>
          <c:tx>
            <c:strRef>
              <c:f>Feuil2!$F$8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Feuil2!$F$9:$F$18</c:f>
              <c:numCache>
                <c:formatCode>General</c:formatCode>
                <c:ptCount val="10"/>
                <c:pt idx="0">
                  <c:v>0.75830722406169693</c:v>
                </c:pt>
                <c:pt idx="1">
                  <c:v>0.63058260877111683</c:v>
                </c:pt>
                <c:pt idx="2">
                  <c:v>0.46369952195624492</c:v>
                </c:pt>
                <c:pt idx="3">
                  <c:v>0.27779712509907595</c:v>
                </c:pt>
                <c:pt idx="4">
                  <c:v>0.11827135658451057</c:v>
                </c:pt>
                <c:pt idx="5">
                  <c:v>2.8497010149310397E-2</c:v>
                </c:pt>
                <c:pt idx="6">
                  <c:v>2.658676489315026E-3</c:v>
                </c:pt>
                <c:pt idx="7">
                  <c:v>5.102415547013311E-5</c:v>
                </c:pt>
                <c:pt idx="8">
                  <c:v>7.019287679859804E-8</c:v>
                </c:pt>
                <c:pt idx="9">
                  <c:v>1.1944145081521743E-12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D-422B-8F57-7073DB521122}"/>
            </c:ext>
          </c:extLst>
        </c:ser>
        <c:ser>
          <c:idx val="5"/>
          <c:order val="5"/>
          <c:tx>
            <c:strRef>
              <c:f>Feuil2!$G$8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Feuil2!$G$9:$G$18</c:f>
              <c:numCache>
                <c:formatCode>General</c:formatCode>
                <c:ptCount val="10"/>
                <c:pt idx="0">
                  <c:v>0.87226093132232685</c:v>
                </c:pt>
                <c:pt idx="1">
                  <c:v>0.79630119599648475</c:v>
                </c:pt>
                <c:pt idx="2">
                  <c:v>0.68411473812563373</c:v>
                </c:pt>
                <c:pt idx="3">
                  <c:v>0.53114721804191611</c:v>
                </c:pt>
                <c:pt idx="4">
                  <c:v>0.34835724872852047</c:v>
                </c:pt>
                <c:pt idx="5">
                  <c:v>0.17246782500492225</c:v>
                </c:pt>
                <c:pt idx="6">
                  <c:v>5.3437583518641835E-2</c:v>
                </c:pt>
                <c:pt idx="7">
                  <c:v>7.5813174961530559E-3</c:v>
                </c:pt>
                <c:pt idx="8">
                  <c:v>2.9257764589838293E-4</c:v>
                </c:pt>
                <c:pt idx="9">
                  <c:v>1.289442267192937E-6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D-422B-8F57-7073DB521122}"/>
            </c:ext>
          </c:extLst>
        </c:ser>
        <c:ser>
          <c:idx val="6"/>
          <c:order val="6"/>
          <c:tx>
            <c:strRef>
              <c:f>Feuil2!$H$8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180</c:v>
                </c:pt>
                <c:pt idx="2">
                  <c:v>108</c:v>
                </c:pt>
                <c:pt idx="3">
                  <c:v>64.8</c:v>
                </c:pt>
                <c:pt idx="4">
                  <c:v>38.879999999999995</c:v>
                </c:pt>
                <c:pt idx="5">
                  <c:v>23.327999999999996</c:v>
                </c:pt>
                <c:pt idx="6">
                  <c:v>13.996799999999997</c:v>
                </c:pt>
                <c:pt idx="7">
                  <c:v>8.3980799999999984</c:v>
                </c:pt>
                <c:pt idx="8">
                  <c:v>5.0388479999999989</c:v>
                </c:pt>
                <c:pt idx="9">
                  <c:v>3.0233087999999992</c:v>
                </c:pt>
              </c:numCache>
            </c:numRef>
          </c:xVal>
          <c:yVal>
            <c:numRef>
              <c:f>Feuil2!$H$9:$H$18</c:f>
              <c:numCache>
                <c:formatCode>General</c:formatCode>
                <c:ptCount val="10"/>
                <c:pt idx="0">
                  <c:v>0.93550698503161778</c:v>
                </c:pt>
                <c:pt idx="1">
                  <c:v>0.89483931681436979</c:v>
                </c:pt>
                <c:pt idx="2">
                  <c:v>0.830950389901292</c:v>
                </c:pt>
                <c:pt idx="3">
                  <c:v>0.73444367192973115</c:v>
                </c:pt>
                <c:pt idx="4">
                  <c:v>0.59785723428911941</c:v>
                </c:pt>
                <c:pt idx="5">
                  <c:v>0.42428969238130593</c:v>
                </c:pt>
                <c:pt idx="6">
                  <c:v>0.23957277793205695</c:v>
                </c:pt>
                <c:pt idx="7">
                  <c:v>9.2412158539992822E-2</c:v>
                </c:pt>
                <c:pt idx="8">
                  <c:v>1.8889270715907111E-2</c:v>
                </c:pt>
                <c:pt idx="9">
                  <c:v>1.3397547888394038E-3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6D-422B-8F57-7073DB521122}"/>
            </c:ext>
          </c:extLst>
        </c:ser>
        <c:ser>
          <c:idx val="7"/>
          <c:order val="7"/>
          <c:tx>
            <c:strRef>
              <c:f>Feuil2!$L$1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Feuil2!$K$2:$K$3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xVal>
          <c:yVal>
            <c:numRef>
              <c:f>Feuil2!$L$2:$L$3</c:f>
              <c:numCache>
                <c:formatCode>General</c:formatCode>
                <c:ptCount val="2"/>
                <c:pt idx="0">
                  <c:v>0.234238</c:v>
                </c:pt>
                <c:pt idx="1">
                  <c:v>0.234238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6D-422B-8F57-7073DB521122}"/>
            </c:ext>
          </c:extLst>
        </c:ser>
        <c:ser>
          <c:idx val="8"/>
          <c:order val="8"/>
          <c:tx>
            <c:strRef>
              <c:f>Feuil2!$A$3</c:f>
              <c:strCache>
                <c:ptCount val="1"/>
                <c:pt idx="0">
                  <c:v>nbPalier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Feuil2!$O$1:$O$2</c:f>
              <c:numCache>
                <c:formatCode>General</c:formatCode>
                <c:ptCount val="2"/>
                <c:pt idx="0">
                  <c:v>35.879999999999995</c:v>
                </c:pt>
                <c:pt idx="1">
                  <c:v>35.879999999999995</c:v>
                </c:pt>
              </c:numCache>
            </c:numRef>
          </c:xVal>
          <c:yVal>
            <c:numRef>
              <c:f>Feuil2!$N$1:$N$2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6D-422B-8F57-7073DB5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6216"/>
        <c:axId val="588092936"/>
      </c:scatterChart>
      <c:valAx>
        <c:axId val="5880962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2936"/>
        <c:crosses val="autoZero"/>
        <c:crossBetween val="midCat"/>
      </c:valAx>
      <c:valAx>
        <c:axId val="5880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6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786492</xdr:colOff>
      <xdr:row>17</xdr:row>
      <xdr:rowOff>83004</xdr:rowOff>
    </xdr:from>
    <xdr:to>
      <xdr:col>18</xdr:col>
      <xdr:colOff>84363</xdr:colOff>
      <xdr:row>44</xdr:row>
      <xdr:rowOff>178254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C51830-587A-4D80-8521-9BAB036E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757916</xdr:colOff>
      <xdr:row>46</xdr:row>
      <xdr:rowOff>102053</xdr:rowOff>
    </xdr:from>
    <xdr:to>
      <xdr:col>21</xdr:col>
      <xdr:colOff>389162</xdr:colOff>
      <xdr:row>80</xdr:row>
      <xdr:rowOff>83003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5523962-51C0-4B3D-88E1-A550D906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449037</xdr:colOff>
      <xdr:row>1</xdr:row>
      <xdr:rowOff>148318</xdr:rowOff>
    </xdr:from>
    <xdr:to>
      <xdr:col>18</xdr:col>
      <xdr:colOff>108858</xdr:colOff>
      <xdr:row>16</xdr:row>
      <xdr:rowOff>34018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5DB472-A4AA-4DE3-968E-F3531456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422501</xdr:colOff>
      <xdr:row>1</xdr:row>
      <xdr:rowOff>179614</xdr:rowOff>
    </xdr:from>
    <xdr:to>
      <xdr:col>24</xdr:col>
      <xdr:colOff>422501</xdr:colOff>
      <xdr:row>16</xdr:row>
      <xdr:rowOff>65314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E21FFA1-275E-47B3-A517-789A7B1C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469443</xdr:colOff>
      <xdr:row>18</xdr:row>
      <xdr:rowOff>57148</xdr:rowOff>
    </xdr:from>
    <xdr:to>
      <xdr:col>28</xdr:col>
      <xdr:colOff>108857</xdr:colOff>
      <xdr:row>44</xdr:row>
      <xdr:rowOff>163285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AB58550-F2C5-4855-95EA-2F29C0A8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809624</xdr:colOff>
      <xdr:row>7</xdr:row>
      <xdr:rowOff>152400</xdr:rowOff>
    </xdr:from>
    <xdr:to>
      <xdr:col>14</xdr:col>
      <xdr:colOff>609600</xdr:colOff>
      <xdr:row>31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A5A0FD-E9A8-4251-81C2-01AD68F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el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abSelected="1" topLeftCell="A28" zoomScale="70" zoomScaleNormal="70" workbookViewId="0">
      <selection activeCell="D362" sqref="D362"/>
    </sheetView>
  </sheetViews>
  <sheetFormatPr baseColWidth="10" defaultRowHeight="15" x14ac:dyDescent="0.25"/>
  <cols>
    <col min="1" max="1" width="11.5703125" bestFit="1" customWidth="1"/>
    <col min="2" max="2" width="9.5703125" customWidth="1"/>
    <col min="3" max="3" width="17.140625" customWidth="1"/>
    <col min="4" max="4" width="21.42578125" bestFit="1" customWidth="1"/>
    <col min="5" max="5" width="12.85546875" bestFit="1" customWidth="1"/>
    <col min="6" max="6" width="10" customWidth="1"/>
    <col min="7" max="7" width="15.42578125" customWidth="1"/>
    <col min="8" max="8" width="11.140625" bestFit="1" customWidth="1"/>
    <col min="9" max="9" width="16.42578125" customWidth="1"/>
    <col min="10" max="10" width="11.85546875" customWidth="1"/>
    <col min="11" max="11" width="17.28515625" customWidth="1"/>
    <col min="12" max="12" width="17.140625" customWidth="1"/>
    <col min="13" max="13" width="16.42578125" customWidth="1"/>
  </cols>
  <sheetData>
    <row r="1" spans="1:12" x14ac:dyDescent="0.25">
      <c r="A1" t="s">
        <v>0</v>
      </c>
      <c r="B1">
        <v>300</v>
      </c>
      <c r="D1" t="s">
        <v>5</v>
      </c>
      <c r="E1">
        <v>1504</v>
      </c>
      <c r="G1" t="s">
        <v>12</v>
      </c>
      <c r="H1">
        <v>3668</v>
      </c>
    </row>
    <row r="2" spans="1:12" x14ac:dyDescent="0.25">
      <c r="A2" t="s">
        <v>1</v>
      </c>
      <c r="B2">
        <v>0.7</v>
      </c>
      <c r="D2" t="s">
        <v>6</v>
      </c>
      <c r="E2">
        <v>61</v>
      </c>
      <c r="G2" t="s">
        <v>21</v>
      </c>
      <c r="H2">
        <v>0.234238</v>
      </c>
    </row>
    <row r="3" spans="1:12" x14ac:dyDescent="0.25">
      <c r="A3" t="s">
        <v>2</v>
      </c>
      <c r="B3">
        <v>5</v>
      </c>
      <c r="D3" t="s">
        <v>7</v>
      </c>
      <c r="E3">
        <v>5</v>
      </c>
      <c r="G3" t="s">
        <v>17</v>
      </c>
      <c r="H3">
        <v>670</v>
      </c>
    </row>
    <row r="4" spans="1:12" x14ac:dyDescent="0.25">
      <c r="A4" t="s">
        <v>3</v>
      </c>
      <c r="B4">
        <v>6000</v>
      </c>
      <c r="J4" t="s">
        <v>14</v>
      </c>
    </row>
    <row r="5" spans="1:12" x14ac:dyDescent="0.25">
      <c r="J5" t="s">
        <v>13</v>
      </c>
      <c r="K5" t="s">
        <v>15</v>
      </c>
      <c r="L5" t="s">
        <v>16</v>
      </c>
    </row>
    <row r="6" spans="1:12" x14ac:dyDescent="0.25">
      <c r="A6" t="s">
        <v>8</v>
      </c>
      <c r="B6" t="s">
        <v>13</v>
      </c>
      <c r="C6" t="s">
        <v>15</v>
      </c>
      <c r="D6" t="s">
        <v>16</v>
      </c>
      <c r="J6">
        <f>COUNTIF(E19:E382,"=-1")</f>
        <v>127</v>
      </c>
      <c r="K6">
        <f>COUNTIF(E7:E382,"=0")</f>
        <v>176</v>
      </c>
      <c r="L6">
        <f>COUNTIF(E7:E382,"=1")</f>
        <v>61</v>
      </c>
    </row>
    <row r="7" spans="1:12" x14ac:dyDescent="0.25">
      <c r="A7">
        <v>300</v>
      </c>
      <c r="B7">
        <v>271</v>
      </c>
      <c r="C7">
        <v>19</v>
      </c>
      <c r="D7">
        <v>11</v>
      </c>
    </row>
    <row r="8" spans="1:12" x14ac:dyDescent="0.25">
      <c r="A8">
        <v>210</v>
      </c>
      <c r="B8">
        <v>247</v>
      </c>
      <c r="C8">
        <v>34</v>
      </c>
      <c r="D8">
        <v>19</v>
      </c>
    </row>
    <row r="9" spans="1:12" x14ac:dyDescent="0.25">
      <c r="A9">
        <v>147</v>
      </c>
      <c r="B9">
        <v>241</v>
      </c>
      <c r="C9">
        <v>35</v>
      </c>
      <c r="D9">
        <v>24</v>
      </c>
      <c r="K9" t="s">
        <v>17</v>
      </c>
      <c r="L9" t="s">
        <v>20</v>
      </c>
    </row>
    <row r="10" spans="1:12" x14ac:dyDescent="0.25">
      <c r="A10">
        <v>102.9</v>
      </c>
      <c r="B10">
        <v>253</v>
      </c>
      <c r="C10">
        <v>42</v>
      </c>
      <c r="D10">
        <v>5</v>
      </c>
      <c r="J10">
        <f>$A$19</f>
        <v>0</v>
      </c>
      <c r="K10">
        <f>AVERAGE(B19:B575)</f>
        <v>203.31593406593407</v>
      </c>
      <c r="L10">
        <f>H3</f>
        <v>670</v>
      </c>
    </row>
    <row r="11" spans="1:12" x14ac:dyDescent="0.25">
      <c r="A11">
        <v>72.03</v>
      </c>
      <c r="B11">
        <v>255</v>
      </c>
      <c r="C11">
        <v>46</v>
      </c>
      <c r="D11" s="2">
        <v>2</v>
      </c>
      <c r="J11">
        <f>$E$1+20</f>
        <v>1524</v>
      </c>
      <c r="K11">
        <f>K10</f>
        <v>203.31593406593407</v>
      </c>
      <c r="L11">
        <f>H3</f>
        <v>670</v>
      </c>
    </row>
    <row r="12" spans="1:12" x14ac:dyDescent="0.25">
      <c r="D12" s="1"/>
    </row>
    <row r="13" spans="1:12" x14ac:dyDescent="0.25">
      <c r="D13" s="1"/>
      <c r="K13" t="s">
        <v>21</v>
      </c>
    </row>
    <row r="14" spans="1:12" x14ac:dyDescent="0.25">
      <c r="J14">
        <f>$A$19</f>
        <v>0</v>
      </c>
      <c r="K14">
        <f>$H$2</f>
        <v>0.234238</v>
      </c>
    </row>
    <row r="15" spans="1:12" x14ac:dyDescent="0.25">
      <c r="C15" s="1"/>
      <c r="J15">
        <f>$E$1+20</f>
        <v>1524</v>
      </c>
      <c r="K15">
        <f>$H$2</f>
        <v>0.234238</v>
      </c>
    </row>
    <row r="17" spans="1:27" x14ac:dyDescent="0.25">
      <c r="D17" s="1"/>
    </row>
    <row r="18" spans="1:27" x14ac:dyDescent="0.25">
      <c r="A18" t="s">
        <v>10</v>
      </c>
      <c r="B18" t="s">
        <v>4</v>
      </c>
      <c r="C18" t="s">
        <v>8</v>
      </c>
      <c r="D18" s="1" t="s">
        <v>9</v>
      </c>
      <c r="E18" t="s">
        <v>11</v>
      </c>
    </row>
    <row r="19" spans="1:27" x14ac:dyDescent="0.25">
      <c r="A19">
        <v>0</v>
      </c>
      <c r="B19">
        <v>-3542</v>
      </c>
      <c r="C19">
        <v>300</v>
      </c>
      <c r="D19">
        <v>-1</v>
      </c>
      <c r="E19">
        <v>-1</v>
      </c>
    </row>
    <row r="20" spans="1:27" x14ac:dyDescent="0.25">
      <c r="A20">
        <v>1</v>
      </c>
      <c r="B20">
        <v>-77</v>
      </c>
      <c r="C20">
        <v>300</v>
      </c>
      <c r="D20" s="1">
        <v>-1</v>
      </c>
      <c r="E20">
        <v>-1</v>
      </c>
    </row>
    <row r="21" spans="1:27" x14ac:dyDescent="0.25">
      <c r="A21">
        <v>2</v>
      </c>
      <c r="B21">
        <v>-3646</v>
      </c>
      <c r="C21">
        <v>300</v>
      </c>
      <c r="D21" s="1">
        <v>-1</v>
      </c>
      <c r="E21">
        <v>-1</v>
      </c>
    </row>
    <row r="22" spans="1:27" x14ac:dyDescent="0.25">
      <c r="A22">
        <v>3</v>
      </c>
      <c r="B22">
        <v>-964</v>
      </c>
      <c r="C22">
        <v>300</v>
      </c>
      <c r="D22" s="1">
        <v>-1</v>
      </c>
      <c r="E22">
        <v>-1</v>
      </c>
    </row>
    <row r="23" spans="1:27" x14ac:dyDescent="0.25">
      <c r="A23">
        <v>5</v>
      </c>
      <c r="B23">
        <v>937</v>
      </c>
      <c r="C23">
        <v>300</v>
      </c>
      <c r="D23" s="1">
        <v>4.4010199999999999E-2</v>
      </c>
      <c r="E23">
        <v>0</v>
      </c>
      <c r="AA23" s="1"/>
    </row>
    <row r="24" spans="1:27" x14ac:dyDescent="0.25">
      <c r="A24">
        <v>6</v>
      </c>
      <c r="B24">
        <v>-5573</v>
      </c>
      <c r="C24">
        <v>300</v>
      </c>
      <c r="D24">
        <v>-1</v>
      </c>
      <c r="E24">
        <v>-1</v>
      </c>
    </row>
    <row r="25" spans="1:27" x14ac:dyDescent="0.25">
      <c r="A25">
        <v>7</v>
      </c>
      <c r="B25">
        <v>-6206</v>
      </c>
      <c r="C25">
        <v>300</v>
      </c>
      <c r="D25" s="1">
        <v>-1</v>
      </c>
      <c r="E25">
        <v>-1</v>
      </c>
    </row>
    <row r="26" spans="1:27" x14ac:dyDescent="0.25">
      <c r="A26">
        <v>8</v>
      </c>
      <c r="B26">
        <v>-635</v>
      </c>
      <c r="C26">
        <v>300</v>
      </c>
      <c r="D26">
        <v>-1</v>
      </c>
      <c r="E26">
        <v>-1</v>
      </c>
    </row>
    <row r="27" spans="1:27" x14ac:dyDescent="0.25">
      <c r="A27">
        <v>9</v>
      </c>
      <c r="B27">
        <v>-540</v>
      </c>
      <c r="C27">
        <v>300</v>
      </c>
      <c r="D27" s="1">
        <v>-1</v>
      </c>
      <c r="E27">
        <v>-1</v>
      </c>
    </row>
    <row r="28" spans="1:27" x14ac:dyDescent="0.25">
      <c r="A28">
        <v>13</v>
      </c>
      <c r="B28">
        <v>2198</v>
      </c>
      <c r="C28">
        <v>300</v>
      </c>
      <c r="D28">
        <v>6.57762E-4</v>
      </c>
      <c r="E28">
        <v>0</v>
      </c>
    </row>
    <row r="29" spans="1:27" x14ac:dyDescent="0.25">
      <c r="A29">
        <v>15</v>
      </c>
      <c r="B29">
        <v>-2698</v>
      </c>
      <c r="C29">
        <v>300</v>
      </c>
      <c r="D29" s="1">
        <v>-1</v>
      </c>
      <c r="E29">
        <v>-1</v>
      </c>
    </row>
    <row r="30" spans="1:27" x14ac:dyDescent="0.25">
      <c r="A30">
        <v>16</v>
      </c>
      <c r="B30">
        <v>-712</v>
      </c>
      <c r="C30">
        <v>300</v>
      </c>
      <c r="D30" s="1">
        <v>-1</v>
      </c>
      <c r="E30">
        <v>-1</v>
      </c>
    </row>
    <row r="31" spans="1:27" x14ac:dyDescent="0.25">
      <c r="A31">
        <v>18</v>
      </c>
      <c r="B31">
        <v>-3445</v>
      </c>
      <c r="C31">
        <v>300</v>
      </c>
      <c r="D31">
        <v>-1</v>
      </c>
      <c r="E31">
        <v>-1</v>
      </c>
    </row>
    <row r="32" spans="1:27" x14ac:dyDescent="0.25">
      <c r="A32">
        <v>20</v>
      </c>
      <c r="B32">
        <v>3668</v>
      </c>
      <c r="C32">
        <v>300</v>
      </c>
      <c r="D32" s="1">
        <v>4.89808E-6</v>
      </c>
      <c r="E32">
        <v>0</v>
      </c>
    </row>
    <row r="33" spans="1:5" x14ac:dyDescent="0.25">
      <c r="A33">
        <v>23</v>
      </c>
      <c r="B33">
        <v>-1326</v>
      </c>
      <c r="C33">
        <v>300</v>
      </c>
      <c r="D33">
        <v>-1</v>
      </c>
      <c r="E33">
        <v>-1</v>
      </c>
    </row>
    <row r="34" spans="1:5" x14ac:dyDescent="0.25">
      <c r="A34">
        <v>28</v>
      </c>
      <c r="B34">
        <v>-2259</v>
      </c>
      <c r="C34">
        <v>300</v>
      </c>
      <c r="D34">
        <v>-1</v>
      </c>
      <c r="E34">
        <v>-1</v>
      </c>
    </row>
    <row r="35" spans="1:5" x14ac:dyDescent="0.25">
      <c r="A35">
        <v>33</v>
      </c>
      <c r="B35">
        <v>1390</v>
      </c>
      <c r="C35">
        <v>300</v>
      </c>
      <c r="D35" s="1">
        <v>9.7222999999999997E-3</v>
      </c>
      <c r="E35">
        <v>0</v>
      </c>
    </row>
    <row r="36" spans="1:5" x14ac:dyDescent="0.25">
      <c r="A36">
        <v>34</v>
      </c>
      <c r="B36">
        <v>-4881</v>
      </c>
      <c r="C36">
        <v>300</v>
      </c>
      <c r="D36">
        <v>-1</v>
      </c>
      <c r="E36">
        <v>-1</v>
      </c>
    </row>
    <row r="37" spans="1:5" x14ac:dyDescent="0.25">
      <c r="A37">
        <v>35</v>
      </c>
      <c r="B37">
        <v>-982</v>
      </c>
      <c r="C37">
        <v>300</v>
      </c>
      <c r="D37" s="1">
        <v>-1</v>
      </c>
      <c r="E37">
        <v>-1</v>
      </c>
    </row>
    <row r="38" spans="1:5" x14ac:dyDescent="0.25">
      <c r="A38">
        <v>36</v>
      </c>
      <c r="B38">
        <v>-426</v>
      </c>
      <c r="C38">
        <v>300</v>
      </c>
      <c r="D38" s="1">
        <v>-1</v>
      </c>
      <c r="E38">
        <v>-1</v>
      </c>
    </row>
    <row r="39" spans="1:5" x14ac:dyDescent="0.25">
      <c r="A39">
        <v>38</v>
      </c>
      <c r="B39">
        <v>-960</v>
      </c>
      <c r="C39">
        <v>300</v>
      </c>
      <c r="D39">
        <v>-1</v>
      </c>
      <c r="E39">
        <v>-1</v>
      </c>
    </row>
    <row r="40" spans="1:5" x14ac:dyDescent="0.25">
      <c r="A40">
        <v>39</v>
      </c>
      <c r="B40">
        <v>3156</v>
      </c>
      <c r="C40">
        <v>300</v>
      </c>
      <c r="D40" s="1">
        <v>2.69912E-5</v>
      </c>
      <c r="E40">
        <v>0</v>
      </c>
    </row>
    <row r="41" spans="1:5" x14ac:dyDescent="0.25">
      <c r="A41">
        <v>40</v>
      </c>
      <c r="B41">
        <v>-4618</v>
      </c>
      <c r="C41">
        <v>300</v>
      </c>
      <c r="D41">
        <v>-1</v>
      </c>
      <c r="E41">
        <v>-1</v>
      </c>
    </row>
    <row r="42" spans="1:5" x14ac:dyDescent="0.25">
      <c r="A42">
        <v>41</v>
      </c>
      <c r="B42">
        <v>-1350</v>
      </c>
      <c r="C42">
        <v>300</v>
      </c>
      <c r="D42" s="1">
        <v>-1</v>
      </c>
      <c r="E42">
        <v>-1</v>
      </c>
    </row>
    <row r="43" spans="1:5" x14ac:dyDescent="0.25">
      <c r="A43">
        <v>42</v>
      </c>
      <c r="B43">
        <v>240</v>
      </c>
      <c r="C43">
        <v>300</v>
      </c>
      <c r="D43" s="1">
        <v>0.44932899999999998</v>
      </c>
      <c r="E43">
        <v>1</v>
      </c>
    </row>
    <row r="44" spans="1:5" x14ac:dyDescent="0.25">
      <c r="A44">
        <v>45</v>
      </c>
      <c r="B44">
        <v>-30</v>
      </c>
      <c r="C44">
        <v>300</v>
      </c>
      <c r="D44">
        <v>-1</v>
      </c>
      <c r="E44">
        <v>-1</v>
      </c>
    </row>
    <row r="45" spans="1:5" x14ac:dyDescent="0.25">
      <c r="A45">
        <v>46</v>
      </c>
      <c r="B45">
        <v>1352</v>
      </c>
      <c r="C45">
        <v>300</v>
      </c>
      <c r="D45" s="1">
        <v>1.10352E-2</v>
      </c>
      <c r="E45">
        <v>0</v>
      </c>
    </row>
    <row r="46" spans="1:5" x14ac:dyDescent="0.25">
      <c r="A46">
        <v>47</v>
      </c>
      <c r="B46">
        <v>-446</v>
      </c>
      <c r="C46">
        <v>300</v>
      </c>
      <c r="D46">
        <v>-1</v>
      </c>
      <c r="E46">
        <v>-1</v>
      </c>
    </row>
    <row r="47" spans="1:5" x14ac:dyDescent="0.25">
      <c r="A47">
        <v>48</v>
      </c>
      <c r="B47">
        <v>-330</v>
      </c>
      <c r="C47">
        <v>300</v>
      </c>
      <c r="D47" s="1">
        <v>-1</v>
      </c>
      <c r="E47">
        <v>-1</v>
      </c>
    </row>
    <row r="48" spans="1:5" x14ac:dyDescent="0.25">
      <c r="A48">
        <v>49</v>
      </c>
      <c r="B48">
        <v>1457</v>
      </c>
      <c r="C48">
        <v>300</v>
      </c>
      <c r="D48" s="1">
        <v>7.7763600000000004E-3</v>
      </c>
      <c r="E48">
        <v>0</v>
      </c>
    </row>
    <row r="49" spans="1:5" x14ac:dyDescent="0.25">
      <c r="A49">
        <v>50</v>
      </c>
      <c r="B49">
        <v>-1152</v>
      </c>
      <c r="C49">
        <v>300</v>
      </c>
      <c r="D49" s="1">
        <v>-1</v>
      </c>
      <c r="E49">
        <v>-1</v>
      </c>
    </row>
    <row r="50" spans="1:5" x14ac:dyDescent="0.25">
      <c r="A50">
        <v>51</v>
      </c>
      <c r="B50">
        <v>-105</v>
      </c>
      <c r="C50">
        <v>300</v>
      </c>
      <c r="D50">
        <v>-1</v>
      </c>
      <c r="E50">
        <v>-1</v>
      </c>
    </row>
    <row r="51" spans="1:5" x14ac:dyDescent="0.25">
      <c r="A51">
        <v>52</v>
      </c>
      <c r="B51">
        <v>6</v>
      </c>
      <c r="C51">
        <v>300</v>
      </c>
      <c r="D51">
        <v>0.98019900000000004</v>
      </c>
      <c r="E51">
        <v>1</v>
      </c>
    </row>
    <row r="52" spans="1:5" x14ac:dyDescent="0.25">
      <c r="A52">
        <v>56</v>
      </c>
      <c r="B52">
        <v>-310</v>
      </c>
      <c r="C52">
        <v>300</v>
      </c>
      <c r="D52">
        <v>-1</v>
      </c>
      <c r="E52">
        <v>-1</v>
      </c>
    </row>
    <row r="53" spans="1:5" x14ac:dyDescent="0.25">
      <c r="A53">
        <v>58</v>
      </c>
      <c r="B53">
        <v>-971</v>
      </c>
      <c r="C53">
        <v>300</v>
      </c>
      <c r="D53">
        <v>-1</v>
      </c>
      <c r="E53">
        <v>-1</v>
      </c>
    </row>
    <row r="54" spans="1:5" x14ac:dyDescent="0.25">
      <c r="A54">
        <v>63</v>
      </c>
      <c r="B54">
        <v>578</v>
      </c>
      <c r="C54">
        <v>300</v>
      </c>
      <c r="D54">
        <v>0.14563300000000001</v>
      </c>
      <c r="E54">
        <v>0</v>
      </c>
    </row>
    <row r="55" spans="1:5" x14ac:dyDescent="0.25">
      <c r="A55">
        <v>64</v>
      </c>
      <c r="B55">
        <v>554</v>
      </c>
      <c r="C55">
        <v>300</v>
      </c>
      <c r="D55">
        <v>0.15776200000000001</v>
      </c>
      <c r="E55">
        <v>0</v>
      </c>
    </row>
    <row r="56" spans="1:5" x14ac:dyDescent="0.25">
      <c r="A56">
        <v>65</v>
      </c>
      <c r="B56">
        <v>-1245</v>
      </c>
      <c r="C56">
        <v>300</v>
      </c>
      <c r="D56" s="1">
        <v>-1</v>
      </c>
      <c r="E56">
        <v>-1</v>
      </c>
    </row>
    <row r="57" spans="1:5" x14ac:dyDescent="0.25">
      <c r="A57">
        <v>72</v>
      </c>
      <c r="B57">
        <v>282</v>
      </c>
      <c r="C57">
        <v>300</v>
      </c>
      <c r="D57" s="1">
        <v>0.39062799999999998</v>
      </c>
      <c r="E57">
        <v>0</v>
      </c>
    </row>
    <row r="58" spans="1:5" x14ac:dyDescent="0.25">
      <c r="A58">
        <v>75</v>
      </c>
      <c r="B58">
        <v>415</v>
      </c>
      <c r="C58">
        <v>300</v>
      </c>
      <c r="D58">
        <v>0.25074099999999999</v>
      </c>
      <c r="E58">
        <v>0</v>
      </c>
    </row>
    <row r="59" spans="1:5" x14ac:dyDescent="0.25">
      <c r="A59">
        <v>77</v>
      </c>
      <c r="B59">
        <v>-882</v>
      </c>
      <c r="C59">
        <v>300</v>
      </c>
      <c r="D59" s="1">
        <v>-1</v>
      </c>
      <c r="E59">
        <v>-1</v>
      </c>
    </row>
    <row r="60" spans="1:5" x14ac:dyDescent="0.25">
      <c r="A60">
        <v>80</v>
      </c>
      <c r="B60">
        <v>-1548</v>
      </c>
      <c r="C60">
        <v>300</v>
      </c>
      <c r="D60" s="1">
        <v>-1</v>
      </c>
      <c r="E60">
        <v>-1</v>
      </c>
    </row>
    <row r="61" spans="1:5" x14ac:dyDescent="0.25">
      <c r="A61">
        <v>81</v>
      </c>
      <c r="B61">
        <v>-144</v>
      </c>
      <c r="C61">
        <v>300</v>
      </c>
      <c r="D61">
        <v>-1</v>
      </c>
      <c r="E61">
        <v>-1</v>
      </c>
    </row>
    <row r="62" spans="1:5" x14ac:dyDescent="0.25">
      <c r="A62">
        <v>85</v>
      </c>
      <c r="B62">
        <v>-811</v>
      </c>
      <c r="C62">
        <v>300</v>
      </c>
      <c r="D62" s="1">
        <v>-1</v>
      </c>
      <c r="E62">
        <v>-1</v>
      </c>
    </row>
    <row r="63" spans="1:5" x14ac:dyDescent="0.25">
      <c r="A63">
        <v>86</v>
      </c>
      <c r="B63">
        <v>150</v>
      </c>
      <c r="C63">
        <v>300</v>
      </c>
      <c r="D63">
        <v>0.60653100000000004</v>
      </c>
      <c r="E63">
        <v>1</v>
      </c>
    </row>
    <row r="64" spans="1:5" x14ac:dyDescent="0.25">
      <c r="A64">
        <v>90</v>
      </c>
      <c r="B64">
        <v>-472</v>
      </c>
      <c r="C64">
        <v>300</v>
      </c>
      <c r="D64">
        <v>-1</v>
      </c>
      <c r="E64">
        <v>-1</v>
      </c>
    </row>
    <row r="65" spans="1:5" x14ac:dyDescent="0.25">
      <c r="A65">
        <v>93</v>
      </c>
      <c r="B65">
        <v>-18</v>
      </c>
      <c r="C65">
        <v>300</v>
      </c>
      <c r="D65" s="1">
        <v>-1</v>
      </c>
      <c r="E65">
        <v>-1</v>
      </c>
    </row>
    <row r="66" spans="1:5" x14ac:dyDescent="0.25">
      <c r="A66">
        <v>94</v>
      </c>
      <c r="B66">
        <v>106</v>
      </c>
      <c r="C66">
        <v>300</v>
      </c>
      <c r="D66" s="1">
        <v>0.70234300000000005</v>
      </c>
      <c r="E66">
        <v>1</v>
      </c>
    </row>
    <row r="67" spans="1:5" x14ac:dyDescent="0.25">
      <c r="A67">
        <v>96</v>
      </c>
      <c r="B67">
        <v>-392</v>
      </c>
      <c r="C67">
        <v>300</v>
      </c>
      <c r="D67">
        <v>-1</v>
      </c>
      <c r="E67">
        <v>-1</v>
      </c>
    </row>
    <row r="68" spans="1:5" x14ac:dyDescent="0.25">
      <c r="A68">
        <v>103</v>
      </c>
      <c r="B68">
        <v>-840</v>
      </c>
      <c r="C68">
        <v>300</v>
      </c>
      <c r="D68">
        <v>-1</v>
      </c>
      <c r="E68">
        <v>-1</v>
      </c>
    </row>
    <row r="69" spans="1:5" x14ac:dyDescent="0.25">
      <c r="A69">
        <v>104</v>
      </c>
      <c r="B69">
        <v>1230</v>
      </c>
      <c r="C69">
        <v>300</v>
      </c>
      <c r="D69" s="1">
        <v>1.6572699999999999E-2</v>
      </c>
      <c r="E69">
        <v>0</v>
      </c>
    </row>
    <row r="70" spans="1:5" x14ac:dyDescent="0.25">
      <c r="A70">
        <v>110</v>
      </c>
      <c r="B70">
        <v>-334</v>
      </c>
      <c r="C70">
        <v>300</v>
      </c>
      <c r="D70" s="1">
        <v>-1</v>
      </c>
      <c r="E70">
        <v>-1</v>
      </c>
    </row>
    <row r="71" spans="1:5" x14ac:dyDescent="0.25">
      <c r="A71">
        <v>118</v>
      </c>
      <c r="B71">
        <v>-721</v>
      </c>
      <c r="C71">
        <v>300</v>
      </c>
      <c r="D71" s="1">
        <v>-1</v>
      </c>
      <c r="E71">
        <v>-1</v>
      </c>
    </row>
    <row r="72" spans="1:5" x14ac:dyDescent="0.25">
      <c r="A72">
        <v>119</v>
      </c>
      <c r="B72">
        <v>158</v>
      </c>
      <c r="C72">
        <v>300</v>
      </c>
      <c r="D72" s="1">
        <v>0.59057000000000004</v>
      </c>
      <c r="E72">
        <v>1</v>
      </c>
    </row>
    <row r="73" spans="1:5" x14ac:dyDescent="0.25">
      <c r="A73">
        <v>124</v>
      </c>
      <c r="B73">
        <v>-158</v>
      </c>
      <c r="C73">
        <v>300</v>
      </c>
      <c r="D73">
        <v>-1</v>
      </c>
      <c r="E73">
        <v>-1</v>
      </c>
    </row>
    <row r="74" spans="1:5" x14ac:dyDescent="0.25">
      <c r="A74">
        <v>128</v>
      </c>
      <c r="B74">
        <v>-1389</v>
      </c>
      <c r="C74">
        <v>300</v>
      </c>
      <c r="D74" s="1">
        <v>-1</v>
      </c>
      <c r="E74">
        <v>-1</v>
      </c>
    </row>
    <row r="75" spans="1:5" x14ac:dyDescent="0.25">
      <c r="A75">
        <v>132</v>
      </c>
      <c r="B75">
        <v>82</v>
      </c>
      <c r="C75">
        <v>300</v>
      </c>
      <c r="D75" s="1">
        <v>0.76083900000000004</v>
      </c>
      <c r="E75">
        <v>1</v>
      </c>
    </row>
    <row r="76" spans="1:5" x14ac:dyDescent="0.25">
      <c r="A76">
        <v>133</v>
      </c>
      <c r="B76">
        <v>-2403</v>
      </c>
      <c r="C76">
        <v>300</v>
      </c>
      <c r="D76" s="1">
        <v>-1</v>
      </c>
      <c r="E76">
        <v>-1</v>
      </c>
    </row>
    <row r="77" spans="1:5" x14ac:dyDescent="0.25">
      <c r="A77">
        <v>137</v>
      </c>
      <c r="B77">
        <v>-1102</v>
      </c>
      <c r="C77">
        <v>300</v>
      </c>
      <c r="D77" s="1">
        <v>-1</v>
      </c>
      <c r="E77">
        <v>-1</v>
      </c>
    </row>
    <row r="78" spans="1:5" x14ac:dyDescent="0.25">
      <c r="A78">
        <v>140</v>
      </c>
      <c r="B78">
        <v>-110</v>
      </c>
      <c r="C78">
        <v>300</v>
      </c>
      <c r="D78" s="1">
        <v>-1</v>
      </c>
      <c r="E78">
        <v>-1</v>
      </c>
    </row>
    <row r="79" spans="1:5" x14ac:dyDescent="0.25">
      <c r="A79">
        <v>143</v>
      </c>
      <c r="B79">
        <v>-108</v>
      </c>
      <c r="C79">
        <v>300</v>
      </c>
      <c r="D79" s="1">
        <v>-1</v>
      </c>
      <c r="E79">
        <v>-1</v>
      </c>
    </row>
    <row r="80" spans="1:5" x14ac:dyDescent="0.25">
      <c r="A80">
        <v>146</v>
      </c>
      <c r="B80">
        <v>-1172</v>
      </c>
      <c r="C80">
        <v>300</v>
      </c>
      <c r="D80">
        <v>-1</v>
      </c>
      <c r="E80">
        <v>-1</v>
      </c>
    </row>
    <row r="81" spans="1:5" x14ac:dyDescent="0.25">
      <c r="A81">
        <v>149</v>
      </c>
      <c r="B81">
        <v>-64</v>
      </c>
      <c r="C81">
        <v>300</v>
      </c>
      <c r="D81" s="1">
        <v>-1</v>
      </c>
      <c r="E81">
        <v>-1</v>
      </c>
    </row>
    <row r="82" spans="1:5" x14ac:dyDescent="0.25">
      <c r="A82">
        <v>153</v>
      </c>
      <c r="B82">
        <v>-146</v>
      </c>
      <c r="C82">
        <v>300</v>
      </c>
      <c r="D82" s="1">
        <v>-1</v>
      </c>
      <c r="E82">
        <v>-1</v>
      </c>
    </row>
    <row r="83" spans="1:5" x14ac:dyDescent="0.25">
      <c r="A83">
        <v>155</v>
      </c>
      <c r="B83">
        <v>-448</v>
      </c>
      <c r="C83">
        <v>300</v>
      </c>
      <c r="D83" s="1">
        <v>-1</v>
      </c>
      <c r="E83">
        <v>-1</v>
      </c>
    </row>
    <row r="84" spans="1:5" x14ac:dyDescent="0.25">
      <c r="A84">
        <v>156</v>
      </c>
      <c r="B84">
        <v>-160</v>
      </c>
      <c r="C84">
        <v>300</v>
      </c>
      <c r="D84" s="1">
        <v>-1</v>
      </c>
      <c r="E84">
        <v>-1</v>
      </c>
    </row>
    <row r="85" spans="1:5" x14ac:dyDescent="0.25">
      <c r="A85">
        <v>157</v>
      </c>
      <c r="B85">
        <v>-278</v>
      </c>
      <c r="C85">
        <v>300</v>
      </c>
      <c r="D85" s="1">
        <v>-1</v>
      </c>
      <c r="E85">
        <v>-1</v>
      </c>
    </row>
    <row r="86" spans="1:5" x14ac:dyDescent="0.25">
      <c r="A86">
        <v>158</v>
      </c>
      <c r="B86">
        <v>1276</v>
      </c>
      <c r="C86">
        <v>300</v>
      </c>
      <c r="D86" s="1">
        <v>1.42168E-2</v>
      </c>
      <c r="E86">
        <v>0</v>
      </c>
    </row>
    <row r="87" spans="1:5" x14ac:dyDescent="0.25">
      <c r="A87">
        <v>168</v>
      </c>
      <c r="B87">
        <v>106</v>
      </c>
      <c r="C87">
        <v>300</v>
      </c>
      <c r="D87" s="1">
        <v>0.70234300000000005</v>
      </c>
      <c r="E87">
        <v>1</v>
      </c>
    </row>
    <row r="88" spans="1:5" x14ac:dyDescent="0.25">
      <c r="A88">
        <v>173</v>
      </c>
      <c r="B88">
        <v>-1826</v>
      </c>
      <c r="C88">
        <v>300</v>
      </c>
      <c r="D88" s="1">
        <v>-1</v>
      </c>
      <c r="E88">
        <v>-1</v>
      </c>
    </row>
    <row r="89" spans="1:5" x14ac:dyDescent="0.25">
      <c r="A89">
        <v>179</v>
      </c>
      <c r="B89">
        <v>-106</v>
      </c>
      <c r="C89">
        <v>300</v>
      </c>
      <c r="D89" s="1">
        <v>-1</v>
      </c>
      <c r="E89">
        <v>-1</v>
      </c>
    </row>
    <row r="90" spans="1:5" x14ac:dyDescent="0.25">
      <c r="A90">
        <v>182</v>
      </c>
      <c r="B90">
        <v>1288</v>
      </c>
      <c r="C90">
        <v>300</v>
      </c>
      <c r="D90" s="1">
        <v>1.3659299999999999E-2</v>
      </c>
      <c r="E90">
        <v>0</v>
      </c>
    </row>
    <row r="91" spans="1:5" x14ac:dyDescent="0.25">
      <c r="A91">
        <v>187</v>
      </c>
      <c r="B91">
        <v>-85</v>
      </c>
      <c r="C91">
        <v>300</v>
      </c>
      <c r="D91" s="1">
        <v>-1</v>
      </c>
      <c r="E91">
        <v>-1</v>
      </c>
    </row>
    <row r="92" spans="1:5" x14ac:dyDescent="0.25">
      <c r="A92">
        <v>188</v>
      </c>
      <c r="B92">
        <v>-1165</v>
      </c>
      <c r="C92">
        <v>300</v>
      </c>
      <c r="D92" s="1">
        <v>-1</v>
      </c>
      <c r="E92">
        <v>-1</v>
      </c>
    </row>
    <row r="93" spans="1:5" x14ac:dyDescent="0.25">
      <c r="A93">
        <v>198</v>
      </c>
      <c r="B93">
        <v>-160</v>
      </c>
      <c r="C93">
        <v>300</v>
      </c>
      <c r="D93">
        <v>-1</v>
      </c>
      <c r="E93">
        <v>-1</v>
      </c>
    </row>
    <row r="94" spans="1:5" x14ac:dyDescent="0.25">
      <c r="A94">
        <v>199</v>
      </c>
      <c r="B94">
        <v>-80</v>
      </c>
      <c r="C94">
        <v>300</v>
      </c>
      <c r="D94" s="1">
        <v>-1</v>
      </c>
      <c r="E94">
        <v>-1</v>
      </c>
    </row>
    <row r="95" spans="1:5" x14ac:dyDescent="0.25">
      <c r="A95">
        <v>200</v>
      </c>
      <c r="B95">
        <v>-412</v>
      </c>
      <c r="C95">
        <v>300</v>
      </c>
      <c r="D95" s="1">
        <v>-1</v>
      </c>
      <c r="E95">
        <v>-1</v>
      </c>
    </row>
    <row r="96" spans="1:5" x14ac:dyDescent="0.25">
      <c r="A96">
        <v>204</v>
      </c>
      <c r="B96">
        <v>-192</v>
      </c>
      <c r="C96">
        <v>300</v>
      </c>
      <c r="D96" s="1">
        <v>-1</v>
      </c>
      <c r="E96">
        <v>-1</v>
      </c>
    </row>
    <row r="97" spans="1:5" x14ac:dyDescent="0.25">
      <c r="A97">
        <v>209</v>
      </c>
      <c r="B97">
        <v>-2650</v>
      </c>
      <c r="C97">
        <v>300</v>
      </c>
      <c r="D97" s="1">
        <v>-1</v>
      </c>
      <c r="E97">
        <v>-1</v>
      </c>
    </row>
    <row r="98" spans="1:5" x14ac:dyDescent="0.25">
      <c r="A98">
        <v>210</v>
      </c>
      <c r="B98">
        <v>-246</v>
      </c>
      <c r="C98">
        <v>300</v>
      </c>
      <c r="D98" s="1">
        <v>-1</v>
      </c>
      <c r="E98">
        <v>-1</v>
      </c>
    </row>
    <row r="99" spans="1:5" x14ac:dyDescent="0.25">
      <c r="A99">
        <v>212</v>
      </c>
      <c r="B99">
        <v>-1545</v>
      </c>
      <c r="C99">
        <v>300</v>
      </c>
      <c r="D99" s="1">
        <v>-1</v>
      </c>
      <c r="E99">
        <v>-1</v>
      </c>
    </row>
    <row r="100" spans="1:5" x14ac:dyDescent="0.25">
      <c r="A100">
        <v>215</v>
      </c>
      <c r="B100">
        <v>-1012</v>
      </c>
      <c r="C100">
        <v>300</v>
      </c>
      <c r="D100" s="1">
        <v>-1</v>
      </c>
      <c r="E100">
        <v>-1</v>
      </c>
    </row>
    <row r="101" spans="1:5" x14ac:dyDescent="0.25">
      <c r="A101">
        <v>223</v>
      </c>
      <c r="B101">
        <v>192</v>
      </c>
      <c r="C101">
        <v>300</v>
      </c>
      <c r="D101">
        <v>0.52729199999999998</v>
      </c>
      <c r="E101">
        <v>0</v>
      </c>
    </row>
    <row r="102" spans="1:5" x14ac:dyDescent="0.25">
      <c r="A102">
        <v>226</v>
      </c>
      <c r="B102">
        <v>1276</v>
      </c>
      <c r="C102">
        <v>300</v>
      </c>
      <c r="D102" s="1">
        <v>1.42168E-2</v>
      </c>
      <c r="E102">
        <v>0</v>
      </c>
    </row>
    <row r="103" spans="1:5" x14ac:dyDescent="0.25">
      <c r="A103">
        <v>227</v>
      </c>
      <c r="B103">
        <v>656</v>
      </c>
      <c r="C103">
        <v>300</v>
      </c>
      <c r="D103" s="1">
        <v>0.11229</v>
      </c>
      <c r="E103">
        <v>1</v>
      </c>
    </row>
    <row r="104" spans="1:5" x14ac:dyDescent="0.25">
      <c r="A104">
        <v>228</v>
      </c>
      <c r="B104">
        <v>1168</v>
      </c>
      <c r="C104">
        <v>300</v>
      </c>
      <c r="D104" s="1">
        <v>2.0377300000000001E-2</v>
      </c>
      <c r="E104">
        <v>0</v>
      </c>
    </row>
    <row r="105" spans="1:5" x14ac:dyDescent="0.25">
      <c r="A105">
        <v>232</v>
      </c>
      <c r="B105">
        <v>-437</v>
      </c>
      <c r="C105">
        <v>300</v>
      </c>
      <c r="D105" s="1">
        <v>-1</v>
      </c>
      <c r="E105">
        <v>-1</v>
      </c>
    </row>
    <row r="106" spans="1:5" x14ac:dyDescent="0.25">
      <c r="A106">
        <v>239</v>
      </c>
      <c r="B106">
        <v>146</v>
      </c>
      <c r="C106">
        <v>300</v>
      </c>
      <c r="D106" s="1">
        <v>0.614672</v>
      </c>
      <c r="E106">
        <v>1</v>
      </c>
    </row>
    <row r="107" spans="1:5" x14ac:dyDescent="0.25">
      <c r="A107">
        <v>246</v>
      </c>
      <c r="B107">
        <v>-243</v>
      </c>
      <c r="C107">
        <v>300</v>
      </c>
      <c r="D107" s="1">
        <v>-1</v>
      </c>
      <c r="E107">
        <v>-1</v>
      </c>
    </row>
    <row r="108" spans="1:5" x14ac:dyDescent="0.25">
      <c r="A108">
        <v>257</v>
      </c>
      <c r="B108">
        <v>-158</v>
      </c>
      <c r="C108">
        <v>300</v>
      </c>
      <c r="D108" s="1">
        <v>-1</v>
      </c>
      <c r="E108">
        <v>-1</v>
      </c>
    </row>
    <row r="109" spans="1:5" x14ac:dyDescent="0.25">
      <c r="A109">
        <v>258</v>
      </c>
      <c r="B109">
        <v>-284</v>
      </c>
      <c r="C109">
        <v>300</v>
      </c>
      <c r="D109" s="1">
        <v>-1</v>
      </c>
      <c r="E109">
        <v>-1</v>
      </c>
    </row>
    <row r="110" spans="1:5" x14ac:dyDescent="0.25">
      <c r="A110">
        <v>260</v>
      </c>
      <c r="B110">
        <v>-574</v>
      </c>
      <c r="C110">
        <v>300</v>
      </c>
      <c r="D110">
        <v>-1</v>
      </c>
      <c r="E110">
        <v>-1</v>
      </c>
    </row>
    <row r="111" spans="1:5" x14ac:dyDescent="0.25">
      <c r="A111">
        <v>262</v>
      </c>
      <c r="B111">
        <v>192</v>
      </c>
      <c r="C111">
        <v>300</v>
      </c>
      <c r="D111" s="1">
        <v>0.52729199999999998</v>
      </c>
      <c r="E111">
        <v>1</v>
      </c>
    </row>
    <row r="112" spans="1:5" x14ac:dyDescent="0.25">
      <c r="A112">
        <v>271</v>
      </c>
      <c r="B112">
        <v>1135</v>
      </c>
      <c r="C112">
        <v>300</v>
      </c>
      <c r="D112">
        <v>2.2746700000000002E-2</v>
      </c>
      <c r="E112">
        <v>0</v>
      </c>
    </row>
    <row r="113" spans="1:5" x14ac:dyDescent="0.25">
      <c r="A113">
        <v>284</v>
      </c>
      <c r="B113">
        <v>-78</v>
      </c>
      <c r="C113">
        <v>300</v>
      </c>
      <c r="D113" s="1">
        <v>-1</v>
      </c>
      <c r="E113">
        <v>-1</v>
      </c>
    </row>
    <row r="114" spans="1:5" x14ac:dyDescent="0.25">
      <c r="A114">
        <v>286</v>
      </c>
      <c r="B114">
        <v>58</v>
      </c>
      <c r="C114">
        <v>300</v>
      </c>
      <c r="D114" s="1">
        <v>0.82420700000000002</v>
      </c>
      <c r="E114">
        <v>1</v>
      </c>
    </row>
    <row r="115" spans="1:5" x14ac:dyDescent="0.25">
      <c r="A115">
        <v>287</v>
      </c>
      <c r="B115">
        <v>-612</v>
      </c>
      <c r="C115">
        <v>300</v>
      </c>
      <c r="D115" s="1">
        <v>-1</v>
      </c>
      <c r="E115">
        <v>-1</v>
      </c>
    </row>
    <row r="116" spans="1:5" x14ac:dyDescent="0.25">
      <c r="A116">
        <v>288</v>
      </c>
      <c r="B116">
        <v>-54</v>
      </c>
      <c r="C116">
        <v>300</v>
      </c>
      <c r="D116" s="1">
        <v>-1</v>
      </c>
      <c r="E116">
        <v>-1</v>
      </c>
    </row>
    <row r="117" spans="1:5" x14ac:dyDescent="0.25">
      <c r="A117">
        <v>289</v>
      </c>
      <c r="B117">
        <v>-32</v>
      </c>
      <c r="C117">
        <v>300</v>
      </c>
      <c r="D117" s="1">
        <v>-1</v>
      </c>
      <c r="E117">
        <v>-1</v>
      </c>
    </row>
    <row r="118" spans="1:5" x14ac:dyDescent="0.25">
      <c r="A118">
        <v>290</v>
      </c>
      <c r="B118">
        <v>-892</v>
      </c>
      <c r="C118">
        <v>300</v>
      </c>
      <c r="D118" s="1">
        <v>-1</v>
      </c>
      <c r="E118">
        <v>-1</v>
      </c>
    </row>
    <row r="119" spans="1:5" x14ac:dyDescent="0.25">
      <c r="A119">
        <v>291</v>
      </c>
      <c r="B119">
        <v>843</v>
      </c>
      <c r="C119">
        <v>300</v>
      </c>
      <c r="D119" s="1">
        <v>6.0205000000000002E-2</v>
      </c>
      <c r="E119">
        <v>0</v>
      </c>
    </row>
    <row r="120" spans="1:5" x14ac:dyDescent="0.25">
      <c r="A120">
        <v>298</v>
      </c>
      <c r="B120">
        <v>-266</v>
      </c>
      <c r="C120">
        <v>300</v>
      </c>
      <c r="D120" s="1">
        <v>-1</v>
      </c>
      <c r="E120">
        <v>-1</v>
      </c>
    </row>
    <row r="121" spans="1:5" x14ac:dyDescent="0.25">
      <c r="A121">
        <v>301</v>
      </c>
      <c r="B121">
        <v>820</v>
      </c>
      <c r="C121">
        <v>210</v>
      </c>
      <c r="D121" s="1">
        <v>2.0145799999999998E-2</v>
      </c>
      <c r="E121">
        <v>0</v>
      </c>
    </row>
    <row r="122" spans="1:5" x14ac:dyDescent="0.25">
      <c r="A122">
        <v>304</v>
      </c>
      <c r="B122">
        <v>88</v>
      </c>
      <c r="C122">
        <v>210</v>
      </c>
      <c r="D122" s="1">
        <v>0.65767299999999995</v>
      </c>
      <c r="E122">
        <v>1</v>
      </c>
    </row>
    <row r="123" spans="1:5" x14ac:dyDescent="0.25">
      <c r="A123">
        <v>306</v>
      </c>
      <c r="B123">
        <v>150</v>
      </c>
      <c r="C123">
        <v>210</v>
      </c>
      <c r="D123" s="1">
        <v>0.48954199999999998</v>
      </c>
      <c r="E123">
        <v>1</v>
      </c>
    </row>
    <row r="124" spans="1:5" x14ac:dyDescent="0.25">
      <c r="A124">
        <v>307</v>
      </c>
      <c r="B124">
        <v>441</v>
      </c>
      <c r="C124">
        <v>210</v>
      </c>
      <c r="D124" s="1">
        <v>0.122456</v>
      </c>
      <c r="E124">
        <v>0</v>
      </c>
    </row>
    <row r="125" spans="1:5" x14ac:dyDescent="0.25">
      <c r="A125">
        <v>308</v>
      </c>
      <c r="B125">
        <v>38</v>
      </c>
      <c r="C125">
        <v>210</v>
      </c>
      <c r="D125">
        <v>0.83447499999999997</v>
      </c>
      <c r="E125">
        <v>1</v>
      </c>
    </row>
    <row r="126" spans="1:5" x14ac:dyDescent="0.25">
      <c r="A126">
        <v>309</v>
      </c>
      <c r="B126">
        <v>40</v>
      </c>
      <c r="C126">
        <v>210</v>
      </c>
      <c r="D126" s="1">
        <v>0.82656499999999999</v>
      </c>
      <c r="E126">
        <v>1</v>
      </c>
    </row>
    <row r="127" spans="1:5" x14ac:dyDescent="0.25">
      <c r="A127">
        <v>311</v>
      </c>
      <c r="B127">
        <v>106</v>
      </c>
      <c r="C127">
        <v>210</v>
      </c>
      <c r="D127" s="1">
        <v>0.60364899999999999</v>
      </c>
      <c r="E127">
        <v>0</v>
      </c>
    </row>
    <row r="128" spans="1:5" x14ac:dyDescent="0.25">
      <c r="A128">
        <v>313</v>
      </c>
      <c r="B128">
        <v>-262</v>
      </c>
      <c r="C128">
        <v>210</v>
      </c>
      <c r="D128" s="1">
        <v>-1</v>
      </c>
      <c r="E128">
        <v>-1</v>
      </c>
    </row>
    <row r="129" spans="1:5" x14ac:dyDescent="0.25">
      <c r="A129">
        <v>314</v>
      </c>
      <c r="B129">
        <v>67</v>
      </c>
      <c r="C129">
        <v>210</v>
      </c>
      <c r="D129" s="1">
        <v>0.72684099999999996</v>
      </c>
      <c r="E129">
        <v>0</v>
      </c>
    </row>
    <row r="130" spans="1:5" x14ac:dyDescent="0.25">
      <c r="A130">
        <v>315</v>
      </c>
      <c r="B130">
        <v>-256</v>
      </c>
      <c r="C130">
        <v>210</v>
      </c>
      <c r="D130" s="1">
        <v>-1</v>
      </c>
      <c r="E130">
        <v>-1</v>
      </c>
    </row>
    <row r="131" spans="1:5" x14ac:dyDescent="0.25">
      <c r="A131">
        <v>328</v>
      </c>
      <c r="B131">
        <v>145</v>
      </c>
      <c r="C131">
        <v>210</v>
      </c>
      <c r="D131">
        <v>0.50133700000000003</v>
      </c>
      <c r="E131">
        <v>1</v>
      </c>
    </row>
    <row r="132" spans="1:5" x14ac:dyDescent="0.25">
      <c r="A132">
        <v>329</v>
      </c>
      <c r="B132">
        <v>-734</v>
      </c>
      <c r="C132">
        <v>210</v>
      </c>
      <c r="D132" s="1">
        <v>-1</v>
      </c>
      <c r="E132">
        <v>-1</v>
      </c>
    </row>
    <row r="133" spans="1:5" x14ac:dyDescent="0.25">
      <c r="A133">
        <v>341</v>
      </c>
      <c r="B133">
        <v>649</v>
      </c>
      <c r="C133">
        <v>210</v>
      </c>
      <c r="D133">
        <v>4.5480300000000001E-2</v>
      </c>
      <c r="E133">
        <v>0</v>
      </c>
    </row>
    <row r="134" spans="1:5" x14ac:dyDescent="0.25">
      <c r="A134">
        <v>346</v>
      </c>
      <c r="B134">
        <v>310</v>
      </c>
      <c r="C134">
        <v>210</v>
      </c>
      <c r="D134" s="1">
        <v>0.22850699999999999</v>
      </c>
      <c r="E134">
        <v>0</v>
      </c>
    </row>
    <row r="135" spans="1:5" x14ac:dyDescent="0.25">
      <c r="A135">
        <v>351</v>
      </c>
      <c r="B135">
        <v>-134</v>
      </c>
      <c r="C135">
        <v>210</v>
      </c>
      <c r="D135" s="1">
        <v>-1</v>
      </c>
      <c r="E135">
        <v>-1</v>
      </c>
    </row>
    <row r="136" spans="1:5" x14ac:dyDescent="0.25">
      <c r="A136">
        <v>354</v>
      </c>
      <c r="B136">
        <v>1187</v>
      </c>
      <c r="C136">
        <v>210</v>
      </c>
      <c r="D136" s="1">
        <v>3.5091499999999999E-3</v>
      </c>
      <c r="E136">
        <v>0</v>
      </c>
    </row>
    <row r="137" spans="1:5" x14ac:dyDescent="0.25">
      <c r="A137">
        <v>364</v>
      </c>
      <c r="B137">
        <v>-46</v>
      </c>
      <c r="C137">
        <v>210</v>
      </c>
      <c r="D137" s="1">
        <v>-1</v>
      </c>
      <c r="E137">
        <v>-1</v>
      </c>
    </row>
    <row r="138" spans="1:5" x14ac:dyDescent="0.25">
      <c r="A138">
        <v>369</v>
      </c>
      <c r="B138">
        <v>-290</v>
      </c>
      <c r="C138">
        <v>210</v>
      </c>
      <c r="D138" s="1">
        <v>-1</v>
      </c>
      <c r="E138">
        <v>-1</v>
      </c>
    </row>
    <row r="139" spans="1:5" x14ac:dyDescent="0.25">
      <c r="A139">
        <v>371</v>
      </c>
      <c r="B139">
        <v>-110</v>
      </c>
      <c r="C139">
        <v>210</v>
      </c>
      <c r="D139" s="1">
        <v>-1</v>
      </c>
      <c r="E139">
        <v>-1</v>
      </c>
    </row>
    <row r="140" spans="1:5" x14ac:dyDescent="0.25">
      <c r="A140">
        <v>376</v>
      </c>
      <c r="B140">
        <v>195</v>
      </c>
      <c r="C140">
        <v>210</v>
      </c>
      <c r="D140" s="1">
        <v>0.39511800000000002</v>
      </c>
      <c r="E140">
        <v>0</v>
      </c>
    </row>
    <row r="141" spans="1:5" x14ac:dyDescent="0.25">
      <c r="A141">
        <v>378</v>
      </c>
      <c r="B141">
        <v>355</v>
      </c>
      <c r="C141">
        <v>210</v>
      </c>
      <c r="D141" s="1">
        <v>0.18443200000000001</v>
      </c>
      <c r="E141">
        <v>0</v>
      </c>
    </row>
    <row r="142" spans="1:5" x14ac:dyDescent="0.25">
      <c r="A142">
        <v>380</v>
      </c>
      <c r="B142">
        <v>25</v>
      </c>
      <c r="C142">
        <v>210</v>
      </c>
      <c r="D142" s="1">
        <v>0.88776600000000006</v>
      </c>
      <c r="E142">
        <v>1</v>
      </c>
    </row>
    <row r="143" spans="1:5" x14ac:dyDescent="0.25">
      <c r="A143">
        <v>383</v>
      </c>
      <c r="B143">
        <v>800</v>
      </c>
      <c r="C143">
        <v>210</v>
      </c>
      <c r="D143" s="1">
        <v>2.21587E-2</v>
      </c>
      <c r="E143">
        <v>0</v>
      </c>
    </row>
    <row r="144" spans="1:5" x14ac:dyDescent="0.25">
      <c r="A144">
        <v>385</v>
      </c>
      <c r="B144">
        <v>-15</v>
      </c>
      <c r="C144">
        <v>210</v>
      </c>
      <c r="D144" s="1">
        <v>-1</v>
      </c>
      <c r="E144">
        <v>-1</v>
      </c>
    </row>
    <row r="145" spans="1:5" x14ac:dyDescent="0.25">
      <c r="A145">
        <v>388</v>
      </c>
      <c r="B145">
        <v>25</v>
      </c>
      <c r="C145">
        <v>210</v>
      </c>
      <c r="D145">
        <v>0.88776600000000006</v>
      </c>
      <c r="E145">
        <v>1</v>
      </c>
    </row>
    <row r="146" spans="1:5" x14ac:dyDescent="0.25">
      <c r="A146">
        <v>389</v>
      </c>
      <c r="B146">
        <v>-32</v>
      </c>
      <c r="C146">
        <v>210</v>
      </c>
      <c r="D146" s="1">
        <v>-1</v>
      </c>
      <c r="E146">
        <v>-1</v>
      </c>
    </row>
    <row r="147" spans="1:5" x14ac:dyDescent="0.25">
      <c r="A147">
        <v>390</v>
      </c>
      <c r="B147">
        <v>2084</v>
      </c>
      <c r="C147">
        <v>210</v>
      </c>
      <c r="D147" s="1">
        <v>4.8994199999999999E-5</v>
      </c>
      <c r="E147">
        <v>0</v>
      </c>
    </row>
    <row r="148" spans="1:5" x14ac:dyDescent="0.25">
      <c r="A148">
        <v>394</v>
      </c>
      <c r="B148">
        <v>804</v>
      </c>
      <c r="C148">
        <v>210</v>
      </c>
      <c r="D148">
        <v>2.1740700000000002E-2</v>
      </c>
      <c r="E148">
        <v>0</v>
      </c>
    </row>
    <row r="149" spans="1:5" x14ac:dyDescent="0.25">
      <c r="A149">
        <v>395</v>
      </c>
      <c r="B149">
        <v>-45</v>
      </c>
      <c r="C149">
        <v>210</v>
      </c>
      <c r="D149" s="1">
        <v>-1</v>
      </c>
      <c r="E149">
        <v>-1</v>
      </c>
    </row>
    <row r="150" spans="1:5" x14ac:dyDescent="0.25">
      <c r="A150">
        <v>406</v>
      </c>
      <c r="B150">
        <v>268</v>
      </c>
      <c r="C150">
        <v>210</v>
      </c>
      <c r="D150" s="1">
        <v>0.27909899999999999</v>
      </c>
      <c r="E150">
        <v>0</v>
      </c>
    </row>
    <row r="151" spans="1:5" x14ac:dyDescent="0.25">
      <c r="A151">
        <v>409</v>
      </c>
      <c r="B151">
        <v>-97</v>
      </c>
      <c r="C151">
        <v>210</v>
      </c>
      <c r="D151" s="1">
        <v>-1</v>
      </c>
      <c r="E151">
        <v>-1</v>
      </c>
    </row>
    <row r="152" spans="1:5" x14ac:dyDescent="0.25">
      <c r="A152">
        <v>410</v>
      </c>
      <c r="B152">
        <v>230</v>
      </c>
      <c r="C152">
        <v>210</v>
      </c>
      <c r="D152" s="1">
        <v>0.33445999999999998</v>
      </c>
      <c r="E152">
        <v>1</v>
      </c>
    </row>
    <row r="153" spans="1:5" x14ac:dyDescent="0.25">
      <c r="A153">
        <v>412</v>
      </c>
      <c r="B153">
        <v>114</v>
      </c>
      <c r="C153">
        <v>210</v>
      </c>
      <c r="D153" s="1">
        <v>0.58108599999999999</v>
      </c>
      <c r="E153">
        <v>1</v>
      </c>
    </row>
    <row r="154" spans="1:5" x14ac:dyDescent="0.25">
      <c r="A154">
        <v>416</v>
      </c>
      <c r="B154">
        <v>-155</v>
      </c>
      <c r="C154">
        <v>210</v>
      </c>
      <c r="D154" s="1">
        <v>-1</v>
      </c>
      <c r="E154">
        <v>-1</v>
      </c>
    </row>
    <row r="155" spans="1:5" x14ac:dyDescent="0.25">
      <c r="A155">
        <v>417</v>
      </c>
      <c r="B155">
        <v>252</v>
      </c>
      <c r="C155">
        <v>210</v>
      </c>
      <c r="D155" s="1">
        <v>0.30119400000000002</v>
      </c>
      <c r="E155">
        <v>0</v>
      </c>
    </row>
    <row r="156" spans="1:5" x14ac:dyDescent="0.25">
      <c r="A156">
        <v>421</v>
      </c>
      <c r="B156">
        <v>252</v>
      </c>
      <c r="C156">
        <v>210</v>
      </c>
      <c r="D156" s="1">
        <v>0.30119400000000002</v>
      </c>
      <c r="E156">
        <v>1</v>
      </c>
    </row>
    <row r="157" spans="1:5" x14ac:dyDescent="0.25">
      <c r="A157">
        <v>422</v>
      </c>
      <c r="B157">
        <v>-1307</v>
      </c>
      <c r="C157">
        <v>210</v>
      </c>
      <c r="D157" s="1">
        <v>-1</v>
      </c>
      <c r="E157">
        <v>-1</v>
      </c>
    </row>
    <row r="158" spans="1:5" x14ac:dyDescent="0.25">
      <c r="A158">
        <v>428</v>
      </c>
      <c r="B158">
        <v>-144</v>
      </c>
      <c r="C158">
        <v>210</v>
      </c>
      <c r="D158" s="1">
        <v>-1</v>
      </c>
      <c r="E158">
        <v>-1</v>
      </c>
    </row>
    <row r="159" spans="1:5" x14ac:dyDescent="0.25">
      <c r="A159">
        <v>430</v>
      </c>
      <c r="B159">
        <v>29</v>
      </c>
      <c r="C159">
        <v>210</v>
      </c>
      <c r="D159" s="1">
        <v>0.87101600000000001</v>
      </c>
      <c r="E159">
        <v>1</v>
      </c>
    </row>
    <row r="160" spans="1:5" x14ac:dyDescent="0.25">
      <c r="A160">
        <v>435</v>
      </c>
      <c r="B160">
        <v>-137</v>
      </c>
      <c r="C160">
        <v>210</v>
      </c>
      <c r="D160" s="1">
        <v>-1</v>
      </c>
      <c r="E160">
        <v>-1</v>
      </c>
    </row>
    <row r="161" spans="1:5" x14ac:dyDescent="0.25">
      <c r="A161">
        <v>436</v>
      </c>
      <c r="B161">
        <v>447</v>
      </c>
      <c r="C161">
        <v>210</v>
      </c>
      <c r="D161" s="1">
        <v>0.119007</v>
      </c>
      <c r="E161">
        <v>0</v>
      </c>
    </row>
    <row r="162" spans="1:5" x14ac:dyDescent="0.25">
      <c r="A162">
        <v>441</v>
      </c>
      <c r="B162">
        <v>568</v>
      </c>
      <c r="C162">
        <v>210</v>
      </c>
      <c r="D162" s="1">
        <v>6.6886200000000007E-2</v>
      </c>
      <c r="E162">
        <v>0</v>
      </c>
    </row>
    <row r="163" spans="1:5" x14ac:dyDescent="0.25">
      <c r="A163">
        <v>453</v>
      </c>
      <c r="B163">
        <v>85</v>
      </c>
      <c r="C163">
        <v>210</v>
      </c>
      <c r="D163" s="1">
        <v>0.66713599999999995</v>
      </c>
      <c r="E163">
        <v>0</v>
      </c>
    </row>
    <row r="164" spans="1:5" x14ac:dyDescent="0.25">
      <c r="A164">
        <v>457</v>
      </c>
      <c r="B164">
        <v>210</v>
      </c>
      <c r="C164">
        <v>210</v>
      </c>
      <c r="D164" s="1">
        <v>0.36787900000000001</v>
      </c>
      <c r="E164">
        <v>0</v>
      </c>
    </row>
    <row r="165" spans="1:5" x14ac:dyDescent="0.25">
      <c r="A165">
        <v>471</v>
      </c>
      <c r="B165">
        <v>527</v>
      </c>
      <c r="C165">
        <v>210</v>
      </c>
      <c r="D165" s="1">
        <v>8.1306900000000001E-2</v>
      </c>
      <c r="E165">
        <v>1</v>
      </c>
    </row>
    <row r="166" spans="1:5" x14ac:dyDescent="0.25">
      <c r="A166">
        <v>477</v>
      </c>
      <c r="B166">
        <v>601</v>
      </c>
      <c r="C166">
        <v>210</v>
      </c>
      <c r="D166" s="1">
        <v>5.7159799999999997E-2</v>
      </c>
      <c r="E166">
        <v>0</v>
      </c>
    </row>
    <row r="167" spans="1:5" x14ac:dyDescent="0.25">
      <c r="A167">
        <v>480</v>
      </c>
      <c r="B167">
        <v>-94</v>
      </c>
      <c r="C167">
        <v>210</v>
      </c>
      <c r="D167" s="1">
        <v>-1</v>
      </c>
      <c r="E167">
        <v>-1</v>
      </c>
    </row>
    <row r="168" spans="1:5" x14ac:dyDescent="0.25">
      <c r="A168">
        <v>481</v>
      </c>
      <c r="B168">
        <v>404</v>
      </c>
      <c r="C168">
        <v>210</v>
      </c>
      <c r="D168" s="1">
        <v>0.14605000000000001</v>
      </c>
      <c r="E168">
        <v>1</v>
      </c>
    </row>
    <row r="169" spans="1:5" x14ac:dyDescent="0.25">
      <c r="A169">
        <v>483</v>
      </c>
      <c r="B169">
        <v>1334</v>
      </c>
      <c r="C169">
        <v>210</v>
      </c>
      <c r="D169" s="1">
        <v>1.74259E-3</v>
      </c>
      <c r="E169">
        <v>0</v>
      </c>
    </row>
    <row r="170" spans="1:5" x14ac:dyDescent="0.25">
      <c r="A170">
        <v>490</v>
      </c>
      <c r="B170">
        <v>100</v>
      </c>
      <c r="C170">
        <v>210</v>
      </c>
      <c r="D170">
        <v>0.62114499999999995</v>
      </c>
      <c r="E170">
        <v>1</v>
      </c>
    </row>
    <row r="171" spans="1:5" x14ac:dyDescent="0.25">
      <c r="A171">
        <v>492</v>
      </c>
      <c r="B171">
        <v>-486</v>
      </c>
      <c r="C171">
        <v>210</v>
      </c>
      <c r="D171" s="1">
        <v>-1</v>
      </c>
      <c r="E171">
        <v>-1</v>
      </c>
    </row>
    <row r="172" spans="1:5" x14ac:dyDescent="0.25">
      <c r="A172">
        <v>500</v>
      </c>
      <c r="B172">
        <v>114</v>
      </c>
      <c r="C172">
        <v>210</v>
      </c>
      <c r="D172" s="1">
        <v>0.58108599999999999</v>
      </c>
      <c r="E172">
        <v>1</v>
      </c>
    </row>
    <row r="173" spans="1:5" x14ac:dyDescent="0.25">
      <c r="A173">
        <v>503</v>
      </c>
      <c r="B173">
        <v>349</v>
      </c>
      <c r="C173">
        <v>210</v>
      </c>
      <c r="D173" s="1">
        <v>0.189777</v>
      </c>
      <c r="E173">
        <v>1</v>
      </c>
    </row>
    <row r="174" spans="1:5" x14ac:dyDescent="0.25">
      <c r="A174">
        <v>505</v>
      </c>
      <c r="B174">
        <v>-112</v>
      </c>
      <c r="C174">
        <v>210</v>
      </c>
      <c r="D174" s="1">
        <v>-1</v>
      </c>
      <c r="E174">
        <v>-1</v>
      </c>
    </row>
    <row r="175" spans="1:5" x14ac:dyDescent="0.25">
      <c r="A175">
        <v>508</v>
      </c>
      <c r="B175">
        <v>2837</v>
      </c>
      <c r="C175">
        <v>210</v>
      </c>
      <c r="D175" s="1">
        <v>1.3579599999999999E-6</v>
      </c>
      <c r="E175">
        <v>0</v>
      </c>
    </row>
    <row r="176" spans="1:5" x14ac:dyDescent="0.25">
      <c r="A176">
        <v>510</v>
      </c>
      <c r="B176">
        <v>-36</v>
      </c>
      <c r="C176">
        <v>210</v>
      </c>
      <c r="D176" s="1">
        <v>-1</v>
      </c>
      <c r="E176">
        <v>-1</v>
      </c>
    </row>
    <row r="177" spans="1:5" x14ac:dyDescent="0.25">
      <c r="A177">
        <v>511</v>
      </c>
      <c r="B177">
        <v>-110</v>
      </c>
      <c r="C177">
        <v>210</v>
      </c>
      <c r="D177" s="1">
        <v>-1</v>
      </c>
      <c r="E177">
        <v>-1</v>
      </c>
    </row>
    <row r="178" spans="1:5" x14ac:dyDescent="0.25">
      <c r="A178">
        <v>514</v>
      </c>
      <c r="B178">
        <v>1002</v>
      </c>
      <c r="C178">
        <v>210</v>
      </c>
      <c r="D178" s="1">
        <v>8.46827E-3</v>
      </c>
      <c r="E178">
        <v>0</v>
      </c>
    </row>
    <row r="179" spans="1:5" x14ac:dyDescent="0.25">
      <c r="A179">
        <v>515</v>
      </c>
      <c r="B179">
        <v>2576</v>
      </c>
      <c r="C179">
        <v>210</v>
      </c>
      <c r="D179" s="1">
        <v>4.7060299999999999E-6</v>
      </c>
      <c r="E179">
        <v>0</v>
      </c>
    </row>
    <row r="180" spans="1:5" x14ac:dyDescent="0.25">
      <c r="A180">
        <v>518</v>
      </c>
      <c r="B180">
        <v>1240</v>
      </c>
      <c r="C180">
        <v>210</v>
      </c>
      <c r="D180" s="1">
        <v>2.7264300000000002E-3</v>
      </c>
      <c r="E180">
        <v>0</v>
      </c>
    </row>
    <row r="181" spans="1:5" x14ac:dyDescent="0.25">
      <c r="A181">
        <v>529</v>
      </c>
      <c r="B181">
        <v>-190</v>
      </c>
      <c r="C181">
        <v>210</v>
      </c>
      <c r="D181" s="1">
        <v>-1</v>
      </c>
      <c r="E181">
        <v>-1</v>
      </c>
    </row>
    <row r="182" spans="1:5" x14ac:dyDescent="0.25">
      <c r="A182">
        <v>541</v>
      </c>
      <c r="B182">
        <v>-240</v>
      </c>
      <c r="C182">
        <v>210</v>
      </c>
      <c r="D182" s="1">
        <v>-1</v>
      </c>
      <c r="E182">
        <v>-1</v>
      </c>
    </row>
    <row r="183" spans="1:5" x14ac:dyDescent="0.25">
      <c r="A183">
        <v>544</v>
      </c>
      <c r="B183">
        <v>190</v>
      </c>
      <c r="C183">
        <v>210</v>
      </c>
      <c r="D183" s="1">
        <v>0.404638</v>
      </c>
      <c r="E183">
        <v>0</v>
      </c>
    </row>
    <row r="184" spans="1:5" x14ac:dyDescent="0.25">
      <c r="A184">
        <v>546</v>
      </c>
      <c r="B184">
        <v>1054</v>
      </c>
      <c r="C184">
        <v>210</v>
      </c>
      <c r="D184" s="1">
        <v>6.6108199999999999E-3</v>
      </c>
      <c r="E184">
        <v>0</v>
      </c>
    </row>
    <row r="185" spans="1:5" x14ac:dyDescent="0.25">
      <c r="A185">
        <v>558</v>
      </c>
      <c r="B185">
        <v>240</v>
      </c>
      <c r="C185">
        <v>210</v>
      </c>
      <c r="D185" s="1">
        <v>0.318907</v>
      </c>
      <c r="E185">
        <v>0</v>
      </c>
    </row>
    <row r="186" spans="1:5" x14ac:dyDescent="0.25">
      <c r="A186">
        <v>559</v>
      </c>
      <c r="B186">
        <v>1767</v>
      </c>
      <c r="C186">
        <v>210</v>
      </c>
      <c r="D186" s="1">
        <v>2.21678E-4</v>
      </c>
      <c r="E186">
        <v>0</v>
      </c>
    </row>
    <row r="187" spans="1:5" x14ac:dyDescent="0.25">
      <c r="A187">
        <v>572</v>
      </c>
      <c r="B187">
        <v>1152</v>
      </c>
      <c r="C187">
        <v>210</v>
      </c>
      <c r="D187">
        <v>4.1455700000000003E-3</v>
      </c>
      <c r="E187">
        <v>0</v>
      </c>
    </row>
    <row r="188" spans="1:5" x14ac:dyDescent="0.25">
      <c r="A188">
        <v>575</v>
      </c>
      <c r="B188">
        <v>797</v>
      </c>
      <c r="C188">
        <v>210</v>
      </c>
      <c r="D188" s="1">
        <v>2.24776E-2</v>
      </c>
      <c r="E188">
        <v>0</v>
      </c>
    </row>
    <row r="189" spans="1:5" x14ac:dyDescent="0.25">
      <c r="A189">
        <v>576</v>
      </c>
      <c r="B189">
        <v>52</v>
      </c>
      <c r="C189">
        <v>210</v>
      </c>
      <c r="D189" s="1">
        <v>0.78065700000000005</v>
      </c>
      <c r="E189">
        <v>0</v>
      </c>
    </row>
    <row r="190" spans="1:5" x14ac:dyDescent="0.25">
      <c r="A190">
        <v>581</v>
      </c>
      <c r="B190">
        <v>342</v>
      </c>
      <c r="C190">
        <v>210</v>
      </c>
      <c r="D190" s="1">
        <v>0.19621</v>
      </c>
      <c r="E190">
        <v>1</v>
      </c>
    </row>
    <row r="191" spans="1:5" x14ac:dyDescent="0.25">
      <c r="A191">
        <v>582</v>
      </c>
      <c r="B191">
        <v>-134</v>
      </c>
      <c r="C191">
        <v>210</v>
      </c>
      <c r="D191" s="1">
        <v>-1</v>
      </c>
      <c r="E191">
        <v>-1</v>
      </c>
    </row>
    <row r="192" spans="1:5" x14ac:dyDescent="0.25">
      <c r="A192">
        <v>589</v>
      </c>
      <c r="B192">
        <v>-72</v>
      </c>
      <c r="C192">
        <v>210</v>
      </c>
      <c r="D192" s="1">
        <v>-1</v>
      </c>
      <c r="E192">
        <v>-1</v>
      </c>
    </row>
    <row r="193" spans="1:5" x14ac:dyDescent="0.25">
      <c r="A193">
        <v>592</v>
      </c>
      <c r="B193">
        <v>216</v>
      </c>
      <c r="C193">
        <v>210</v>
      </c>
      <c r="D193" s="1">
        <v>0.35751699999999997</v>
      </c>
      <c r="E193">
        <v>1</v>
      </c>
    </row>
    <row r="194" spans="1:5" x14ac:dyDescent="0.25">
      <c r="A194">
        <v>594</v>
      </c>
      <c r="B194">
        <v>72</v>
      </c>
      <c r="C194">
        <v>210</v>
      </c>
      <c r="D194" s="1">
        <v>0.70974000000000004</v>
      </c>
      <c r="E194">
        <v>1</v>
      </c>
    </row>
    <row r="195" spans="1:5" x14ac:dyDescent="0.25">
      <c r="A195">
        <v>595</v>
      </c>
      <c r="B195">
        <v>494</v>
      </c>
      <c r="C195">
        <v>210</v>
      </c>
      <c r="D195" s="1">
        <v>9.5142400000000002E-2</v>
      </c>
      <c r="E195">
        <v>0</v>
      </c>
    </row>
    <row r="196" spans="1:5" x14ac:dyDescent="0.25">
      <c r="A196">
        <v>596</v>
      </c>
      <c r="B196">
        <v>217</v>
      </c>
      <c r="C196">
        <v>210</v>
      </c>
      <c r="D196">
        <v>0.355819</v>
      </c>
      <c r="E196">
        <v>0</v>
      </c>
    </row>
    <row r="197" spans="1:5" x14ac:dyDescent="0.25">
      <c r="A197">
        <v>597</v>
      </c>
      <c r="B197">
        <v>217</v>
      </c>
      <c r="C197">
        <v>210</v>
      </c>
      <c r="D197" s="1">
        <v>0.355819</v>
      </c>
      <c r="E197">
        <v>0</v>
      </c>
    </row>
    <row r="198" spans="1:5" x14ac:dyDescent="0.25">
      <c r="A198">
        <v>603</v>
      </c>
      <c r="B198">
        <v>134</v>
      </c>
      <c r="C198">
        <v>147</v>
      </c>
      <c r="D198" s="1">
        <v>0.401895</v>
      </c>
      <c r="E198">
        <v>1</v>
      </c>
    </row>
    <row r="199" spans="1:5" x14ac:dyDescent="0.25">
      <c r="A199">
        <v>604</v>
      </c>
      <c r="B199">
        <v>116</v>
      </c>
      <c r="C199">
        <v>147</v>
      </c>
      <c r="D199" s="1">
        <v>0.45424599999999998</v>
      </c>
      <c r="E199">
        <v>0</v>
      </c>
    </row>
    <row r="200" spans="1:5" x14ac:dyDescent="0.25">
      <c r="A200">
        <v>605</v>
      </c>
      <c r="B200">
        <v>-539</v>
      </c>
      <c r="C200">
        <v>147</v>
      </c>
      <c r="D200" s="1">
        <v>-1</v>
      </c>
      <c r="E200">
        <v>-1</v>
      </c>
    </row>
    <row r="201" spans="1:5" x14ac:dyDescent="0.25">
      <c r="A201">
        <v>606</v>
      </c>
      <c r="B201">
        <v>1090</v>
      </c>
      <c r="C201">
        <v>147</v>
      </c>
      <c r="D201" s="1">
        <v>6.0217300000000001E-4</v>
      </c>
      <c r="E201">
        <v>0</v>
      </c>
    </row>
    <row r="202" spans="1:5" x14ac:dyDescent="0.25">
      <c r="A202">
        <v>610</v>
      </c>
      <c r="B202">
        <v>603</v>
      </c>
      <c r="C202">
        <v>147</v>
      </c>
      <c r="D202">
        <v>1.6538899999999999E-2</v>
      </c>
      <c r="E202">
        <v>0</v>
      </c>
    </row>
    <row r="203" spans="1:5" x14ac:dyDescent="0.25">
      <c r="A203">
        <v>611</v>
      </c>
      <c r="B203">
        <v>-130</v>
      </c>
      <c r="C203">
        <v>147</v>
      </c>
      <c r="D203" s="1">
        <v>-1</v>
      </c>
      <c r="E203">
        <v>-1</v>
      </c>
    </row>
    <row r="204" spans="1:5" x14ac:dyDescent="0.25">
      <c r="A204">
        <v>612</v>
      </c>
      <c r="B204">
        <v>-212</v>
      </c>
      <c r="C204">
        <v>147</v>
      </c>
      <c r="D204" s="1">
        <v>-1</v>
      </c>
      <c r="E204">
        <v>-1</v>
      </c>
    </row>
    <row r="205" spans="1:5" x14ac:dyDescent="0.25">
      <c r="A205">
        <v>619</v>
      </c>
      <c r="B205">
        <v>104</v>
      </c>
      <c r="C205">
        <v>147</v>
      </c>
      <c r="D205" s="1">
        <v>0.49288300000000002</v>
      </c>
      <c r="E205">
        <v>1</v>
      </c>
    </row>
    <row r="206" spans="1:5" x14ac:dyDescent="0.25">
      <c r="A206">
        <v>620</v>
      </c>
      <c r="B206">
        <v>88</v>
      </c>
      <c r="C206">
        <v>147</v>
      </c>
      <c r="D206" s="1">
        <v>0.54955900000000002</v>
      </c>
      <c r="E206">
        <v>1</v>
      </c>
    </row>
    <row r="207" spans="1:5" x14ac:dyDescent="0.25">
      <c r="A207">
        <v>621</v>
      </c>
      <c r="B207">
        <v>68</v>
      </c>
      <c r="C207">
        <v>147</v>
      </c>
      <c r="D207" s="1">
        <v>0.62965400000000005</v>
      </c>
      <c r="E207">
        <v>0</v>
      </c>
    </row>
    <row r="208" spans="1:5" x14ac:dyDescent="0.25">
      <c r="A208">
        <v>622</v>
      </c>
      <c r="B208">
        <v>-192</v>
      </c>
      <c r="C208">
        <v>147</v>
      </c>
      <c r="D208" s="1">
        <v>-1</v>
      </c>
      <c r="E208">
        <v>-1</v>
      </c>
    </row>
    <row r="209" spans="1:5" x14ac:dyDescent="0.25">
      <c r="A209">
        <v>623</v>
      </c>
      <c r="B209">
        <v>297</v>
      </c>
      <c r="C209">
        <v>147</v>
      </c>
      <c r="D209" s="1">
        <v>0.132601</v>
      </c>
      <c r="E209">
        <v>0</v>
      </c>
    </row>
    <row r="210" spans="1:5" x14ac:dyDescent="0.25">
      <c r="A210">
        <v>629</v>
      </c>
      <c r="B210">
        <v>226</v>
      </c>
      <c r="C210">
        <v>147</v>
      </c>
      <c r="D210" s="1">
        <v>0.21493599999999999</v>
      </c>
      <c r="E210">
        <v>0</v>
      </c>
    </row>
    <row r="211" spans="1:5" x14ac:dyDescent="0.25">
      <c r="A211">
        <v>630</v>
      </c>
      <c r="B211">
        <v>64</v>
      </c>
      <c r="C211">
        <v>147</v>
      </c>
      <c r="D211" s="1">
        <v>0.64702300000000001</v>
      </c>
      <c r="E211">
        <v>1</v>
      </c>
    </row>
    <row r="212" spans="1:5" x14ac:dyDescent="0.25">
      <c r="A212">
        <v>633</v>
      </c>
      <c r="B212">
        <v>1527</v>
      </c>
      <c r="C212">
        <v>147</v>
      </c>
      <c r="D212" s="1">
        <v>3.0807399999999999E-5</v>
      </c>
      <c r="E212">
        <v>0</v>
      </c>
    </row>
    <row r="213" spans="1:5" x14ac:dyDescent="0.25">
      <c r="A213">
        <v>641</v>
      </c>
      <c r="B213">
        <v>115</v>
      </c>
      <c r="C213">
        <v>147</v>
      </c>
      <c r="D213" s="1">
        <v>0.457347</v>
      </c>
      <c r="E213">
        <v>0</v>
      </c>
    </row>
    <row r="214" spans="1:5" x14ac:dyDescent="0.25">
      <c r="A214">
        <v>642</v>
      </c>
      <c r="B214">
        <v>2633</v>
      </c>
      <c r="C214">
        <v>147</v>
      </c>
      <c r="D214" s="1">
        <v>1.6638200000000001E-8</v>
      </c>
      <c r="E214">
        <v>0</v>
      </c>
    </row>
    <row r="215" spans="1:5" x14ac:dyDescent="0.25">
      <c r="A215">
        <v>649</v>
      </c>
      <c r="B215">
        <v>360</v>
      </c>
      <c r="C215">
        <v>147</v>
      </c>
      <c r="D215" s="1">
        <v>8.6381700000000006E-2</v>
      </c>
      <c r="E215">
        <v>0</v>
      </c>
    </row>
    <row r="216" spans="1:5" x14ac:dyDescent="0.25">
      <c r="A216">
        <v>662</v>
      </c>
      <c r="B216">
        <v>78</v>
      </c>
      <c r="C216">
        <v>147</v>
      </c>
      <c r="D216" s="1">
        <v>0.58824500000000002</v>
      </c>
      <c r="E216">
        <v>1</v>
      </c>
    </row>
    <row r="217" spans="1:5" x14ac:dyDescent="0.25">
      <c r="A217">
        <v>665</v>
      </c>
      <c r="B217">
        <v>565</v>
      </c>
      <c r="C217">
        <v>147</v>
      </c>
      <c r="D217" s="1">
        <v>2.1417700000000001E-2</v>
      </c>
      <c r="E217">
        <v>0</v>
      </c>
    </row>
    <row r="218" spans="1:5" x14ac:dyDescent="0.25">
      <c r="A218">
        <v>666</v>
      </c>
      <c r="B218">
        <v>-78</v>
      </c>
      <c r="C218">
        <v>147</v>
      </c>
      <c r="D218" s="1">
        <v>-1</v>
      </c>
      <c r="E218">
        <v>-1</v>
      </c>
    </row>
    <row r="219" spans="1:5" x14ac:dyDescent="0.25">
      <c r="A219">
        <v>668</v>
      </c>
      <c r="B219">
        <v>14</v>
      </c>
      <c r="C219">
        <v>147</v>
      </c>
      <c r="D219" s="1">
        <v>0.90915599999999996</v>
      </c>
      <c r="E219">
        <v>1</v>
      </c>
    </row>
    <row r="220" spans="1:5" x14ac:dyDescent="0.25">
      <c r="A220">
        <v>669</v>
      </c>
      <c r="B220">
        <v>512</v>
      </c>
      <c r="C220">
        <v>147</v>
      </c>
      <c r="D220">
        <v>3.0715300000000001E-2</v>
      </c>
      <c r="E220">
        <v>0</v>
      </c>
    </row>
    <row r="221" spans="1:5" x14ac:dyDescent="0.25">
      <c r="A221">
        <v>672</v>
      </c>
      <c r="B221">
        <v>-14</v>
      </c>
      <c r="C221">
        <v>147</v>
      </c>
      <c r="D221">
        <v>-1</v>
      </c>
      <c r="E221">
        <v>-1</v>
      </c>
    </row>
    <row r="222" spans="1:5" x14ac:dyDescent="0.25">
      <c r="A222">
        <v>674</v>
      </c>
      <c r="B222">
        <v>200</v>
      </c>
      <c r="C222">
        <v>147</v>
      </c>
      <c r="D222">
        <v>0.256521</v>
      </c>
      <c r="E222">
        <v>0</v>
      </c>
    </row>
    <row r="223" spans="1:5" x14ac:dyDescent="0.25">
      <c r="A223">
        <v>682</v>
      </c>
      <c r="B223">
        <v>-521</v>
      </c>
      <c r="C223">
        <v>147</v>
      </c>
      <c r="D223" s="1">
        <v>-1</v>
      </c>
      <c r="E223">
        <v>-1</v>
      </c>
    </row>
    <row r="224" spans="1:5" x14ac:dyDescent="0.25">
      <c r="A224">
        <v>685</v>
      </c>
      <c r="B224">
        <v>18</v>
      </c>
      <c r="C224">
        <v>147</v>
      </c>
      <c r="D224" s="1">
        <v>0.88475099999999995</v>
      </c>
      <c r="E224">
        <v>1</v>
      </c>
    </row>
    <row r="225" spans="1:5" x14ac:dyDescent="0.25">
      <c r="A225">
        <v>703</v>
      </c>
      <c r="B225">
        <v>264</v>
      </c>
      <c r="C225">
        <v>147</v>
      </c>
      <c r="D225" s="1">
        <v>0.16597500000000001</v>
      </c>
      <c r="E225">
        <v>1</v>
      </c>
    </row>
    <row r="226" spans="1:5" x14ac:dyDescent="0.25">
      <c r="A226">
        <v>704</v>
      </c>
      <c r="B226">
        <v>-264</v>
      </c>
      <c r="C226">
        <v>147</v>
      </c>
      <c r="D226" s="1">
        <v>-1</v>
      </c>
      <c r="E226">
        <v>-1</v>
      </c>
    </row>
    <row r="227" spans="1:5" x14ac:dyDescent="0.25">
      <c r="A227">
        <v>723</v>
      </c>
      <c r="B227">
        <v>26</v>
      </c>
      <c r="C227">
        <v>147</v>
      </c>
      <c r="D227" s="1">
        <v>0.83788799999999997</v>
      </c>
      <c r="E227">
        <v>1</v>
      </c>
    </row>
    <row r="228" spans="1:5" x14ac:dyDescent="0.25">
      <c r="A228">
        <v>724</v>
      </c>
      <c r="B228">
        <v>1228</v>
      </c>
      <c r="C228">
        <v>147</v>
      </c>
      <c r="D228" s="1">
        <v>2.3551400000000001E-4</v>
      </c>
      <c r="E228">
        <v>0</v>
      </c>
    </row>
    <row r="229" spans="1:5" x14ac:dyDescent="0.25">
      <c r="A229">
        <v>727</v>
      </c>
      <c r="B229">
        <v>1043</v>
      </c>
      <c r="C229">
        <v>147</v>
      </c>
      <c r="D229" s="1">
        <v>8.2904300000000001E-4</v>
      </c>
      <c r="E229">
        <v>0</v>
      </c>
    </row>
    <row r="230" spans="1:5" x14ac:dyDescent="0.25">
      <c r="A230">
        <v>729</v>
      </c>
      <c r="B230">
        <v>-560</v>
      </c>
      <c r="C230">
        <v>147</v>
      </c>
      <c r="D230" s="1">
        <v>-1</v>
      </c>
      <c r="E230">
        <v>-1</v>
      </c>
    </row>
    <row r="231" spans="1:5" x14ac:dyDescent="0.25">
      <c r="A231">
        <v>732</v>
      </c>
      <c r="B231">
        <v>816</v>
      </c>
      <c r="C231">
        <v>147</v>
      </c>
      <c r="D231" s="1">
        <v>3.8834899999999999E-3</v>
      </c>
      <c r="E231">
        <v>0</v>
      </c>
    </row>
    <row r="232" spans="1:5" x14ac:dyDescent="0.25">
      <c r="A232">
        <v>735</v>
      </c>
      <c r="B232">
        <v>54</v>
      </c>
      <c r="C232">
        <v>147</v>
      </c>
      <c r="D232" s="1">
        <v>0.69256899999999999</v>
      </c>
      <c r="E232">
        <v>1</v>
      </c>
    </row>
    <row r="233" spans="1:5" x14ac:dyDescent="0.25">
      <c r="A233">
        <v>738</v>
      </c>
      <c r="B233">
        <v>432</v>
      </c>
      <c r="C233">
        <v>147</v>
      </c>
      <c r="D233" s="1">
        <v>5.2930499999999998E-2</v>
      </c>
      <c r="E233">
        <v>0</v>
      </c>
    </row>
    <row r="234" spans="1:5" x14ac:dyDescent="0.25">
      <c r="A234">
        <v>742</v>
      </c>
      <c r="B234">
        <v>563</v>
      </c>
      <c r="C234">
        <v>147</v>
      </c>
      <c r="D234" s="1">
        <v>2.1711100000000001E-2</v>
      </c>
      <c r="E234">
        <v>0</v>
      </c>
    </row>
    <row r="235" spans="1:5" x14ac:dyDescent="0.25">
      <c r="A235">
        <v>743</v>
      </c>
      <c r="B235">
        <v>-54</v>
      </c>
      <c r="C235">
        <v>147</v>
      </c>
      <c r="D235" s="1">
        <v>-1</v>
      </c>
      <c r="E235">
        <v>-1</v>
      </c>
    </row>
    <row r="236" spans="1:5" x14ac:dyDescent="0.25">
      <c r="A236">
        <v>748</v>
      </c>
      <c r="B236">
        <v>-30</v>
      </c>
      <c r="C236">
        <v>147</v>
      </c>
      <c r="D236" s="1">
        <v>-1</v>
      </c>
      <c r="E236">
        <v>-1</v>
      </c>
    </row>
    <row r="237" spans="1:5" x14ac:dyDescent="0.25">
      <c r="A237">
        <v>763</v>
      </c>
      <c r="B237">
        <v>1860</v>
      </c>
      <c r="C237">
        <v>147</v>
      </c>
      <c r="D237" s="1">
        <v>3.1977599999999999E-6</v>
      </c>
      <c r="E237">
        <v>0</v>
      </c>
    </row>
    <row r="238" spans="1:5" x14ac:dyDescent="0.25">
      <c r="A238">
        <v>765</v>
      </c>
      <c r="B238">
        <v>516</v>
      </c>
      <c r="C238">
        <v>147</v>
      </c>
      <c r="D238" s="1">
        <v>2.9890799999999999E-2</v>
      </c>
      <c r="E238">
        <v>0</v>
      </c>
    </row>
    <row r="239" spans="1:5" x14ac:dyDescent="0.25">
      <c r="A239">
        <v>766</v>
      </c>
      <c r="B239">
        <v>12</v>
      </c>
      <c r="C239">
        <v>147</v>
      </c>
      <c r="D239" s="1">
        <v>0.92161000000000004</v>
      </c>
      <c r="E239">
        <v>1</v>
      </c>
    </row>
    <row r="240" spans="1:5" x14ac:dyDescent="0.25">
      <c r="A240">
        <v>769</v>
      </c>
      <c r="B240">
        <v>593</v>
      </c>
      <c r="C240">
        <v>147</v>
      </c>
      <c r="D240" s="1">
        <v>1.7703099999999999E-2</v>
      </c>
      <c r="E240">
        <v>0</v>
      </c>
    </row>
    <row r="241" spans="1:5" x14ac:dyDescent="0.25">
      <c r="A241">
        <v>777</v>
      </c>
      <c r="B241">
        <v>1220</v>
      </c>
      <c r="C241">
        <v>147</v>
      </c>
      <c r="D241" s="1">
        <v>2.4868600000000002E-4</v>
      </c>
      <c r="E241">
        <v>0</v>
      </c>
    </row>
    <row r="242" spans="1:5" x14ac:dyDescent="0.25">
      <c r="A242">
        <v>783</v>
      </c>
      <c r="B242">
        <v>74</v>
      </c>
      <c r="C242">
        <v>147</v>
      </c>
      <c r="D242" s="1">
        <v>0.60447099999999998</v>
      </c>
      <c r="E242">
        <v>1</v>
      </c>
    </row>
    <row r="243" spans="1:5" x14ac:dyDescent="0.25">
      <c r="A243">
        <v>791</v>
      </c>
      <c r="B243">
        <v>-32</v>
      </c>
      <c r="C243">
        <v>147</v>
      </c>
      <c r="D243" s="1">
        <v>-1</v>
      </c>
      <c r="E243">
        <v>-1</v>
      </c>
    </row>
    <row r="244" spans="1:5" x14ac:dyDescent="0.25">
      <c r="A244">
        <v>792</v>
      </c>
      <c r="B244">
        <v>1420</v>
      </c>
      <c r="C244">
        <v>147</v>
      </c>
      <c r="D244" s="1">
        <v>6.3793200000000004E-5</v>
      </c>
      <c r="E244">
        <v>0</v>
      </c>
    </row>
    <row r="245" spans="1:5" x14ac:dyDescent="0.25">
      <c r="A245">
        <v>800</v>
      </c>
      <c r="B245">
        <v>1252</v>
      </c>
      <c r="C245">
        <v>147</v>
      </c>
      <c r="D245" s="1">
        <v>2.00037E-4</v>
      </c>
      <c r="E245">
        <v>0</v>
      </c>
    </row>
    <row r="246" spans="1:5" x14ac:dyDescent="0.25">
      <c r="A246">
        <v>801</v>
      </c>
      <c r="B246">
        <v>-42</v>
      </c>
      <c r="C246">
        <v>147</v>
      </c>
      <c r="D246" s="1">
        <v>-1</v>
      </c>
      <c r="E246">
        <v>-1</v>
      </c>
    </row>
    <row r="247" spans="1:5" x14ac:dyDescent="0.25">
      <c r="A247">
        <v>814</v>
      </c>
      <c r="B247">
        <v>262</v>
      </c>
      <c r="C247">
        <v>147</v>
      </c>
      <c r="D247" s="1">
        <v>0.16824900000000001</v>
      </c>
      <c r="E247">
        <v>0</v>
      </c>
    </row>
    <row r="248" spans="1:5" x14ac:dyDescent="0.25">
      <c r="A248">
        <v>815</v>
      </c>
      <c r="B248">
        <v>-12</v>
      </c>
      <c r="C248">
        <v>147</v>
      </c>
      <c r="D248" s="1">
        <v>-1</v>
      </c>
      <c r="E248">
        <v>-1</v>
      </c>
    </row>
    <row r="249" spans="1:5" x14ac:dyDescent="0.25">
      <c r="A249">
        <v>817</v>
      </c>
      <c r="B249">
        <v>78</v>
      </c>
      <c r="C249">
        <v>147</v>
      </c>
      <c r="D249" s="1">
        <v>0.58824500000000002</v>
      </c>
      <c r="E249">
        <v>1</v>
      </c>
    </row>
    <row r="250" spans="1:5" x14ac:dyDescent="0.25">
      <c r="A250">
        <v>822</v>
      </c>
      <c r="B250">
        <v>180</v>
      </c>
      <c r="C250">
        <v>147</v>
      </c>
      <c r="D250" s="1">
        <v>0.293908</v>
      </c>
      <c r="E250">
        <v>0</v>
      </c>
    </row>
    <row r="251" spans="1:5" x14ac:dyDescent="0.25">
      <c r="A251">
        <v>824</v>
      </c>
      <c r="B251">
        <v>-78</v>
      </c>
      <c r="C251">
        <v>147</v>
      </c>
      <c r="D251" s="1">
        <v>-1</v>
      </c>
      <c r="E251">
        <v>-1</v>
      </c>
    </row>
    <row r="252" spans="1:5" x14ac:dyDescent="0.25">
      <c r="A252">
        <v>832</v>
      </c>
      <c r="B252">
        <v>30</v>
      </c>
      <c r="C252">
        <v>147</v>
      </c>
      <c r="D252" s="1">
        <v>0.81539600000000001</v>
      </c>
      <c r="E252">
        <v>1</v>
      </c>
    </row>
    <row r="253" spans="1:5" x14ac:dyDescent="0.25">
      <c r="A253">
        <v>834</v>
      </c>
      <c r="B253">
        <v>-30</v>
      </c>
      <c r="C253">
        <v>147</v>
      </c>
      <c r="D253" s="1">
        <v>-1</v>
      </c>
      <c r="E253">
        <v>-1</v>
      </c>
    </row>
    <row r="254" spans="1:5" x14ac:dyDescent="0.25">
      <c r="A254">
        <v>836</v>
      </c>
      <c r="B254">
        <v>80</v>
      </c>
      <c r="C254">
        <v>147</v>
      </c>
      <c r="D254" s="1">
        <v>0.58029600000000003</v>
      </c>
      <c r="E254">
        <v>1</v>
      </c>
    </row>
    <row r="255" spans="1:5" x14ac:dyDescent="0.25">
      <c r="A255">
        <v>837</v>
      </c>
      <c r="B255">
        <v>91</v>
      </c>
      <c r="C255">
        <v>147</v>
      </c>
      <c r="D255" s="1">
        <v>0.53845699999999996</v>
      </c>
      <c r="E255">
        <v>1</v>
      </c>
    </row>
    <row r="256" spans="1:5" x14ac:dyDescent="0.25">
      <c r="A256">
        <v>841</v>
      </c>
      <c r="B256">
        <v>-80</v>
      </c>
      <c r="C256">
        <v>147</v>
      </c>
      <c r="D256" s="1">
        <v>-1</v>
      </c>
      <c r="E256">
        <v>-1</v>
      </c>
    </row>
    <row r="257" spans="1:5" x14ac:dyDescent="0.25">
      <c r="A257">
        <v>842</v>
      </c>
      <c r="B257">
        <v>1112</v>
      </c>
      <c r="C257">
        <v>147</v>
      </c>
      <c r="D257" s="1">
        <v>5.1847099999999995E-4</v>
      </c>
      <c r="E257">
        <v>0</v>
      </c>
    </row>
    <row r="258" spans="1:5" x14ac:dyDescent="0.25">
      <c r="A258">
        <v>845</v>
      </c>
      <c r="B258">
        <v>2</v>
      </c>
      <c r="C258">
        <v>147</v>
      </c>
      <c r="D258" s="1">
        <v>0.986487</v>
      </c>
      <c r="E258">
        <v>1</v>
      </c>
    </row>
    <row r="259" spans="1:5" x14ac:dyDescent="0.25">
      <c r="A259">
        <v>847</v>
      </c>
      <c r="B259">
        <v>-2</v>
      </c>
      <c r="C259">
        <v>147</v>
      </c>
      <c r="D259" s="1">
        <v>-1</v>
      </c>
      <c r="E259">
        <v>-1</v>
      </c>
    </row>
    <row r="260" spans="1:5" x14ac:dyDescent="0.25">
      <c r="A260">
        <v>850</v>
      </c>
      <c r="B260">
        <v>2</v>
      </c>
      <c r="C260">
        <v>147</v>
      </c>
      <c r="D260" s="1">
        <v>0.986487</v>
      </c>
      <c r="E260">
        <v>1</v>
      </c>
    </row>
    <row r="261" spans="1:5" x14ac:dyDescent="0.25">
      <c r="A261">
        <v>854</v>
      </c>
      <c r="B261">
        <v>22</v>
      </c>
      <c r="C261">
        <v>147</v>
      </c>
      <c r="D261" s="1">
        <v>0.86100100000000002</v>
      </c>
      <c r="E261">
        <v>1</v>
      </c>
    </row>
    <row r="262" spans="1:5" x14ac:dyDescent="0.25">
      <c r="A262">
        <v>855</v>
      </c>
      <c r="B262">
        <v>512</v>
      </c>
      <c r="C262">
        <v>147</v>
      </c>
      <c r="D262" s="1">
        <v>3.0715300000000001E-2</v>
      </c>
      <c r="E262">
        <v>0</v>
      </c>
    </row>
    <row r="263" spans="1:5" x14ac:dyDescent="0.25">
      <c r="A263">
        <v>858</v>
      </c>
      <c r="B263">
        <v>1134</v>
      </c>
      <c r="C263">
        <v>147</v>
      </c>
      <c r="D263" s="1">
        <v>4.4640400000000002E-4</v>
      </c>
      <c r="E263">
        <v>0</v>
      </c>
    </row>
    <row r="264" spans="1:5" x14ac:dyDescent="0.25">
      <c r="A264">
        <v>860</v>
      </c>
      <c r="B264">
        <v>92</v>
      </c>
      <c r="C264">
        <v>147</v>
      </c>
      <c r="D264" s="1">
        <v>0.534806</v>
      </c>
      <c r="E264">
        <v>0</v>
      </c>
    </row>
    <row r="265" spans="1:5" x14ac:dyDescent="0.25">
      <c r="A265">
        <v>863</v>
      </c>
      <c r="B265">
        <v>-24</v>
      </c>
      <c r="C265">
        <v>147</v>
      </c>
      <c r="D265" s="1">
        <v>-1</v>
      </c>
      <c r="E265">
        <v>-1</v>
      </c>
    </row>
    <row r="266" spans="1:5" x14ac:dyDescent="0.25">
      <c r="A266">
        <v>869</v>
      </c>
      <c r="B266">
        <v>366</v>
      </c>
      <c r="C266">
        <v>147</v>
      </c>
      <c r="D266" s="1">
        <v>8.2926899999999998E-2</v>
      </c>
      <c r="E266">
        <v>0</v>
      </c>
    </row>
    <row r="267" spans="1:5" x14ac:dyDescent="0.25">
      <c r="A267">
        <v>874</v>
      </c>
      <c r="B267">
        <v>1863</v>
      </c>
      <c r="C267">
        <v>147</v>
      </c>
      <c r="D267" s="1">
        <v>3.1331600000000001E-6</v>
      </c>
      <c r="E267">
        <v>0</v>
      </c>
    </row>
    <row r="268" spans="1:5" x14ac:dyDescent="0.25">
      <c r="A268">
        <v>877</v>
      </c>
      <c r="B268">
        <v>76</v>
      </c>
      <c r="C268">
        <v>147</v>
      </c>
      <c r="D268" s="1">
        <v>0.59630300000000003</v>
      </c>
      <c r="E268">
        <v>1</v>
      </c>
    </row>
    <row r="269" spans="1:5" x14ac:dyDescent="0.25">
      <c r="A269">
        <v>878</v>
      </c>
      <c r="B269">
        <v>672</v>
      </c>
      <c r="C269">
        <v>147</v>
      </c>
      <c r="D269" s="1">
        <v>1.03432E-2</v>
      </c>
      <c r="E269">
        <v>0</v>
      </c>
    </row>
    <row r="270" spans="1:5" x14ac:dyDescent="0.25">
      <c r="A270">
        <v>883</v>
      </c>
      <c r="B270">
        <v>-26</v>
      </c>
      <c r="C270">
        <v>147</v>
      </c>
      <c r="D270" s="1">
        <v>-1</v>
      </c>
      <c r="E270">
        <v>-1</v>
      </c>
    </row>
    <row r="271" spans="1:5" x14ac:dyDescent="0.25">
      <c r="A271">
        <v>884</v>
      </c>
      <c r="B271">
        <v>-50</v>
      </c>
      <c r="C271">
        <v>147</v>
      </c>
      <c r="D271" s="1">
        <v>-1</v>
      </c>
      <c r="E271">
        <v>-1</v>
      </c>
    </row>
    <row r="272" spans="1:5" x14ac:dyDescent="0.25">
      <c r="A272">
        <v>885</v>
      </c>
      <c r="B272">
        <v>44</v>
      </c>
      <c r="C272">
        <v>147</v>
      </c>
      <c r="D272" s="1">
        <v>0.74132200000000004</v>
      </c>
      <c r="E272">
        <v>1</v>
      </c>
    </row>
    <row r="273" spans="1:5" x14ac:dyDescent="0.25">
      <c r="A273">
        <v>889</v>
      </c>
      <c r="B273">
        <v>92</v>
      </c>
      <c r="C273">
        <v>147</v>
      </c>
      <c r="D273" s="1">
        <v>0.534806</v>
      </c>
      <c r="E273">
        <v>1</v>
      </c>
    </row>
    <row r="274" spans="1:5" x14ac:dyDescent="0.25">
      <c r="A274">
        <v>892</v>
      </c>
      <c r="B274">
        <v>1213</v>
      </c>
      <c r="C274">
        <v>147</v>
      </c>
      <c r="D274" s="1">
        <v>2.6081500000000002E-4</v>
      </c>
      <c r="E274">
        <v>0</v>
      </c>
    </row>
    <row r="275" spans="1:5" x14ac:dyDescent="0.25">
      <c r="A275">
        <v>893</v>
      </c>
      <c r="B275">
        <v>300</v>
      </c>
      <c r="C275">
        <v>147</v>
      </c>
      <c r="D275" s="1">
        <v>0.12992300000000001</v>
      </c>
      <c r="E275">
        <v>0</v>
      </c>
    </row>
    <row r="276" spans="1:5" x14ac:dyDescent="0.25">
      <c r="A276">
        <v>894</v>
      </c>
      <c r="B276">
        <v>-92</v>
      </c>
      <c r="C276">
        <v>147</v>
      </c>
      <c r="D276" s="1">
        <v>-1</v>
      </c>
      <c r="E276">
        <v>-1</v>
      </c>
    </row>
    <row r="277" spans="1:5" x14ac:dyDescent="0.25">
      <c r="A277">
        <v>896</v>
      </c>
      <c r="B277">
        <v>1</v>
      </c>
      <c r="C277">
        <v>147</v>
      </c>
      <c r="D277" s="1">
        <v>0.99321999999999999</v>
      </c>
      <c r="E277">
        <v>1</v>
      </c>
    </row>
    <row r="278" spans="1:5" x14ac:dyDescent="0.25">
      <c r="A278">
        <v>898</v>
      </c>
      <c r="B278">
        <v>4</v>
      </c>
      <c r="C278">
        <v>147</v>
      </c>
      <c r="D278" s="1">
        <v>0.97315600000000002</v>
      </c>
      <c r="E278">
        <v>1</v>
      </c>
    </row>
    <row r="279" spans="1:5" x14ac:dyDescent="0.25">
      <c r="A279">
        <v>899</v>
      </c>
      <c r="B279">
        <v>-98</v>
      </c>
      <c r="C279">
        <v>147</v>
      </c>
      <c r="D279" s="1">
        <v>-1</v>
      </c>
      <c r="E279">
        <v>-1</v>
      </c>
    </row>
    <row r="280" spans="1:5" x14ac:dyDescent="0.25">
      <c r="A280">
        <v>902</v>
      </c>
      <c r="B280">
        <v>-42</v>
      </c>
      <c r="C280">
        <v>102.9</v>
      </c>
      <c r="D280" s="1">
        <v>-1</v>
      </c>
      <c r="E280">
        <v>-1</v>
      </c>
    </row>
    <row r="281" spans="1:5" x14ac:dyDescent="0.25">
      <c r="A281">
        <v>903</v>
      </c>
      <c r="B281">
        <v>1096</v>
      </c>
      <c r="C281">
        <v>102.9</v>
      </c>
      <c r="D281" s="1">
        <v>2.3674400000000002E-5</v>
      </c>
      <c r="E281">
        <v>0</v>
      </c>
    </row>
    <row r="282" spans="1:5" x14ac:dyDescent="0.25">
      <c r="A282">
        <v>905</v>
      </c>
      <c r="B282">
        <v>1498</v>
      </c>
      <c r="C282">
        <v>102.9</v>
      </c>
      <c r="D282" s="1">
        <v>4.7601199999999999E-7</v>
      </c>
      <c r="E282">
        <v>0</v>
      </c>
    </row>
    <row r="283" spans="1:5" x14ac:dyDescent="0.25">
      <c r="A283">
        <v>914</v>
      </c>
      <c r="B283">
        <v>138</v>
      </c>
      <c r="C283">
        <v>102.9</v>
      </c>
      <c r="D283" s="1">
        <v>0.26155600000000001</v>
      </c>
      <c r="E283">
        <v>0</v>
      </c>
    </row>
    <row r="284" spans="1:5" x14ac:dyDescent="0.25">
      <c r="A284">
        <v>920</v>
      </c>
      <c r="B284">
        <v>5</v>
      </c>
      <c r="C284">
        <v>102.9</v>
      </c>
      <c r="D284" s="1">
        <v>0.95257099999999995</v>
      </c>
      <c r="E284">
        <v>1</v>
      </c>
    </row>
    <row r="285" spans="1:5" x14ac:dyDescent="0.25">
      <c r="A285">
        <v>930</v>
      </c>
      <c r="B285">
        <v>1548</v>
      </c>
      <c r="C285">
        <v>102.9</v>
      </c>
      <c r="D285" s="1">
        <v>2.9281300000000002E-7</v>
      </c>
      <c r="E285">
        <v>0</v>
      </c>
    </row>
    <row r="286" spans="1:5" x14ac:dyDescent="0.25">
      <c r="A286">
        <v>932</v>
      </c>
      <c r="B286">
        <v>-5</v>
      </c>
      <c r="C286">
        <v>102.9</v>
      </c>
      <c r="D286" s="1">
        <v>-1</v>
      </c>
      <c r="E286">
        <v>-1</v>
      </c>
    </row>
    <row r="287" spans="1:5" x14ac:dyDescent="0.25">
      <c r="A287">
        <v>937</v>
      </c>
      <c r="B287">
        <v>892</v>
      </c>
      <c r="C287">
        <v>102.9</v>
      </c>
      <c r="D287" s="1">
        <v>1.71898E-4</v>
      </c>
      <c r="E287">
        <v>0</v>
      </c>
    </row>
    <row r="288" spans="1:5" x14ac:dyDescent="0.25">
      <c r="A288">
        <v>938</v>
      </c>
      <c r="B288">
        <v>1503</v>
      </c>
      <c r="C288">
        <v>102.9</v>
      </c>
      <c r="D288" s="1">
        <v>4.5343499999999998E-7</v>
      </c>
      <c r="E288">
        <v>0</v>
      </c>
    </row>
    <row r="289" spans="1:5" x14ac:dyDescent="0.25">
      <c r="A289">
        <v>949</v>
      </c>
      <c r="B289">
        <v>72</v>
      </c>
      <c r="C289">
        <v>102.9</v>
      </c>
      <c r="D289" s="1">
        <v>0.49673</v>
      </c>
      <c r="E289">
        <v>0</v>
      </c>
    </row>
    <row r="290" spans="1:5" x14ac:dyDescent="0.25">
      <c r="A290">
        <v>951</v>
      </c>
      <c r="B290">
        <v>3281</v>
      </c>
      <c r="C290">
        <v>102.9</v>
      </c>
      <c r="D290" s="1">
        <v>1.4203E-14</v>
      </c>
      <c r="E290">
        <v>0</v>
      </c>
    </row>
    <row r="291" spans="1:5" x14ac:dyDescent="0.25">
      <c r="A291">
        <v>958</v>
      </c>
      <c r="B291">
        <v>306</v>
      </c>
      <c r="C291">
        <v>102.9</v>
      </c>
      <c r="D291" s="1">
        <v>5.1110700000000002E-2</v>
      </c>
      <c r="E291">
        <v>0</v>
      </c>
    </row>
    <row r="292" spans="1:5" x14ac:dyDescent="0.25">
      <c r="A292">
        <v>962</v>
      </c>
      <c r="B292">
        <v>1047</v>
      </c>
      <c r="C292">
        <v>102.9</v>
      </c>
      <c r="D292" s="1">
        <v>3.8114100000000002E-5</v>
      </c>
      <c r="E292">
        <v>0</v>
      </c>
    </row>
    <row r="293" spans="1:5" x14ac:dyDescent="0.25">
      <c r="A293">
        <v>988</v>
      </c>
      <c r="B293">
        <v>3413</v>
      </c>
      <c r="C293">
        <v>102.9</v>
      </c>
      <c r="D293" s="1">
        <v>3.9379199999999999E-15</v>
      </c>
      <c r="E293">
        <v>0</v>
      </c>
    </row>
    <row r="294" spans="1:5" x14ac:dyDescent="0.25">
      <c r="A294">
        <v>997</v>
      </c>
      <c r="B294">
        <v>34</v>
      </c>
      <c r="C294">
        <v>102.9</v>
      </c>
      <c r="D294" s="1">
        <v>0.71862300000000001</v>
      </c>
      <c r="E294">
        <v>1</v>
      </c>
    </row>
    <row r="295" spans="1:5" x14ac:dyDescent="0.25">
      <c r="A295">
        <v>999</v>
      </c>
      <c r="B295">
        <v>-34</v>
      </c>
      <c r="C295">
        <v>102.9</v>
      </c>
      <c r="D295" s="1">
        <v>-1</v>
      </c>
      <c r="E295">
        <v>-1</v>
      </c>
    </row>
    <row r="296" spans="1:5" x14ac:dyDescent="0.25">
      <c r="A296">
        <v>1001</v>
      </c>
      <c r="B296">
        <v>440</v>
      </c>
      <c r="C296">
        <v>102.9</v>
      </c>
      <c r="D296" s="1">
        <v>1.3898199999999999E-2</v>
      </c>
      <c r="E296">
        <v>0</v>
      </c>
    </row>
    <row r="297" spans="1:5" x14ac:dyDescent="0.25">
      <c r="A297">
        <v>1003</v>
      </c>
      <c r="B297">
        <v>1205</v>
      </c>
      <c r="C297">
        <v>102.9</v>
      </c>
      <c r="D297" s="1">
        <v>8.2080199999999997E-6</v>
      </c>
      <c r="E297">
        <v>0</v>
      </c>
    </row>
    <row r="298" spans="1:5" x14ac:dyDescent="0.25">
      <c r="A298">
        <v>1005</v>
      </c>
      <c r="B298">
        <v>1728</v>
      </c>
      <c r="C298">
        <v>102.9</v>
      </c>
      <c r="D298" s="1">
        <v>5.0920399999999997E-8</v>
      </c>
      <c r="E298">
        <v>0</v>
      </c>
    </row>
    <row r="299" spans="1:5" x14ac:dyDescent="0.25">
      <c r="A299">
        <v>1015</v>
      </c>
      <c r="B299">
        <v>518</v>
      </c>
      <c r="C299">
        <v>102.9</v>
      </c>
      <c r="D299" s="1">
        <v>6.5126200000000002E-3</v>
      </c>
      <c r="E299">
        <v>0</v>
      </c>
    </row>
    <row r="300" spans="1:5" x14ac:dyDescent="0.25">
      <c r="A300">
        <v>1022</v>
      </c>
      <c r="B300">
        <v>3328</v>
      </c>
      <c r="C300">
        <v>102.9</v>
      </c>
      <c r="D300" s="1">
        <v>8.9952499999999996E-15</v>
      </c>
      <c r="E300">
        <v>0</v>
      </c>
    </row>
    <row r="301" spans="1:5" x14ac:dyDescent="0.25">
      <c r="A301">
        <v>1028</v>
      </c>
      <c r="B301">
        <v>58</v>
      </c>
      <c r="C301">
        <v>102.9</v>
      </c>
      <c r="D301" s="1">
        <v>0.56912600000000002</v>
      </c>
      <c r="E301">
        <v>1</v>
      </c>
    </row>
    <row r="302" spans="1:5" x14ac:dyDescent="0.25">
      <c r="A302">
        <v>1031</v>
      </c>
      <c r="B302">
        <v>478</v>
      </c>
      <c r="C302">
        <v>102.9</v>
      </c>
      <c r="D302" s="1">
        <v>9.6067800000000005E-3</v>
      </c>
      <c r="E302">
        <v>0</v>
      </c>
    </row>
    <row r="303" spans="1:5" x14ac:dyDescent="0.25">
      <c r="A303">
        <v>1033</v>
      </c>
      <c r="B303">
        <v>-58</v>
      </c>
      <c r="C303">
        <v>102.9</v>
      </c>
      <c r="D303" s="1">
        <v>-1</v>
      </c>
      <c r="E303">
        <v>-1</v>
      </c>
    </row>
    <row r="304" spans="1:5" x14ac:dyDescent="0.25">
      <c r="A304">
        <v>1041</v>
      </c>
      <c r="B304">
        <v>296</v>
      </c>
      <c r="C304">
        <v>102.9</v>
      </c>
      <c r="D304" s="1">
        <v>5.6327099999999998E-2</v>
      </c>
      <c r="E304">
        <v>0</v>
      </c>
    </row>
    <row r="305" spans="1:5" x14ac:dyDescent="0.25">
      <c r="A305">
        <v>1042</v>
      </c>
      <c r="B305">
        <v>2114</v>
      </c>
      <c r="C305">
        <v>102.9</v>
      </c>
      <c r="D305" s="1">
        <v>1.1960800000000001E-9</v>
      </c>
      <c r="E305">
        <v>0</v>
      </c>
    </row>
    <row r="306" spans="1:5" x14ac:dyDescent="0.25">
      <c r="A306">
        <v>1044</v>
      </c>
      <c r="B306">
        <v>482</v>
      </c>
      <c r="C306">
        <v>102.9</v>
      </c>
      <c r="D306" s="1">
        <v>9.2405000000000004E-3</v>
      </c>
      <c r="E306">
        <v>0</v>
      </c>
    </row>
    <row r="307" spans="1:5" x14ac:dyDescent="0.25">
      <c r="A307">
        <v>1045</v>
      </c>
      <c r="B307">
        <v>1310</v>
      </c>
      <c r="C307">
        <v>102.9</v>
      </c>
      <c r="D307" s="1">
        <v>2.9585600000000001E-6</v>
      </c>
      <c r="E307">
        <v>0</v>
      </c>
    </row>
    <row r="308" spans="1:5" x14ac:dyDescent="0.25">
      <c r="A308">
        <v>1051</v>
      </c>
      <c r="B308">
        <v>-26</v>
      </c>
      <c r="C308">
        <v>102.9</v>
      </c>
      <c r="D308" s="1">
        <v>-1</v>
      </c>
      <c r="E308">
        <v>-1</v>
      </c>
    </row>
    <row r="309" spans="1:5" x14ac:dyDescent="0.25">
      <c r="A309">
        <v>1053</v>
      </c>
      <c r="B309">
        <v>482</v>
      </c>
      <c r="C309">
        <v>102.9</v>
      </c>
      <c r="D309" s="1">
        <v>9.2405000000000004E-3</v>
      </c>
      <c r="E309">
        <v>0</v>
      </c>
    </row>
    <row r="310" spans="1:5" x14ac:dyDescent="0.25">
      <c r="A310">
        <v>1058</v>
      </c>
      <c r="B310">
        <v>335</v>
      </c>
      <c r="C310">
        <v>102.9</v>
      </c>
      <c r="D310" s="1">
        <v>3.8558099999999998E-2</v>
      </c>
      <c r="E310">
        <v>0</v>
      </c>
    </row>
    <row r="311" spans="1:5" x14ac:dyDescent="0.25">
      <c r="A311">
        <v>1071</v>
      </c>
      <c r="B311">
        <v>-2</v>
      </c>
      <c r="C311">
        <v>102.9</v>
      </c>
      <c r="D311" s="1">
        <v>-1</v>
      </c>
      <c r="E311">
        <v>-1</v>
      </c>
    </row>
    <row r="312" spans="1:5" x14ac:dyDescent="0.25">
      <c r="A312">
        <v>1074</v>
      </c>
      <c r="B312">
        <v>124</v>
      </c>
      <c r="C312">
        <v>102.9</v>
      </c>
      <c r="D312" s="1">
        <v>0.299676</v>
      </c>
      <c r="E312">
        <v>1</v>
      </c>
    </row>
    <row r="313" spans="1:5" x14ac:dyDescent="0.25">
      <c r="A313">
        <v>1076</v>
      </c>
      <c r="B313">
        <v>198</v>
      </c>
      <c r="C313">
        <v>102.9</v>
      </c>
      <c r="D313" s="1">
        <v>0.14599300000000001</v>
      </c>
      <c r="E313">
        <v>0</v>
      </c>
    </row>
    <row r="314" spans="1:5" x14ac:dyDescent="0.25">
      <c r="A314">
        <v>1079</v>
      </c>
      <c r="B314">
        <v>1276</v>
      </c>
      <c r="C314">
        <v>102.9</v>
      </c>
      <c r="D314" s="1">
        <v>4.1169899999999999E-6</v>
      </c>
      <c r="E314">
        <v>0</v>
      </c>
    </row>
    <row r="315" spans="1:5" x14ac:dyDescent="0.25">
      <c r="A315">
        <v>1082</v>
      </c>
      <c r="B315">
        <v>-124</v>
      </c>
      <c r="C315">
        <v>102.9</v>
      </c>
      <c r="D315" s="1">
        <v>-1</v>
      </c>
      <c r="E315">
        <v>-1</v>
      </c>
    </row>
    <row r="316" spans="1:5" x14ac:dyDescent="0.25">
      <c r="A316">
        <v>1087</v>
      </c>
      <c r="B316">
        <v>1380</v>
      </c>
      <c r="C316">
        <v>102.9</v>
      </c>
      <c r="D316" s="1">
        <v>1.49845E-6</v>
      </c>
      <c r="E316">
        <v>0</v>
      </c>
    </row>
    <row r="317" spans="1:5" x14ac:dyDescent="0.25">
      <c r="A317">
        <v>1088</v>
      </c>
      <c r="B317">
        <v>2270</v>
      </c>
      <c r="C317">
        <v>102.9</v>
      </c>
      <c r="D317" s="1">
        <v>2.62636E-10</v>
      </c>
      <c r="E317">
        <v>0</v>
      </c>
    </row>
    <row r="318" spans="1:5" x14ac:dyDescent="0.25">
      <c r="A318">
        <v>1098</v>
      </c>
      <c r="B318">
        <v>222</v>
      </c>
      <c r="C318">
        <v>102.9</v>
      </c>
      <c r="D318" s="1">
        <v>0.115621</v>
      </c>
      <c r="E318">
        <v>0</v>
      </c>
    </row>
    <row r="319" spans="1:5" x14ac:dyDescent="0.25">
      <c r="A319">
        <v>1106</v>
      </c>
      <c r="B319">
        <v>138</v>
      </c>
      <c r="C319">
        <v>102.9</v>
      </c>
      <c r="D319" s="1">
        <v>0.26155600000000001</v>
      </c>
      <c r="E319">
        <v>0</v>
      </c>
    </row>
    <row r="320" spans="1:5" x14ac:dyDescent="0.25">
      <c r="A320">
        <v>1122</v>
      </c>
      <c r="B320">
        <v>892</v>
      </c>
      <c r="C320">
        <v>102.9</v>
      </c>
      <c r="D320" s="1">
        <v>1.71898E-4</v>
      </c>
      <c r="E320">
        <v>0</v>
      </c>
    </row>
    <row r="321" spans="1:5" x14ac:dyDescent="0.25">
      <c r="A321">
        <v>1124</v>
      </c>
      <c r="B321">
        <v>717</v>
      </c>
      <c r="C321">
        <v>102.9</v>
      </c>
      <c r="D321" s="1">
        <v>9.4160000000000001E-4</v>
      </c>
      <c r="E321">
        <v>0</v>
      </c>
    </row>
    <row r="322" spans="1:5" x14ac:dyDescent="0.25">
      <c r="A322">
        <v>1128</v>
      </c>
      <c r="B322">
        <v>420</v>
      </c>
      <c r="C322">
        <v>102.9</v>
      </c>
      <c r="D322" s="1">
        <v>1.68799E-2</v>
      </c>
      <c r="E322">
        <v>0</v>
      </c>
    </row>
    <row r="323" spans="1:5" x14ac:dyDescent="0.25">
      <c r="A323">
        <v>1132</v>
      </c>
      <c r="B323">
        <v>168</v>
      </c>
      <c r="C323">
        <v>102.9</v>
      </c>
      <c r="D323" s="1">
        <v>0.19541</v>
      </c>
      <c r="E323">
        <v>0</v>
      </c>
    </row>
    <row r="324" spans="1:5" x14ac:dyDescent="0.25">
      <c r="A324">
        <v>1134</v>
      </c>
      <c r="B324">
        <v>300</v>
      </c>
      <c r="C324">
        <v>102.9</v>
      </c>
      <c r="D324" s="1">
        <v>5.4179499999999998E-2</v>
      </c>
      <c r="E324">
        <v>0</v>
      </c>
    </row>
    <row r="325" spans="1:5" x14ac:dyDescent="0.25">
      <c r="A325">
        <v>1139</v>
      </c>
      <c r="B325">
        <v>1146</v>
      </c>
      <c r="C325">
        <v>102.9</v>
      </c>
      <c r="D325" s="1">
        <v>1.4562999999999999E-5</v>
      </c>
      <c r="E325">
        <v>0</v>
      </c>
    </row>
    <row r="326" spans="1:5" x14ac:dyDescent="0.25">
      <c r="A326">
        <v>1146</v>
      </c>
      <c r="B326">
        <v>300</v>
      </c>
      <c r="C326">
        <v>102.9</v>
      </c>
      <c r="D326" s="1">
        <v>5.4179499999999998E-2</v>
      </c>
      <c r="E326">
        <v>0</v>
      </c>
    </row>
    <row r="327" spans="1:5" x14ac:dyDescent="0.25">
      <c r="A327">
        <v>1158</v>
      </c>
      <c r="B327">
        <v>1085</v>
      </c>
      <c r="C327">
        <v>102.9</v>
      </c>
      <c r="D327" s="1">
        <v>2.63454E-5</v>
      </c>
      <c r="E327">
        <v>0</v>
      </c>
    </row>
    <row r="328" spans="1:5" x14ac:dyDescent="0.25">
      <c r="A328">
        <v>1167</v>
      </c>
      <c r="B328">
        <v>48</v>
      </c>
      <c r="C328">
        <v>102.9</v>
      </c>
      <c r="D328" s="1">
        <v>0.62721099999999996</v>
      </c>
      <c r="E328">
        <v>1</v>
      </c>
    </row>
    <row r="329" spans="1:5" x14ac:dyDescent="0.25">
      <c r="A329">
        <v>1168</v>
      </c>
      <c r="B329">
        <v>219</v>
      </c>
      <c r="C329">
        <v>102.9</v>
      </c>
      <c r="D329" s="1">
        <v>0.119042</v>
      </c>
      <c r="E329">
        <v>0</v>
      </c>
    </row>
    <row r="330" spans="1:5" x14ac:dyDescent="0.25">
      <c r="A330">
        <v>1181</v>
      </c>
      <c r="B330">
        <v>1019</v>
      </c>
      <c r="C330">
        <v>102.9</v>
      </c>
      <c r="D330" s="1">
        <v>5.0033500000000001E-5</v>
      </c>
      <c r="E330">
        <v>0</v>
      </c>
    </row>
    <row r="331" spans="1:5" x14ac:dyDescent="0.25">
      <c r="A331">
        <v>1186</v>
      </c>
      <c r="B331">
        <v>772</v>
      </c>
      <c r="C331">
        <v>102.9</v>
      </c>
      <c r="D331" s="1">
        <v>5.5174200000000003E-4</v>
      </c>
      <c r="E331">
        <v>0</v>
      </c>
    </row>
    <row r="332" spans="1:5" x14ac:dyDescent="0.25">
      <c r="A332">
        <v>1188</v>
      </c>
      <c r="B332">
        <v>577</v>
      </c>
      <c r="C332">
        <v>102.9</v>
      </c>
      <c r="D332" s="1">
        <v>3.6706500000000001E-3</v>
      </c>
      <c r="E332">
        <v>0</v>
      </c>
    </row>
    <row r="333" spans="1:5" x14ac:dyDescent="0.25">
      <c r="A333">
        <v>1191</v>
      </c>
      <c r="B333">
        <v>-2</v>
      </c>
      <c r="C333">
        <v>102.9</v>
      </c>
      <c r="D333" s="1">
        <v>-1</v>
      </c>
      <c r="E333">
        <v>-1</v>
      </c>
    </row>
    <row r="334" spans="1:5" x14ac:dyDescent="0.25">
      <c r="A334">
        <v>1200</v>
      </c>
      <c r="B334">
        <v>1040</v>
      </c>
      <c r="C334">
        <v>72.03</v>
      </c>
      <c r="D334" s="1">
        <v>5.3637699999999996E-7</v>
      </c>
      <c r="E334">
        <v>0</v>
      </c>
    </row>
    <row r="335" spans="1:5" x14ac:dyDescent="0.25">
      <c r="A335">
        <v>1201</v>
      </c>
      <c r="B335">
        <v>152</v>
      </c>
      <c r="C335">
        <v>72.03</v>
      </c>
      <c r="D335" s="1">
        <v>0.12121</v>
      </c>
      <c r="E335">
        <v>0</v>
      </c>
    </row>
    <row r="336" spans="1:5" x14ac:dyDescent="0.25">
      <c r="A336">
        <v>1202</v>
      </c>
      <c r="B336">
        <v>1040</v>
      </c>
      <c r="C336">
        <v>72.03</v>
      </c>
      <c r="D336" s="1">
        <v>5.3637699999999996E-7</v>
      </c>
      <c r="E336">
        <v>0</v>
      </c>
    </row>
    <row r="337" spans="1:5" x14ac:dyDescent="0.25">
      <c r="A337">
        <v>1203</v>
      </c>
      <c r="B337">
        <v>826</v>
      </c>
      <c r="C337">
        <v>72.03</v>
      </c>
      <c r="D337" s="1">
        <v>1.04653E-5</v>
      </c>
      <c r="E337">
        <v>0</v>
      </c>
    </row>
    <row r="338" spans="1:5" x14ac:dyDescent="0.25">
      <c r="A338">
        <v>1208</v>
      </c>
      <c r="B338">
        <v>510</v>
      </c>
      <c r="C338">
        <v>72.03</v>
      </c>
      <c r="D338" s="1">
        <v>8.41451E-4</v>
      </c>
      <c r="E338">
        <v>0</v>
      </c>
    </row>
    <row r="339" spans="1:5" x14ac:dyDescent="0.25">
      <c r="A339">
        <v>1216</v>
      </c>
      <c r="B339">
        <v>256</v>
      </c>
      <c r="C339">
        <v>72.03</v>
      </c>
      <c r="D339" s="1">
        <v>2.8607799999999999E-2</v>
      </c>
      <c r="E339">
        <v>0</v>
      </c>
    </row>
    <row r="340" spans="1:5" x14ac:dyDescent="0.25">
      <c r="A340">
        <v>1240</v>
      </c>
      <c r="B340">
        <v>430</v>
      </c>
      <c r="C340">
        <v>72.03</v>
      </c>
      <c r="D340" s="1">
        <v>2.55492E-3</v>
      </c>
      <c r="E340">
        <v>0</v>
      </c>
    </row>
    <row r="341" spans="1:5" x14ac:dyDescent="0.25">
      <c r="A341">
        <v>1266</v>
      </c>
      <c r="B341">
        <v>16</v>
      </c>
      <c r="C341">
        <v>72.03</v>
      </c>
      <c r="D341" s="1">
        <v>0.80081199999999997</v>
      </c>
      <c r="E341">
        <v>0</v>
      </c>
    </row>
    <row r="342" spans="1:5" x14ac:dyDescent="0.25">
      <c r="A342">
        <v>1269</v>
      </c>
      <c r="B342">
        <v>854</v>
      </c>
      <c r="C342">
        <v>72.03</v>
      </c>
      <c r="D342" s="1">
        <v>7.0946400000000001E-6</v>
      </c>
      <c r="E342">
        <v>0</v>
      </c>
    </row>
    <row r="343" spans="1:5" x14ac:dyDescent="0.25">
      <c r="A343">
        <v>1276</v>
      </c>
      <c r="B343">
        <v>748</v>
      </c>
      <c r="C343">
        <v>72.03</v>
      </c>
      <c r="D343" s="1">
        <v>3.0905899999999998E-5</v>
      </c>
      <c r="E343">
        <v>0</v>
      </c>
    </row>
    <row r="344" spans="1:5" x14ac:dyDescent="0.25">
      <c r="A344">
        <v>1291</v>
      </c>
      <c r="B344">
        <v>866</v>
      </c>
      <c r="C344">
        <v>72.03</v>
      </c>
      <c r="D344" s="1">
        <v>6.0059000000000004E-6</v>
      </c>
      <c r="E344">
        <v>0</v>
      </c>
    </row>
    <row r="345" spans="1:5" x14ac:dyDescent="0.25">
      <c r="A345">
        <v>1294</v>
      </c>
      <c r="B345">
        <v>464</v>
      </c>
      <c r="C345">
        <v>72.03</v>
      </c>
      <c r="D345" s="1">
        <v>1.5935999999999999E-3</v>
      </c>
      <c r="E345">
        <v>0</v>
      </c>
    </row>
    <row r="346" spans="1:5" x14ac:dyDescent="0.25">
      <c r="A346">
        <v>1295</v>
      </c>
      <c r="B346">
        <v>427</v>
      </c>
      <c r="C346">
        <v>72.03</v>
      </c>
      <c r="D346" s="1">
        <v>2.66358E-3</v>
      </c>
      <c r="E346">
        <v>0</v>
      </c>
    </row>
    <row r="347" spans="1:5" x14ac:dyDescent="0.25">
      <c r="A347">
        <v>1296</v>
      </c>
      <c r="B347">
        <v>150</v>
      </c>
      <c r="C347">
        <v>72.03</v>
      </c>
      <c r="D347" s="1">
        <v>0.124623</v>
      </c>
      <c r="E347">
        <v>0</v>
      </c>
    </row>
    <row r="348" spans="1:5" x14ac:dyDescent="0.25">
      <c r="A348">
        <v>1322</v>
      </c>
      <c r="B348">
        <v>132</v>
      </c>
      <c r="C348">
        <v>72.03</v>
      </c>
      <c r="D348" s="1">
        <v>0.16000200000000001</v>
      </c>
      <c r="E348">
        <v>0</v>
      </c>
    </row>
    <row r="349" spans="1:5" x14ac:dyDescent="0.25">
      <c r="A349">
        <v>1324</v>
      </c>
      <c r="B349">
        <v>378</v>
      </c>
      <c r="C349">
        <v>72.03</v>
      </c>
      <c r="D349" s="1">
        <v>5.2590099999999997E-3</v>
      </c>
      <c r="E349">
        <v>0</v>
      </c>
    </row>
    <row r="350" spans="1:5" x14ac:dyDescent="0.25">
      <c r="A350">
        <v>1333</v>
      </c>
      <c r="B350">
        <v>866</v>
      </c>
      <c r="C350">
        <v>72.03</v>
      </c>
      <c r="D350" s="1">
        <v>6.0059000000000004E-6</v>
      </c>
      <c r="E350">
        <v>0</v>
      </c>
    </row>
    <row r="351" spans="1:5" x14ac:dyDescent="0.25">
      <c r="A351">
        <v>1336</v>
      </c>
      <c r="B351">
        <v>51</v>
      </c>
      <c r="C351">
        <v>72.03</v>
      </c>
      <c r="D351" s="1">
        <v>0.49260999999999999</v>
      </c>
      <c r="E351">
        <v>0</v>
      </c>
    </row>
    <row r="352" spans="1:5" x14ac:dyDescent="0.25">
      <c r="A352">
        <v>1349</v>
      </c>
      <c r="B352">
        <v>406</v>
      </c>
      <c r="C352">
        <v>72.03</v>
      </c>
      <c r="D352" s="1">
        <v>3.5651799999999998E-3</v>
      </c>
      <c r="E352">
        <v>0</v>
      </c>
    </row>
    <row r="353" spans="1:5" x14ac:dyDescent="0.25">
      <c r="A353">
        <v>1350</v>
      </c>
      <c r="B353">
        <v>478</v>
      </c>
      <c r="C353">
        <v>72.03</v>
      </c>
      <c r="D353" s="1">
        <v>1.3121000000000001E-3</v>
      </c>
      <c r="E353">
        <v>0</v>
      </c>
    </row>
    <row r="354" spans="1:5" x14ac:dyDescent="0.25">
      <c r="A354">
        <v>1367</v>
      </c>
      <c r="B354">
        <v>2223</v>
      </c>
      <c r="C354">
        <v>72.03</v>
      </c>
      <c r="D354" s="1">
        <v>3.9513199999999998E-14</v>
      </c>
      <c r="E354">
        <v>0</v>
      </c>
    </row>
    <row r="355" spans="1:5" x14ac:dyDescent="0.25">
      <c r="A355">
        <v>1378</v>
      </c>
      <c r="B355">
        <v>132</v>
      </c>
      <c r="C355">
        <v>72.03</v>
      </c>
      <c r="D355" s="1">
        <v>0.16000200000000001</v>
      </c>
      <c r="E355">
        <v>0</v>
      </c>
    </row>
    <row r="356" spans="1:5" x14ac:dyDescent="0.25">
      <c r="A356">
        <v>1390</v>
      </c>
      <c r="B356">
        <v>2646</v>
      </c>
      <c r="C356">
        <v>72.03</v>
      </c>
      <c r="D356" s="1">
        <v>1.1125599999999999E-16</v>
      </c>
      <c r="E356">
        <v>0</v>
      </c>
    </row>
    <row r="357" spans="1:5" x14ac:dyDescent="0.25">
      <c r="A357">
        <v>1394</v>
      </c>
      <c r="B357">
        <v>1061</v>
      </c>
      <c r="C357">
        <v>72.03</v>
      </c>
      <c r="D357" s="1">
        <v>4.0073200000000002E-7</v>
      </c>
      <c r="E357">
        <v>0</v>
      </c>
    </row>
    <row r="358" spans="1:5" x14ac:dyDescent="0.25">
      <c r="A358">
        <v>1396</v>
      </c>
      <c r="B358">
        <v>958</v>
      </c>
      <c r="C358">
        <v>72.03</v>
      </c>
      <c r="D358" s="1">
        <v>1.67447E-6</v>
      </c>
      <c r="E358">
        <v>0</v>
      </c>
    </row>
    <row r="359" spans="1:5" x14ac:dyDescent="0.25">
      <c r="A359">
        <v>1416</v>
      </c>
      <c r="B359">
        <v>2032</v>
      </c>
      <c r="C359">
        <v>72.03</v>
      </c>
      <c r="D359" s="1">
        <v>5.6020800000000005E-13</v>
      </c>
      <c r="E359">
        <v>0</v>
      </c>
    </row>
    <row r="360" spans="1:5" x14ac:dyDescent="0.25">
      <c r="A360">
        <v>1418</v>
      </c>
      <c r="B360">
        <v>644</v>
      </c>
      <c r="C360">
        <v>72.03</v>
      </c>
      <c r="D360" s="1">
        <v>1.3094699999999999E-4</v>
      </c>
      <c r="E360">
        <v>0</v>
      </c>
    </row>
    <row r="361" spans="1:5" x14ac:dyDescent="0.25">
      <c r="A361">
        <v>1431</v>
      </c>
      <c r="B361">
        <v>2049</v>
      </c>
      <c r="C361">
        <v>72.03</v>
      </c>
      <c r="D361" s="1">
        <v>4.4243599999999999E-13</v>
      </c>
      <c r="E361">
        <v>0</v>
      </c>
    </row>
    <row r="362" spans="1:5" x14ac:dyDescent="0.25">
      <c r="A362">
        <v>1434</v>
      </c>
      <c r="B362">
        <v>154</v>
      </c>
      <c r="C362">
        <v>72.03</v>
      </c>
      <c r="D362" s="1">
        <v>0.117891</v>
      </c>
      <c r="E362">
        <v>0</v>
      </c>
    </row>
    <row r="363" spans="1:5" x14ac:dyDescent="0.25">
      <c r="A363">
        <v>1436</v>
      </c>
      <c r="B363">
        <v>427</v>
      </c>
      <c r="C363">
        <v>72.03</v>
      </c>
      <c r="D363" s="1">
        <v>2.66358E-3</v>
      </c>
      <c r="E363">
        <v>0</v>
      </c>
    </row>
    <row r="364" spans="1:5" x14ac:dyDescent="0.25">
      <c r="A364">
        <v>1444</v>
      </c>
      <c r="B364">
        <v>909</v>
      </c>
      <c r="C364">
        <v>72.03</v>
      </c>
      <c r="D364" s="1">
        <v>3.3061E-6</v>
      </c>
      <c r="E364">
        <v>0</v>
      </c>
    </row>
    <row r="365" spans="1:5" x14ac:dyDescent="0.25">
      <c r="A365">
        <v>1447</v>
      </c>
      <c r="B365">
        <v>362</v>
      </c>
      <c r="C365">
        <v>72.03</v>
      </c>
      <c r="D365" s="1">
        <v>6.5670900000000003E-3</v>
      </c>
      <c r="E365">
        <v>0</v>
      </c>
    </row>
    <row r="366" spans="1:5" x14ac:dyDescent="0.25">
      <c r="A366">
        <v>1448</v>
      </c>
      <c r="B366">
        <v>1252</v>
      </c>
      <c r="C366">
        <v>72.03</v>
      </c>
      <c r="D366" s="1">
        <v>2.82649E-8</v>
      </c>
      <c r="E366">
        <v>0</v>
      </c>
    </row>
    <row r="367" spans="1:5" x14ac:dyDescent="0.25">
      <c r="A367">
        <v>1450</v>
      </c>
      <c r="B367">
        <v>681</v>
      </c>
      <c r="C367">
        <v>72.03</v>
      </c>
      <c r="D367" s="1">
        <v>7.8344599999999995E-5</v>
      </c>
      <c r="E367">
        <v>0</v>
      </c>
    </row>
    <row r="368" spans="1:5" x14ac:dyDescent="0.25">
      <c r="A368">
        <v>1452</v>
      </c>
      <c r="B368">
        <v>1044</v>
      </c>
      <c r="C368">
        <v>72.03</v>
      </c>
      <c r="D368" s="1">
        <v>5.0740299999999998E-7</v>
      </c>
      <c r="E368">
        <v>0</v>
      </c>
    </row>
    <row r="369" spans="1:5" x14ac:dyDescent="0.25">
      <c r="A369">
        <v>1455</v>
      </c>
      <c r="B369">
        <v>1972</v>
      </c>
      <c r="C369">
        <v>72.03</v>
      </c>
      <c r="D369" s="1">
        <v>1.2885799999999999E-12</v>
      </c>
      <c r="E369">
        <v>0</v>
      </c>
    </row>
    <row r="370" spans="1:5" x14ac:dyDescent="0.25">
      <c r="A370">
        <v>1458</v>
      </c>
      <c r="B370">
        <v>9</v>
      </c>
      <c r="C370">
        <v>72.03</v>
      </c>
      <c r="D370" s="1">
        <v>0.88254299999999997</v>
      </c>
      <c r="E370">
        <v>1</v>
      </c>
    </row>
    <row r="371" spans="1:5" x14ac:dyDescent="0.25">
      <c r="A371">
        <v>1466</v>
      </c>
      <c r="B371">
        <v>681</v>
      </c>
      <c r="C371">
        <v>72.03</v>
      </c>
      <c r="D371" s="1">
        <v>7.8344599999999995E-5</v>
      </c>
      <c r="E371">
        <v>0</v>
      </c>
    </row>
    <row r="372" spans="1:5" x14ac:dyDescent="0.25">
      <c r="A372">
        <v>1469</v>
      </c>
      <c r="B372">
        <v>400</v>
      </c>
      <c r="C372">
        <v>72.03</v>
      </c>
      <c r="D372" s="1">
        <v>3.8748799999999998E-3</v>
      </c>
      <c r="E372">
        <v>0</v>
      </c>
    </row>
    <row r="373" spans="1:5" x14ac:dyDescent="0.25">
      <c r="A373">
        <v>1474</v>
      </c>
      <c r="B373">
        <v>315</v>
      </c>
      <c r="C373">
        <v>72.03</v>
      </c>
      <c r="D373" s="1">
        <v>1.26111E-2</v>
      </c>
      <c r="E373">
        <v>0</v>
      </c>
    </row>
    <row r="374" spans="1:5" x14ac:dyDescent="0.25">
      <c r="A374">
        <v>1475</v>
      </c>
      <c r="B374">
        <v>143</v>
      </c>
      <c r="C374">
        <v>72.03</v>
      </c>
      <c r="D374" s="1">
        <v>0.13734199999999999</v>
      </c>
      <c r="E374">
        <v>0</v>
      </c>
    </row>
    <row r="375" spans="1:5" x14ac:dyDescent="0.25">
      <c r="A375">
        <v>1479</v>
      </c>
      <c r="B375">
        <v>794</v>
      </c>
      <c r="C375">
        <v>72.03</v>
      </c>
      <c r="D375" s="1">
        <v>1.6318900000000001E-5</v>
      </c>
      <c r="E375">
        <v>0</v>
      </c>
    </row>
    <row r="376" spans="1:5" x14ac:dyDescent="0.25">
      <c r="A376">
        <v>1481</v>
      </c>
      <c r="B376">
        <v>412</v>
      </c>
      <c r="C376">
        <v>72.03</v>
      </c>
      <c r="D376" s="1">
        <v>3.2802399999999998E-3</v>
      </c>
      <c r="E376">
        <v>0</v>
      </c>
    </row>
    <row r="377" spans="1:5" x14ac:dyDescent="0.25">
      <c r="A377">
        <v>1482</v>
      </c>
      <c r="B377">
        <v>2</v>
      </c>
      <c r="C377">
        <v>72.03</v>
      </c>
      <c r="D377" s="1">
        <v>0.97261600000000004</v>
      </c>
      <c r="E377">
        <v>1</v>
      </c>
    </row>
    <row r="378" spans="1:5" x14ac:dyDescent="0.25">
      <c r="A378">
        <v>1483</v>
      </c>
      <c r="B378">
        <v>427</v>
      </c>
      <c r="C378">
        <v>72.03</v>
      </c>
      <c r="D378" s="1">
        <v>2.66358E-3</v>
      </c>
      <c r="E378">
        <v>0</v>
      </c>
    </row>
    <row r="379" spans="1:5" x14ac:dyDescent="0.25">
      <c r="A379">
        <v>1495</v>
      </c>
      <c r="B379">
        <v>794</v>
      </c>
      <c r="C379">
        <v>72.03</v>
      </c>
      <c r="D379" s="1">
        <v>1.6318900000000001E-5</v>
      </c>
      <c r="E379">
        <v>0</v>
      </c>
    </row>
    <row r="380" spans="1:5" x14ac:dyDescent="0.25">
      <c r="A380">
        <v>1496</v>
      </c>
      <c r="B380">
        <v>1459</v>
      </c>
      <c r="C380">
        <v>72.03</v>
      </c>
      <c r="D380" s="1">
        <v>1.5965E-9</v>
      </c>
      <c r="E380">
        <v>0</v>
      </c>
    </row>
    <row r="381" spans="1:5" x14ac:dyDescent="0.25">
      <c r="A381">
        <v>1497</v>
      </c>
      <c r="B381">
        <v>561</v>
      </c>
      <c r="C381">
        <v>72.03</v>
      </c>
      <c r="D381" s="1">
        <v>4.1450699999999999E-4</v>
      </c>
      <c r="E381">
        <v>0</v>
      </c>
    </row>
    <row r="382" spans="1:5" x14ac:dyDescent="0.25">
      <c r="A382">
        <v>1499</v>
      </c>
      <c r="B382">
        <v>39</v>
      </c>
      <c r="C382">
        <v>72.03</v>
      </c>
      <c r="D382" s="1">
        <v>0.58190900000000001</v>
      </c>
      <c r="E382">
        <v>0</v>
      </c>
    </row>
  </sheetData>
  <sortState ref="A7:E382">
    <sortCondition descending="1" ref="E10"/>
  </sortState>
  <conditionalFormatting sqref="D18:D382">
    <cfRule type="cellIs" dxfId="23" priority="8" operator="between">
      <formula>0.5</formula>
      <formula>1</formula>
    </cfRule>
    <cfRule type="cellIs" dxfId="22" priority="10" operator="between">
      <formula>0.2</formula>
      <formula>0.5</formula>
    </cfRule>
    <cfRule type="cellIs" dxfId="21" priority="11" operator="between">
      <formula>0</formula>
      <formula>0.2</formula>
    </cfRule>
    <cfRule type="cellIs" dxfId="20" priority="12" operator="equal">
      <formula>-1</formula>
    </cfRule>
    <cfRule type="cellIs" dxfId="12" priority="1" operator="between">
      <formula>0</formula>
      <formula>0.1</formula>
    </cfRule>
  </conditionalFormatting>
  <conditionalFormatting sqref="E18:E382">
    <cfRule type="cellIs" dxfId="19" priority="7" operator="equal">
      <formula>0</formula>
    </cfRule>
    <cfRule type="cellIs" dxfId="18" priority="9" operator="equal">
      <formula>1</formula>
    </cfRule>
  </conditionalFormatting>
  <conditionalFormatting sqref="B19:B382">
    <cfRule type="cellIs" dxfId="17" priority="2" operator="equal">
      <formula>0</formula>
    </cfRule>
    <cfRule type="cellIs" dxfId="16" priority="3" operator="greaterThan">
      <formula>500</formula>
    </cfRule>
    <cfRule type="cellIs" dxfId="15" priority="4" operator="between">
      <formula>100</formula>
      <formula>500</formula>
    </cfRule>
    <cfRule type="cellIs" dxfId="14" priority="5" operator="between">
      <formula>0</formula>
      <formula>100</formula>
    </cfRule>
    <cfRule type="cellIs" dxfId="13" priority="6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6" workbookViewId="0">
      <selection activeCell="C22" sqref="C22"/>
    </sheetView>
  </sheetViews>
  <sheetFormatPr baseColWidth="10" defaultRowHeight="15" x14ac:dyDescent="0.25"/>
  <cols>
    <col min="1" max="1" width="15.28515625" customWidth="1"/>
    <col min="2" max="2" width="17" customWidth="1"/>
    <col min="3" max="3" width="16.42578125" customWidth="1"/>
    <col min="4" max="4" width="18" customWidth="1"/>
    <col min="5" max="5" width="21" customWidth="1"/>
    <col min="6" max="6" width="15" customWidth="1"/>
    <col min="7" max="7" width="14.140625" customWidth="1"/>
    <col min="8" max="8" width="17.85546875" customWidth="1"/>
    <col min="11" max="11" width="17.28515625" customWidth="1"/>
  </cols>
  <sheetData>
    <row r="1" spans="1:15" x14ac:dyDescent="0.25">
      <c r="A1" t="s">
        <v>0</v>
      </c>
      <c r="B1">
        <f>Feuil1!B1</f>
        <v>300</v>
      </c>
      <c r="C1">
        <v>300</v>
      </c>
      <c r="E1" t="s">
        <v>5</v>
      </c>
      <c r="F1">
        <f>Feuil1!E1</f>
        <v>1504</v>
      </c>
      <c r="H1" t="s">
        <v>12</v>
      </c>
      <c r="I1">
        <f>Feuil1!H1</f>
        <v>3668</v>
      </c>
      <c r="L1" t="s">
        <v>21</v>
      </c>
      <c r="N1">
        <v>0</v>
      </c>
      <c r="O1">
        <f>CHOOSE($C$3,$A$9,$A$10,$A$11,$A$12,$A$13,$A$14,$A$15,$A$16,$A$17,$A$18) - 3</f>
        <v>35.879999999999995</v>
      </c>
    </row>
    <row r="2" spans="1:15" x14ac:dyDescent="0.25">
      <c r="A2" t="s">
        <v>1</v>
      </c>
      <c r="B2">
        <f>Feuil1!B2</f>
        <v>0.7</v>
      </c>
      <c r="C2">
        <v>0.6</v>
      </c>
      <c r="E2" t="s">
        <v>6</v>
      </c>
      <c r="F2">
        <f>Feuil1!E2</f>
        <v>61</v>
      </c>
      <c r="H2" t="s">
        <v>21</v>
      </c>
      <c r="I2">
        <f>Feuil1!H2</f>
        <v>0.234238</v>
      </c>
      <c r="K2">
        <v>0</v>
      </c>
      <c r="L2">
        <f>$I$2</f>
        <v>0.234238</v>
      </c>
      <c r="N2">
        <v>1</v>
      </c>
      <c r="O2">
        <f>O1</f>
        <v>35.879999999999995</v>
      </c>
    </row>
    <row r="3" spans="1:15" x14ac:dyDescent="0.25">
      <c r="A3" t="s">
        <v>2</v>
      </c>
      <c r="B3">
        <f>Feuil1!B3</f>
        <v>5</v>
      </c>
      <c r="C3">
        <v>5</v>
      </c>
      <c r="E3" t="s">
        <v>7</v>
      </c>
      <c r="F3">
        <f>Feuil1!E3</f>
        <v>5</v>
      </c>
      <c r="H3" t="s">
        <v>17</v>
      </c>
      <c r="I3">
        <f>Feuil1!H3</f>
        <v>670</v>
      </c>
      <c r="K3">
        <f>C1+10</f>
        <v>310</v>
      </c>
      <c r="L3">
        <f>$I$2</f>
        <v>0.234238</v>
      </c>
    </row>
    <row r="4" spans="1:15" x14ac:dyDescent="0.25">
      <c r="A4" t="s">
        <v>3</v>
      </c>
      <c r="B4">
        <f>Feuil1!B4</f>
        <v>6000</v>
      </c>
    </row>
    <row r="5" spans="1:15" ht="14.25" customHeight="1" x14ac:dyDescent="0.25"/>
    <row r="6" spans="1:15" x14ac:dyDescent="0.25">
      <c r="A6" t="s">
        <v>19</v>
      </c>
      <c r="B6">
        <f>I3</f>
        <v>670</v>
      </c>
    </row>
    <row r="7" spans="1:15" x14ac:dyDescent="0.25">
      <c r="A7" t="s">
        <v>18</v>
      </c>
      <c r="B7">
        <v>2</v>
      </c>
      <c r="C7">
        <f>B7*0.5</f>
        <v>1</v>
      </c>
      <c r="D7">
        <f t="shared" ref="D7:E7" si="0">C7*0.5</f>
        <v>0.5</v>
      </c>
      <c r="E7">
        <f t="shared" si="0"/>
        <v>0.25</v>
      </c>
      <c r="F7">
        <f t="shared" ref="F7:G7" si="1">E7*0.5</f>
        <v>0.125</v>
      </c>
      <c r="G7">
        <f t="shared" si="1"/>
        <v>6.25E-2</v>
      </c>
      <c r="H7">
        <f t="shared" ref="H7" si="2">G7*0.5</f>
        <v>3.125E-2</v>
      </c>
    </row>
    <row r="8" spans="1:15" x14ac:dyDescent="0.25">
      <c r="A8" t="s">
        <v>8</v>
      </c>
      <c r="B8">
        <f>TRUNC($B$6*B7)</f>
        <v>1340</v>
      </c>
      <c r="C8">
        <f t="shared" ref="C8:H8" si="3">TRUNC($B$6*C7)</f>
        <v>670</v>
      </c>
      <c r="D8">
        <f t="shared" si="3"/>
        <v>335</v>
      </c>
      <c r="E8">
        <f t="shared" si="3"/>
        <v>167</v>
      </c>
      <c r="F8">
        <f t="shared" si="3"/>
        <v>83</v>
      </c>
      <c r="G8">
        <f t="shared" si="3"/>
        <v>41</v>
      </c>
      <c r="H8">
        <f t="shared" si="3"/>
        <v>20</v>
      </c>
    </row>
    <row r="9" spans="1:15" x14ac:dyDescent="0.25">
      <c r="A9">
        <f>$C$1</f>
        <v>300</v>
      </c>
      <c r="B9">
        <f>EXP(-B$8/$A9)</f>
        <v>1.1485537236927929E-2</v>
      </c>
      <c r="C9">
        <f t="shared" ref="C9:H18" si="4">EXP(-C$8/$A9)</f>
        <v>0.10717059875230674</v>
      </c>
      <c r="D9">
        <f t="shared" si="4"/>
        <v>0.32736920861972763</v>
      </c>
      <c r="E9">
        <f t="shared" si="4"/>
        <v>0.57311627097425444</v>
      </c>
      <c r="F9">
        <f t="shared" si="4"/>
        <v>0.75830722406169693</v>
      </c>
      <c r="G9">
        <f t="shared" si="4"/>
        <v>0.87226093132232685</v>
      </c>
      <c r="H9">
        <f t="shared" si="4"/>
        <v>0.93550698503161778</v>
      </c>
    </row>
    <row r="10" spans="1:15" x14ac:dyDescent="0.25">
      <c r="A10">
        <f>A9*$C$2</f>
        <v>180</v>
      </c>
      <c r="B10">
        <f t="shared" ref="B10:B18" si="5">EXP(-B$8/$A10)</f>
        <v>5.8468083287651501E-4</v>
      </c>
      <c r="C10">
        <f t="shared" si="4"/>
        <v>2.4180174376470388E-2</v>
      </c>
      <c r="D10">
        <f t="shared" si="4"/>
        <v>0.15549975683733525</v>
      </c>
      <c r="E10">
        <f t="shared" si="4"/>
        <v>0.39543147132337708</v>
      </c>
      <c r="F10">
        <f t="shared" si="4"/>
        <v>0.63058260877111683</v>
      </c>
      <c r="G10">
        <f t="shared" si="4"/>
        <v>0.79630119599648475</v>
      </c>
      <c r="H10">
        <f t="shared" si="4"/>
        <v>0.89483931681436979</v>
      </c>
    </row>
    <row r="11" spans="1:15" x14ac:dyDescent="0.25">
      <c r="A11">
        <f t="shared" ref="A11:A18" si="6">A10*$C$2</f>
        <v>108</v>
      </c>
      <c r="B11">
        <f t="shared" si="5"/>
        <v>4.088193357388177E-6</v>
      </c>
      <c r="C11">
        <f t="shared" si="4"/>
        <v>2.0219281286406243E-3</v>
      </c>
      <c r="D11">
        <f t="shared" si="4"/>
        <v>4.4965855141880985E-2</v>
      </c>
      <c r="E11">
        <f t="shared" si="4"/>
        <v>0.21303553497981306</v>
      </c>
      <c r="F11">
        <f t="shared" si="4"/>
        <v>0.46369952195624492</v>
      </c>
      <c r="G11">
        <f t="shared" si="4"/>
        <v>0.68411473812563373</v>
      </c>
      <c r="H11">
        <f t="shared" si="4"/>
        <v>0.830950389901292</v>
      </c>
    </row>
    <row r="12" spans="1:15" x14ac:dyDescent="0.25">
      <c r="A12">
        <f t="shared" si="6"/>
        <v>64.8</v>
      </c>
      <c r="B12">
        <f t="shared" si="5"/>
        <v>1.045247282366976E-9</v>
      </c>
      <c r="C12">
        <f t="shared" si="4"/>
        <v>3.2330284291465427E-5</v>
      </c>
      <c r="D12">
        <f t="shared" si="4"/>
        <v>5.6859725897567799E-3</v>
      </c>
      <c r="E12">
        <f t="shared" si="4"/>
        <v>7.598947053948929E-2</v>
      </c>
      <c r="F12">
        <f t="shared" si="4"/>
        <v>0.27779712509907595</v>
      </c>
      <c r="G12">
        <f t="shared" si="4"/>
        <v>0.53114721804191611</v>
      </c>
      <c r="H12">
        <f t="shared" si="4"/>
        <v>0.73444367192973115</v>
      </c>
    </row>
    <row r="13" spans="1:15" x14ac:dyDescent="0.25">
      <c r="A13">
        <f t="shared" si="6"/>
        <v>38.879999999999995</v>
      </c>
      <c r="B13">
        <f t="shared" si="5"/>
        <v>1.0765439015950689E-15</v>
      </c>
      <c r="C13">
        <f t="shared" si="4"/>
        <v>3.2810728452673354E-8</v>
      </c>
      <c r="D13">
        <f t="shared" si="4"/>
        <v>1.8113731932617683E-4</v>
      </c>
      <c r="E13">
        <f t="shared" si="4"/>
        <v>1.3632924542456461E-2</v>
      </c>
      <c r="F13">
        <f t="shared" si="4"/>
        <v>0.11827135658451057</v>
      </c>
      <c r="G13">
        <f t="shared" si="4"/>
        <v>0.34835724872852047</v>
      </c>
      <c r="H13">
        <f t="shared" si="4"/>
        <v>0.59785723428911941</v>
      </c>
    </row>
    <row r="14" spans="1:15" x14ac:dyDescent="0.25">
      <c r="A14">
        <f t="shared" si="6"/>
        <v>23.327999999999996</v>
      </c>
      <c r="B14">
        <f t="shared" si="5"/>
        <v>1.1308011509224383E-25</v>
      </c>
      <c r="C14">
        <f t="shared" si="4"/>
        <v>3.362738691784478E-13</v>
      </c>
      <c r="D14">
        <f t="shared" si="4"/>
        <v>5.7989125633902069E-7</v>
      </c>
      <c r="E14">
        <f t="shared" si="4"/>
        <v>7.7800379996822099E-4</v>
      </c>
      <c r="F14">
        <f t="shared" si="4"/>
        <v>2.8497010149310397E-2</v>
      </c>
      <c r="G14">
        <f t="shared" si="4"/>
        <v>0.17246782500492225</v>
      </c>
      <c r="H14">
        <f t="shared" si="4"/>
        <v>0.42428969238130593</v>
      </c>
    </row>
    <row r="15" spans="1:15" x14ac:dyDescent="0.25">
      <c r="A15">
        <f t="shared" si="6"/>
        <v>13.996799999999997</v>
      </c>
      <c r="B15">
        <f t="shared" si="5"/>
        <v>2.6442980398255439E-42</v>
      </c>
      <c r="C15">
        <f t="shared" si="4"/>
        <v>1.626129773365442E-21</v>
      </c>
      <c r="D15">
        <f t="shared" si="4"/>
        <v>4.032529942065455E-11</v>
      </c>
      <c r="E15">
        <f t="shared" si="4"/>
        <v>6.5811662773645055E-6</v>
      </c>
      <c r="F15">
        <f t="shared" si="4"/>
        <v>2.658676489315026E-3</v>
      </c>
      <c r="G15">
        <f t="shared" si="4"/>
        <v>5.3437583518641835E-2</v>
      </c>
      <c r="H15">
        <f t="shared" si="4"/>
        <v>0.23957277793205695</v>
      </c>
    </row>
    <row r="16" spans="1:15" x14ac:dyDescent="0.25">
      <c r="A16">
        <f t="shared" si="6"/>
        <v>8.3980799999999984</v>
      </c>
      <c r="B16">
        <f t="shared" si="5"/>
        <v>5.0565076867402749E-70</v>
      </c>
      <c r="C16">
        <f t="shared" si="4"/>
        <v>2.2486679805476563E-35</v>
      </c>
      <c r="D16">
        <f t="shared" si="4"/>
        <v>4.7420122105996908E-18</v>
      </c>
      <c r="E16">
        <f t="shared" si="4"/>
        <v>2.3112030720982382E-9</v>
      </c>
      <c r="F16">
        <f t="shared" si="4"/>
        <v>5.102415547013311E-5</v>
      </c>
      <c r="G16">
        <f t="shared" si="4"/>
        <v>7.5813174961530559E-3</v>
      </c>
      <c r="H16">
        <f t="shared" si="4"/>
        <v>9.2412158539992822E-2</v>
      </c>
    </row>
    <row r="17" spans="1:8" x14ac:dyDescent="0.25">
      <c r="A17">
        <f t="shared" si="6"/>
        <v>5.0388479999999989</v>
      </c>
      <c r="B17">
        <f t="shared" si="5"/>
        <v>3.2093552027669717E-116</v>
      </c>
      <c r="C17">
        <f t="shared" si="4"/>
        <v>1.7914673323192281E-58</v>
      </c>
      <c r="D17">
        <f t="shared" si="4"/>
        <v>1.3384570715264752E-29</v>
      </c>
      <c r="E17">
        <f t="shared" si="4"/>
        <v>4.0401439895618527E-15</v>
      </c>
      <c r="F17">
        <f t="shared" si="4"/>
        <v>7.019287679859804E-8</v>
      </c>
      <c r="G17">
        <f t="shared" si="4"/>
        <v>2.9257764589838293E-4</v>
      </c>
      <c r="H17">
        <f t="shared" si="4"/>
        <v>1.8889270715907111E-2</v>
      </c>
    </row>
    <row r="18" spans="1:8" x14ac:dyDescent="0.25">
      <c r="A18">
        <f t="shared" si="6"/>
        <v>3.0233087999999992</v>
      </c>
      <c r="B18">
        <f t="shared" si="5"/>
        <v>3.2411289536256912E-193</v>
      </c>
      <c r="C18">
        <f t="shared" si="4"/>
        <v>5.6930913866068328E-97</v>
      </c>
      <c r="D18">
        <f t="shared" si="4"/>
        <v>7.5452577070679514E-49</v>
      </c>
      <c r="E18">
        <f t="shared" si="4"/>
        <v>1.0248525967534675E-24</v>
      </c>
      <c r="F18">
        <f t="shared" si="4"/>
        <v>1.1944145081521743E-12</v>
      </c>
      <c r="G18">
        <f t="shared" si="4"/>
        <v>1.289442267192937E-6</v>
      </c>
      <c r="H18">
        <f t="shared" si="4"/>
        <v>1.3397547888394038E-3</v>
      </c>
    </row>
    <row r="20" spans="1:8" x14ac:dyDescent="0.25">
      <c r="A20" s="3">
        <v>0</v>
      </c>
    </row>
    <row r="21" spans="1:8" x14ac:dyDescent="0.25">
      <c r="A21" s="3">
        <v>1</v>
      </c>
    </row>
    <row r="22" spans="1:8" x14ac:dyDescent="0.25">
      <c r="A22" s="3">
        <v>2</v>
      </c>
    </row>
    <row r="23" spans="1:8" x14ac:dyDescent="0.25">
      <c r="A23" s="3">
        <v>3</v>
      </c>
    </row>
    <row r="24" spans="1:8" x14ac:dyDescent="0.25">
      <c r="A24" s="3">
        <v>4</v>
      </c>
    </row>
    <row r="25" spans="1:8" x14ac:dyDescent="0.25">
      <c r="A25" s="3">
        <v>5</v>
      </c>
    </row>
    <row r="26" spans="1:8" x14ac:dyDescent="0.25">
      <c r="A26" s="3">
        <v>6</v>
      </c>
    </row>
    <row r="27" spans="1:8" x14ac:dyDescent="0.25">
      <c r="A27" s="3">
        <v>7</v>
      </c>
    </row>
    <row r="28" spans="1:8" x14ac:dyDescent="0.25">
      <c r="A28" s="3">
        <v>8</v>
      </c>
    </row>
    <row r="29" spans="1:8" x14ac:dyDescent="0.25">
      <c r="A29" s="3">
        <v>9</v>
      </c>
    </row>
  </sheetData>
  <conditionalFormatting sqref="A9:A18">
    <cfRule type="expression" dxfId="37" priority="6">
      <formula>$C$3 &gt; $A20</formula>
    </cfRule>
    <cfRule type="cellIs" dxfId="36" priority="8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Feuil1!testDelta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Nasheis</dc:creator>
  <cp:lastModifiedBy>Nasheis</cp:lastModifiedBy>
  <dcterms:created xsi:type="dcterms:W3CDTF">2017-02-06T21:31:16Z</dcterms:created>
  <dcterms:modified xsi:type="dcterms:W3CDTF">2017-02-15T23:38:07Z</dcterms:modified>
</cp:coreProperties>
</file>