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<sst xmlns="http://schemas.openxmlformats.org/spreadsheetml/2006/main" count="40" uniqueCount="37">
  <si>
    <t xml:space="preserve">Formato de Planeación Individual</t>
  </si>
  <si>
    <t xml:space="preserve">Nombre:</t>
  </si>
  <si>
    <t xml:space="preserve">Juan Jose</t>
  </si>
  <si>
    <t xml:space="preserve">Rol:</t>
  </si>
  <si>
    <t xml:space="preserve">Desarrollo</t>
  </si>
  <si>
    <t xml:space="preserve">Ciclo:</t>
  </si>
  <si>
    <t xml:space="preserve">Horas de trabajo semanales:</t>
  </si>
  <si>
    <t xml:space="preserve">Cantidad semanas:</t>
  </si>
  <si>
    <t xml:space="preserve">Horas totales en el ciclo grupal:</t>
  </si>
  <si>
    <t xml:space="preserve">Horas totales individal por ciclo:</t>
  </si>
  <si>
    <t xml:space="preserve">Planeado</t>
  </si>
  <si>
    <t xml:space="preserve">Real</t>
  </si>
  <si>
    <t xml:space="preserve">Caso de uso</t>
  </si>
  <si>
    <t xml:space="preserve">Tarea</t>
  </si>
  <si>
    <t xml:space="preserve">Minutos</t>
  </si>
  <si>
    <t xml:space="preserve">Semana planeada terminación</t>
  </si>
  <si>
    <t xml:space="preserve">Valor planeado (VP)</t>
  </si>
  <si>
    <t xml:space="preserve">Valor ganado (VG)</t>
  </si>
  <si>
    <t xml:space="preserve">Reunión de coordinación semana 1</t>
  </si>
  <si>
    <t xml:space="preserve">Actualizacion documento de lanzamiento</t>
  </si>
  <si>
    <t xml:space="preserve">actualizacion de las historias de usuario</t>
  </si>
  <si>
    <t xml:space="preserve">...</t>
  </si>
  <si>
    <t xml:space="preserve">CASO DE USO: Registrar Medico</t>
  </si>
  <si>
    <t xml:space="preserve">Gestion de requisitos</t>
  </si>
  <si>
    <t xml:space="preserve">Obtencion de requerimientos funciones y no funcionales detallados </t>
  </si>
  <si>
    <t xml:space="preserve">Especificar el caso de uso incluyendo el Mockup</t>
  </si>
  <si>
    <t xml:space="preserve">Analisis de requisitos</t>
  </si>
  <si>
    <t xml:space="preserve">Elaborar diagrama de clases de analisis</t>
  </si>
  <si>
    <t xml:space="preserve">Elaborar diagrama de secuencia de analisis</t>
  </si>
  <si>
    <t xml:space="preserve">construccion de software</t>
  </si>
  <si>
    <t xml:space="preserve">reunion planteo de modelos base de datos</t>
  </si>
  <si>
    <t xml:space="preserve">implementar servicios de backend</t>
  </si>
  <si>
    <t xml:space="preserve">Reunión de inspección de la base de datos</t>
  </si>
  <si>
    <t xml:space="preserve">Consolidar informe semanal</t>
  </si>
  <si>
    <t xml:space="preserve">Total min.:</t>
  </si>
  <si>
    <t xml:space="preserve">aqui debe sumar 480</t>
  </si>
  <si>
    <t xml:space="preserve">Total horas: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</si>
</sst>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General"/>
    <numFmt numFmtId="167" formatCode="0%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0"/>
      <charset val="1"/>
    </font>
    <font>
      <i val="true"/>
      <sz val="11"/>
      <color rgb="FF1F497D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i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0CECE"/>
      </patternFill>
    </fill>
    <fill>
      <patternFill patternType="solid">
        <fgColor rgb="FFC2D69B"/>
        <bgColor rgb="FFCCCCCC"/>
      </patternFill>
    </fill>
    <fill>
      <patternFill patternType="solid">
        <fgColor rgb="FFB4C6E7"/>
        <bgColor rgb="FFCCCCCC"/>
      </patternFill>
    </fill>
    <fill>
      <patternFill patternType="solid">
        <fgColor rgb="FFD0CECE"/>
        <bgColor rgb="FFCCCCCC"/>
      </patternFill>
    </fill>
    <fill>
      <patternFill patternType="solid">
        <fgColor rgb="FFF4B083"/>
        <bgColor rgb="FFFF99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 style="medium">
        <color rgb="FFCCCCCC"/>
      </left>
      <right/>
      <top style="medium">
        <color rgb="FFCCCCCC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  <border diagonalUp="false" diagonalDown="false"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 diagonalUp="false" diagonalDown="false">
      <left/>
      <right/>
      <top style="medium">
        <color rgb="FFCCCCCC"/>
      </top>
      <bottom style="medium">
        <color rgb="FFCCCCCC"/>
      </bottom>
      <diagonal/>
    </border>
    <border diagonalUp="false" diagonalDown="false"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/>
      <top/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4" fontId="7" fillId="3" borderId="5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7" fillId="4" borderId="5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7" fillId="0" borderId="5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7" fillId="0" borderId="5" xfId="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8" fillId="0" borderId="5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4" fontId="8" fillId="0" borderId="5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  <xf numFmtId="165" fontId="8" fillId="0" borderId="5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true" indent="0" shrinkToFit="false" readingOrder="1"/>
      <protection locked="true" hidden="false"/>
    </xf>
    <xf numFmtId="164" fontId="0" fillId="5" borderId="5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  <xf numFmtId="165" fontId="0" fillId="5" borderId="5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  <xf numFmtId="164" fontId="0" fillId="5" borderId="5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  <xf numFmtId="165" fontId="0" fillId="0" borderId="5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4" fontId="0" fillId="6" borderId="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9" fillId="5" borderId="5" xfId="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9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4" fontId="0" fillId="0" borderId="7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  <xf numFmtId="166" fontId="0" fillId="2" borderId="5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  <xf numFmtId="164" fontId="0" fillId="0" borderId="9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7" fontId="0" fillId="2" borderId="5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  <xf numFmtId="165" fontId="0" fillId="2" borderId="5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  <xf numFmtId="164" fontId="0" fillId="0" borderId="10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6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8D8D8"/>
      <rgbColor rgb="FFC2D69B"/>
      <rgbColor rgb="FFD0CECE"/>
      <rgbColor rgb="FFFF99CC"/>
      <rgbColor rgb="FFCC99FF"/>
      <rgbColor rgb="FFF4B0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99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28" activeCellId="0" sqref="F28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23.43"/>
    <col collapsed="false" customWidth="true" hidden="false" outlineLevel="0" max="2" min="2" style="0" width="34.43"/>
    <col collapsed="false" customWidth="true" hidden="false" outlineLevel="0" max="3" min="3" style="0" width="9"/>
    <col collapsed="false" customWidth="true" hidden="false" outlineLevel="0" max="4" min="4" style="0" width="18.43"/>
    <col collapsed="false" customWidth="true" hidden="false" outlineLevel="0" max="5" min="5" style="0" width="11.71"/>
    <col collapsed="false" customWidth="true" hidden="false" outlineLevel="0" max="6" min="6" style="0" width="9"/>
    <col collapsed="false" customWidth="true" hidden="false" outlineLevel="0" max="7" min="7" style="0" width="11.57"/>
    <col collapsed="false" customWidth="true" hidden="false" outlineLevel="0" max="8" min="8" style="0" width="11.29"/>
    <col collapsed="false" customWidth="true" hidden="false" outlineLevel="0" max="26" min="9" style="0" width="9"/>
  </cols>
  <sheetData>
    <row r="1" customFormat="false" ht="27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</row>
    <row r="2" customFormat="false" ht="15" hidden="false" customHeight="false" outlineLevel="0" collapsed="false">
      <c r="A2" s="1"/>
      <c r="B2" s="3"/>
      <c r="C2" s="1"/>
      <c r="D2" s="1"/>
      <c r="E2" s="1"/>
      <c r="F2" s="1"/>
      <c r="G2" s="1"/>
      <c r="H2" s="1"/>
    </row>
    <row r="3" customFormat="false" ht="15" hidden="false" customHeight="false" outlineLevel="0" collapsed="false">
      <c r="A3" s="1"/>
      <c r="B3" s="3"/>
      <c r="C3" s="1"/>
      <c r="D3" s="1"/>
      <c r="E3" s="1"/>
      <c r="F3" s="1"/>
      <c r="G3" s="1"/>
      <c r="H3" s="1"/>
    </row>
    <row r="4" customFormat="false" ht="15" hidden="false" customHeight="false" outlineLevel="0" collapsed="false">
      <c r="A4" s="1"/>
      <c r="B4" s="4"/>
      <c r="C4" s="1"/>
      <c r="D4" s="1"/>
      <c r="E4" s="1"/>
      <c r="F4" s="1"/>
      <c r="G4" s="1"/>
      <c r="H4" s="1"/>
    </row>
    <row r="5" customFormat="false" ht="15" hidden="false" customHeight="false" outlineLevel="0" collapsed="false">
      <c r="A5" s="5" t="s">
        <v>1</v>
      </c>
      <c r="B5" s="6" t="s">
        <v>2</v>
      </c>
      <c r="C5" s="1"/>
      <c r="D5" s="1"/>
      <c r="E5" s="1"/>
      <c r="F5" s="1"/>
      <c r="G5" s="1"/>
      <c r="H5" s="1"/>
    </row>
    <row r="6" customFormat="false" ht="15" hidden="false" customHeight="false" outlineLevel="0" collapsed="false">
      <c r="A6" s="5" t="s">
        <v>3</v>
      </c>
      <c r="B6" s="6" t="s">
        <v>4</v>
      </c>
      <c r="C6" s="1"/>
      <c r="D6" s="1"/>
      <c r="E6" s="1"/>
      <c r="F6" s="1"/>
      <c r="G6" s="1"/>
      <c r="H6" s="1"/>
    </row>
    <row r="7" customFormat="false" ht="15" hidden="false" customHeight="false" outlineLevel="0" collapsed="false">
      <c r="A7" s="5" t="s">
        <v>5</v>
      </c>
      <c r="B7" s="7" t="n">
        <v>1</v>
      </c>
      <c r="C7" s="1"/>
      <c r="D7" s="8" t="s">
        <v>6</v>
      </c>
      <c r="E7" s="1"/>
      <c r="F7" s="1"/>
      <c r="G7" s="7" t="n">
        <v>4</v>
      </c>
      <c r="H7" s="1"/>
    </row>
    <row r="8" customFormat="false" ht="15" hidden="false" customHeight="false" outlineLevel="0" collapsed="false">
      <c r="A8" s="5" t="s">
        <v>7</v>
      </c>
      <c r="B8" s="7" t="n">
        <v>2</v>
      </c>
      <c r="C8" s="1"/>
      <c r="D8" s="8" t="s">
        <v>8</v>
      </c>
      <c r="E8" s="1"/>
      <c r="F8" s="1"/>
      <c r="G8" s="9" t="n">
        <v>40</v>
      </c>
      <c r="H8" s="1"/>
    </row>
    <row r="9" customFormat="false" ht="15" hidden="false" customHeight="false" outlineLevel="0" collapsed="false">
      <c r="A9" s="5"/>
      <c r="B9" s="1"/>
      <c r="C9" s="1"/>
      <c r="D9" s="8" t="s">
        <v>9</v>
      </c>
      <c r="E9" s="1"/>
      <c r="F9" s="1"/>
      <c r="G9" s="7" t="n">
        <v>8</v>
      </c>
      <c r="H9" s="1"/>
    </row>
    <row r="10" customFormat="false" ht="15" hidden="false" customHeight="false" outlineLevel="0" collapsed="false">
      <c r="A10" s="5"/>
      <c r="B10" s="1"/>
      <c r="C10" s="1"/>
      <c r="D10" s="5"/>
      <c r="E10" s="1"/>
      <c r="F10" s="1"/>
      <c r="G10" s="1"/>
      <c r="H10" s="1"/>
    </row>
    <row r="11" customFormat="false" ht="15" hidden="false" customHeight="false" outlineLevel="0" collapsed="false">
      <c r="A11" s="1"/>
      <c r="B11" s="1"/>
      <c r="C11" s="10"/>
      <c r="D11" s="10"/>
      <c r="E11" s="10"/>
      <c r="F11" s="10"/>
      <c r="G11" s="10"/>
      <c r="H11" s="10"/>
    </row>
    <row r="12" customFormat="false" ht="15.75" hidden="false" customHeight="true" outlineLevel="0" collapsed="false">
      <c r="A12" s="10"/>
      <c r="B12" s="11"/>
      <c r="C12" s="12" t="s">
        <v>10</v>
      </c>
      <c r="D12" s="12"/>
      <c r="E12" s="12"/>
      <c r="F12" s="13" t="s">
        <v>11</v>
      </c>
      <c r="G12" s="13"/>
      <c r="H12" s="13"/>
    </row>
    <row r="13" customFormat="false" ht="15" hidden="false" customHeight="false" outlineLevel="0" collapsed="false">
      <c r="A13" s="14" t="s">
        <v>12</v>
      </c>
      <c r="B13" s="14" t="s">
        <v>13</v>
      </c>
      <c r="C13" s="14" t="s">
        <v>14</v>
      </c>
      <c r="D13" s="15" t="s">
        <v>15</v>
      </c>
      <c r="E13" s="15" t="s">
        <v>16</v>
      </c>
      <c r="F13" s="14" t="s">
        <v>14</v>
      </c>
      <c r="G13" s="15" t="s">
        <v>15</v>
      </c>
      <c r="H13" s="15" t="s">
        <v>17</v>
      </c>
    </row>
    <row r="14" customFormat="false" ht="15" hidden="false" customHeight="false" outlineLevel="0" collapsed="false">
      <c r="A14" s="16"/>
      <c r="B14" s="17" t="s">
        <v>18</v>
      </c>
      <c r="C14" s="18" t="n">
        <v>60</v>
      </c>
      <c r="D14" s="18" t="n">
        <v>1</v>
      </c>
      <c r="E14" s="19" t="n">
        <f aca="false">C14/$C$32</f>
        <v>0.125</v>
      </c>
      <c r="F14" s="17" t="n">
        <v>30</v>
      </c>
      <c r="G14" s="17" t="n">
        <v>1</v>
      </c>
      <c r="H14" s="19" t="n">
        <f aca="false">IF(D14=G14,E14,0)</f>
        <v>0.125</v>
      </c>
    </row>
    <row r="15" customFormat="false" ht="15" hidden="false" customHeight="false" outlineLevel="0" collapsed="false">
      <c r="A15" s="16"/>
      <c r="B15" s="20" t="s">
        <v>19</v>
      </c>
      <c r="C15" s="21" t="n">
        <v>20</v>
      </c>
      <c r="D15" s="21" t="n">
        <v>1</v>
      </c>
      <c r="E15" s="22" t="n">
        <f aca="false">C15/$C$32</f>
        <v>0.0416666666666667</v>
      </c>
      <c r="F15" s="23" t="n">
        <v>15</v>
      </c>
      <c r="G15" s="23" t="n">
        <v>1</v>
      </c>
      <c r="H15" s="22" t="n">
        <f aca="false">IF(D15=G15,E15,0)</f>
        <v>0.0416666666666667</v>
      </c>
    </row>
    <row r="16" customFormat="false" ht="15" hidden="false" customHeight="false" outlineLevel="0" collapsed="false">
      <c r="A16" s="16"/>
      <c r="B16" s="24" t="s">
        <v>20</v>
      </c>
      <c r="C16" s="21" t="n">
        <v>20</v>
      </c>
      <c r="D16" s="21" t="n">
        <v>1</v>
      </c>
      <c r="E16" s="22" t="n">
        <f aca="false">C16/$C$32</f>
        <v>0.0416666666666667</v>
      </c>
      <c r="F16" s="23" t="n">
        <v>15</v>
      </c>
      <c r="G16" s="23" t="n">
        <v>1</v>
      </c>
      <c r="H16" s="22" t="n">
        <f aca="false">IF(D16=G16,E16,0)</f>
        <v>0.0416666666666667</v>
      </c>
    </row>
    <row r="17" customFormat="false" ht="15" hidden="false" customHeight="false" outlineLevel="0" collapsed="false">
      <c r="A17" s="16"/>
      <c r="B17" s="20" t="s">
        <v>21</v>
      </c>
      <c r="C17" s="25"/>
      <c r="D17" s="25"/>
      <c r="E17" s="26"/>
      <c r="F17" s="27"/>
      <c r="G17" s="27"/>
      <c r="H17" s="26"/>
    </row>
    <row r="18" customFormat="false" ht="25.5" hidden="false" customHeight="true" outlineLevel="0" collapsed="false">
      <c r="A18" s="16"/>
      <c r="B18" s="28" t="s">
        <v>22</v>
      </c>
      <c r="C18" s="25"/>
      <c r="D18" s="25"/>
      <c r="E18" s="26"/>
      <c r="F18" s="27"/>
      <c r="G18" s="27"/>
      <c r="H18" s="26"/>
    </row>
    <row r="19" customFormat="false" ht="16.5" hidden="false" customHeight="true" outlineLevel="0" collapsed="false">
      <c r="A19" s="16"/>
      <c r="B19" s="29" t="s">
        <v>23</v>
      </c>
      <c r="C19" s="25"/>
      <c r="D19" s="25"/>
      <c r="E19" s="26"/>
      <c r="F19" s="27"/>
      <c r="G19" s="27"/>
      <c r="H19" s="26"/>
    </row>
    <row r="20" customFormat="false" ht="15.75" hidden="false" customHeight="true" outlineLevel="0" collapsed="false">
      <c r="A20" s="16"/>
      <c r="B20" s="20" t="s">
        <v>24</v>
      </c>
      <c r="C20" s="21" t="n">
        <v>30</v>
      </c>
      <c r="D20" s="21" t="n">
        <v>1</v>
      </c>
      <c r="E20" s="22" t="n">
        <f aca="false">C20/$C$32</f>
        <v>0.0625</v>
      </c>
      <c r="F20" s="23" t="n">
        <v>30</v>
      </c>
      <c r="G20" s="23" t="n">
        <v>1</v>
      </c>
      <c r="H20" s="22" t="n">
        <f aca="false">IF(D20=G20,E20,0)</f>
        <v>0.0625</v>
      </c>
    </row>
    <row r="21" customFormat="false" ht="28.5" hidden="false" customHeight="true" outlineLevel="0" collapsed="false">
      <c r="A21" s="16"/>
      <c r="B21" s="20" t="s">
        <v>25</v>
      </c>
      <c r="C21" s="21" t="n">
        <v>70</v>
      </c>
      <c r="D21" s="21" t="n">
        <v>1</v>
      </c>
      <c r="E21" s="22" t="n">
        <f aca="false">C21/$C$32</f>
        <v>0.145833333333333</v>
      </c>
      <c r="F21" s="23" t="n">
        <v>90</v>
      </c>
      <c r="G21" s="23" t="n">
        <v>1</v>
      </c>
      <c r="H21" s="22" t="n">
        <f aca="false">IF(D21=G21,E21,0)</f>
        <v>0.145833333333333</v>
      </c>
    </row>
    <row r="22" customFormat="false" ht="15.75" hidden="false" customHeight="true" outlineLevel="0" collapsed="false">
      <c r="A22" s="16"/>
      <c r="B22" s="30" t="s">
        <v>26</v>
      </c>
      <c r="C22" s="25"/>
      <c r="D22" s="25"/>
      <c r="E22" s="26"/>
      <c r="F22" s="27"/>
      <c r="G22" s="27"/>
      <c r="H22" s="26"/>
    </row>
    <row r="23" customFormat="false" ht="15.75" hidden="false" customHeight="true" outlineLevel="0" collapsed="false">
      <c r="A23" s="16"/>
      <c r="B23" s="27" t="s">
        <v>27</v>
      </c>
      <c r="C23" s="21" t="n">
        <v>20</v>
      </c>
      <c r="D23" s="21" t="n">
        <v>2</v>
      </c>
      <c r="E23" s="22" t="n">
        <f aca="false">C23/$C$32</f>
        <v>0.0416666666666667</v>
      </c>
      <c r="F23" s="23" t="n">
        <v>25</v>
      </c>
      <c r="G23" s="23" t="n">
        <v>2</v>
      </c>
      <c r="H23" s="22" t="n">
        <f aca="false">IF(D23=G23,E23,0)</f>
        <v>0.0416666666666667</v>
      </c>
    </row>
    <row r="24" customFormat="false" ht="15.75" hidden="false" customHeight="true" outlineLevel="0" collapsed="false">
      <c r="A24" s="16"/>
      <c r="B24" s="20" t="s">
        <v>28</v>
      </c>
      <c r="C24" s="21" t="n">
        <v>20</v>
      </c>
      <c r="D24" s="21" t="n">
        <v>2</v>
      </c>
      <c r="E24" s="22" t="n">
        <f aca="false">C24/$C$32</f>
        <v>0.0416666666666667</v>
      </c>
      <c r="F24" s="23" t="n">
        <v>25</v>
      </c>
      <c r="G24" s="23" t="n">
        <v>2</v>
      </c>
      <c r="H24" s="22" t="n">
        <f aca="false">IF(D24=G24,E24,0)</f>
        <v>0.0416666666666667</v>
      </c>
    </row>
    <row r="25" customFormat="false" ht="18.75" hidden="false" customHeight="true" outlineLevel="0" collapsed="false">
      <c r="A25" s="16"/>
      <c r="B25" s="30" t="s">
        <v>29</v>
      </c>
      <c r="C25" s="25"/>
      <c r="D25" s="25"/>
      <c r="E25" s="26"/>
      <c r="F25" s="27"/>
      <c r="G25" s="27"/>
      <c r="H25" s="26"/>
    </row>
    <row r="26" customFormat="false" ht="15.75" hidden="false" customHeight="true" outlineLevel="0" collapsed="false">
      <c r="A26" s="16"/>
      <c r="B26" s="20" t="s">
        <v>30</v>
      </c>
      <c r="C26" s="21" t="n">
        <v>30</v>
      </c>
      <c r="D26" s="21" t="n">
        <v>3</v>
      </c>
      <c r="E26" s="22" t="n">
        <f aca="false">C26/$C$32</f>
        <v>0.0625</v>
      </c>
      <c r="F26" s="23" t="n">
        <v>30</v>
      </c>
      <c r="G26" s="23"/>
      <c r="H26" s="22" t="n">
        <f aca="false">IF(D26=G26,E26,0)</f>
        <v>0</v>
      </c>
    </row>
    <row r="27" customFormat="false" ht="15.75" hidden="false" customHeight="true" outlineLevel="0" collapsed="false">
      <c r="A27" s="16"/>
      <c r="B27" s="31" t="s">
        <v>31</v>
      </c>
      <c r="C27" s="21" t="n">
        <v>170</v>
      </c>
      <c r="D27" s="21" t="n">
        <v>3</v>
      </c>
      <c r="E27" s="22" t="n">
        <f aca="false">C27/$C$32</f>
        <v>0.354166666666667</v>
      </c>
      <c r="F27" s="23" t="n">
        <v>170</v>
      </c>
      <c r="G27" s="23"/>
      <c r="H27" s="22"/>
    </row>
    <row r="28" customFormat="false" ht="15.75" hidden="false" customHeight="true" outlineLevel="0" collapsed="false">
      <c r="A28" s="16"/>
      <c r="B28" s="31" t="s">
        <v>21</v>
      </c>
      <c r="C28" s="25"/>
      <c r="D28" s="25"/>
      <c r="E28" s="26"/>
      <c r="F28" s="27"/>
      <c r="G28" s="27"/>
      <c r="H28" s="26"/>
    </row>
    <row r="29" customFormat="false" ht="15.75" hidden="false" customHeight="true" outlineLevel="0" collapsed="false">
      <c r="A29" s="16"/>
      <c r="B29" s="20" t="s">
        <v>32</v>
      </c>
      <c r="C29" s="23" t="n">
        <v>30</v>
      </c>
      <c r="D29" s="23" t="n">
        <v>3</v>
      </c>
      <c r="E29" s="22" t="n">
        <f aca="false">C29/$C$32</f>
        <v>0.0625</v>
      </c>
      <c r="F29" s="23" t="n">
        <v>30</v>
      </c>
      <c r="G29" s="23"/>
      <c r="H29" s="22" t="n">
        <f aca="false">IF(D29=G29,E29,0)</f>
        <v>0</v>
      </c>
    </row>
    <row r="30" customFormat="false" ht="15.75" hidden="false" customHeight="true" outlineLevel="0" collapsed="false">
      <c r="A30" s="16"/>
      <c r="B30" s="17" t="s">
        <v>33</v>
      </c>
      <c r="C30" s="17" t="n">
        <v>10</v>
      </c>
      <c r="D30" s="17" t="n">
        <v>2</v>
      </c>
      <c r="E30" s="19" t="n">
        <f aca="false">C30/$C$32</f>
        <v>0.0208333333333333</v>
      </c>
      <c r="F30" s="17" t="n">
        <v>20</v>
      </c>
      <c r="G30" s="17" t="n">
        <v>2</v>
      </c>
      <c r="H30" s="19" t="n">
        <f aca="false">IF(D30=G30,E30,0)</f>
        <v>0.0208333333333333</v>
      </c>
    </row>
    <row r="31" customFormat="false" ht="15.75" hidden="false" customHeight="true" outlineLevel="0" collapsed="false">
      <c r="A31" s="32"/>
      <c r="B31" s="32"/>
      <c r="C31" s="33"/>
      <c r="D31" s="32"/>
      <c r="E31" s="33"/>
      <c r="F31" s="33"/>
      <c r="G31" s="32"/>
      <c r="H31" s="33"/>
    </row>
    <row r="32" customFormat="false" ht="15.75" hidden="false" customHeight="true" outlineLevel="0" collapsed="false">
      <c r="A32" s="1"/>
      <c r="B32" s="34" t="s">
        <v>34</v>
      </c>
      <c r="C32" s="35" t="n">
        <f aca="false">SUM(C14:C30)</f>
        <v>480</v>
      </c>
      <c r="D32" s="36" t="s">
        <v>35</v>
      </c>
      <c r="E32" s="37" t="n">
        <f aca="false">SUM(E14:E30)</f>
        <v>1</v>
      </c>
      <c r="F32" s="35" t="n">
        <f aca="false">SUM(F14:F30)</f>
        <v>480</v>
      </c>
      <c r="G32" s="36"/>
      <c r="H32" s="38" t="n">
        <f aca="false">SUM(H14:H30)</f>
        <v>0.5208333333</v>
      </c>
    </row>
    <row r="33" customFormat="false" ht="15.75" hidden="false" customHeight="true" outlineLevel="0" collapsed="false">
      <c r="A33" s="1"/>
      <c r="B33" s="34" t="s">
        <v>36</v>
      </c>
      <c r="C33" s="35" t="n">
        <f aca="false">C32/60</f>
        <v>8</v>
      </c>
      <c r="D33" s="39"/>
      <c r="E33" s="40"/>
      <c r="F33" s="35" t="n">
        <f aca="false">F32/60</f>
        <v>8</v>
      </c>
      <c r="G33" s="39"/>
      <c r="H33" s="32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4">
    <mergeCell ref="B1:H1"/>
    <mergeCell ref="C12:E12"/>
    <mergeCell ref="F12:H12"/>
    <mergeCell ref="A14:A30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2023-04-13T22:52:00Z</dcterms:created>
  <dc:creator>nico</dc:creator>
  <dc:description/>
  <dc:language>es-MX</dc:language>
  <cp:lastModifiedBy/>
  <dcterms:modified xsi:type="dcterms:W3CDTF">2023-04-30T17:48:04Z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