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hvIs8FEIA71EQ0yX8YkBpV8n7sQ=="/>
    </ext>
  </extLst>
</workbook>
</file>

<file path=xl/sharedStrings.xml><?xml version="1.0" encoding="utf-8"?>
<sst xmlns="http://schemas.openxmlformats.org/spreadsheetml/2006/main" count="39" uniqueCount="36">
  <si>
    <t>Formato de Planeación Individual</t>
  </si>
  <si>
    <t>Nombre:</t>
  </si>
  <si>
    <t>Nicolas Castro</t>
  </si>
  <si>
    <t>Rol:</t>
  </si>
  <si>
    <t>Soporte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</si>
  <si>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</si>
  <si>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</si>
  <si>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</si>
  <si>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</si>
  <si>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</si>
  <si>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</si>
  <si>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</si>
  <si>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</si>
  <si>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</si>
  <si>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</si>
  <si>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</si>
  <si>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</si>
  <si>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</si>
  <si>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</si>
  <si>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Actualizacion documento de lanzamiento</t>
  </si>
  <si>
    <t>actualizacion de las historias de usuario</t>
  </si>
  <si>
    <t>...</t>
  </si>
  <si>
    <t>CASO DE USO: Registro de familiar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</si>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</sst>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i/>
      <sz val="11.0"/>
      <color rgb="FF1F497D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vertical="bottom"/>
    </xf>
    <xf borderId="2" fillId="0" fontId="2" numFmtId="0" xfId="0" applyAlignment="1" applyBorder="1" applyFont="1">
      <alignment horizontal="center" readingOrder="1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1" vertical="bottom"/>
    </xf>
    <xf borderId="1" fillId="0" fontId="5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center" readingOrder="1" vertical="bottom"/>
    </xf>
    <xf borderId="1" fillId="0" fontId="5" numFmtId="0" xfId="0" applyAlignment="1" applyBorder="1" applyFont="1">
      <alignment vertical="bottom"/>
    </xf>
    <xf borderId="5" fillId="2" fontId="1" numFmtId="0" xfId="0" applyAlignment="1" applyBorder="1" applyFill="1" applyFont="1">
      <alignment horizontal="center" readingOrder="1" vertical="bottom"/>
    </xf>
    <xf borderId="6" fillId="0" fontId="1" numFmtId="0" xfId="0" applyAlignment="1" applyBorder="1" applyFont="1">
      <alignment horizontal="left" readingOrder="1" vertical="bottom"/>
    </xf>
    <xf borderId="7" fillId="0" fontId="1" numFmtId="0" xfId="0" applyAlignment="1" applyBorder="1" applyFont="1">
      <alignment horizontal="left" readingOrder="1" vertical="bottom"/>
    </xf>
    <xf borderId="8" fillId="3" fontId="6" numFmtId="0" xfId="0" applyAlignment="1" applyBorder="1" applyFill="1" applyFont="1">
      <alignment horizontal="center" readingOrder="1" vertical="bottom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4" fontId="6" numFmtId="0" xfId="0" applyAlignment="1" applyBorder="1" applyFill="1" applyFont="1">
      <alignment horizontal="center" readingOrder="1" vertical="bottom"/>
    </xf>
    <xf borderId="11" fillId="0" fontId="6" numFmtId="0" xfId="0" applyAlignment="1" applyBorder="1" applyFont="1">
      <alignment horizontal="center" readingOrder="1" vertical="bottom"/>
    </xf>
    <xf borderId="11" fillId="0" fontId="6" numFmtId="0" xfId="0" applyAlignment="1" applyBorder="1" applyFont="1">
      <alignment horizontal="center" readingOrder="1" shrinkToFit="0" vertical="bottom" wrapText="1"/>
    </xf>
    <xf borderId="12" fillId="0" fontId="1" numFmtId="0" xfId="0" applyAlignment="1" applyBorder="1" applyFont="1">
      <alignment horizontal="center" readingOrder="1" shrinkToFit="0" vertical="bottom" wrapText="1"/>
    </xf>
    <xf borderId="11" fillId="0" fontId="7" numFmtId="0" xfId="0" applyAlignment="1" applyBorder="1" applyFont="1">
      <alignment horizontal="left" readingOrder="1" vertical="bottom"/>
    </xf>
    <xf borderId="11" fillId="0" fontId="7" numFmtId="0" xfId="0" applyAlignment="1" applyBorder="1" applyFont="1">
      <alignment horizontal="right" readingOrder="1" vertical="bottom"/>
    </xf>
    <xf borderId="11" fillId="0" fontId="7" numFmtId="10" xfId="0" applyAlignment="1" applyBorder="1" applyFont="1" applyNumberFormat="1">
      <alignment horizontal="right" readingOrder="1" vertical="bottom"/>
    </xf>
    <xf borderId="1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1" shrinkToFit="0" vertical="bottom" wrapText="1"/>
    </xf>
    <xf borderId="11" fillId="5" fontId="1" numFmtId="0" xfId="0" applyAlignment="1" applyBorder="1" applyFill="1" applyFont="1">
      <alignment horizontal="right" readingOrder="1" vertical="bottom"/>
    </xf>
    <xf borderId="11" fillId="5" fontId="1" numFmtId="10" xfId="0" applyAlignment="1" applyBorder="1" applyFont="1" applyNumberFormat="1">
      <alignment horizontal="right" readingOrder="1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right" readingOrder="1" vertical="bottom"/>
    </xf>
    <xf borderId="11" fillId="0" fontId="1" numFmtId="10" xfId="0" applyAlignment="1" applyBorder="1" applyFont="1" applyNumberFormat="1">
      <alignment horizontal="right" readingOrder="1" vertical="bottom"/>
    </xf>
    <xf borderId="11" fillId="0" fontId="1" numFmtId="0" xfId="0" applyAlignment="1" applyBorder="1" applyFont="1">
      <alignment horizontal="left" readingOrder="1" vertical="bottom"/>
    </xf>
    <xf borderId="11" fillId="6" fontId="1" numFmtId="0" xfId="0" applyAlignment="1" applyBorder="1" applyFill="1" applyFont="1">
      <alignment horizontal="center" readingOrder="1" shrinkToFit="0" vertical="center" wrapText="1"/>
    </xf>
    <xf borderId="11" fillId="5" fontId="8" numFmtId="0" xfId="0" applyAlignment="1" applyBorder="1" applyFont="1">
      <alignment horizontal="center" readingOrder="1" shrinkToFit="0" vertical="bottom" wrapText="1"/>
    </xf>
    <xf borderId="11" fillId="5" fontId="8" numFmtId="0" xfId="0" applyAlignment="1" applyBorder="1" applyFont="1">
      <alignment horizontal="center" vertical="center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readingOrder="1" vertical="bottom"/>
    </xf>
    <xf borderId="16" fillId="0" fontId="1" numFmtId="0" xfId="0" applyAlignment="1" applyBorder="1" applyFont="1">
      <alignment horizontal="left" readingOrder="1" vertical="bottom"/>
    </xf>
    <xf borderId="2" fillId="0" fontId="1" numFmtId="0" xfId="0" applyAlignment="1" applyBorder="1" applyFont="1">
      <alignment horizontal="right" readingOrder="1" vertical="bottom"/>
    </xf>
    <xf borderId="11" fillId="2" fontId="1" numFmtId="0" xfId="0" applyAlignment="1" applyBorder="1" applyFont="1">
      <alignment horizontal="right" readingOrder="1" vertical="bottom"/>
    </xf>
    <xf borderId="3" fillId="0" fontId="1" numFmtId="0" xfId="0" applyAlignment="1" applyBorder="1" applyFont="1">
      <alignment horizontal="left" readingOrder="1" vertical="bottom"/>
    </xf>
    <xf borderId="11" fillId="2" fontId="1" numFmtId="9" xfId="0" applyAlignment="1" applyBorder="1" applyFont="1" applyNumberFormat="1">
      <alignment horizontal="right" readingOrder="1" vertical="bottom"/>
    </xf>
    <xf borderId="11" fillId="2" fontId="1" numFmtId="10" xfId="0" applyAlignment="1" applyBorder="1" applyFont="1" applyNumberFormat="1">
      <alignment horizontal="right" readingOrder="1" vertical="bottom"/>
    </xf>
    <xf borderId="4" fillId="0" fontId="1" numFmtId="0" xfId="0" applyAlignment="1" applyBorder="1" applyFont="1">
      <alignment horizontal="left" readingOrder="1" vertical="bottom"/>
    </xf>
    <xf borderId="17" fillId="0" fontId="4" numFmtId="0" xfId="0" applyAlignment="1" applyBorder="1" applyFont="1">
      <alignment horizontal="left" readingOrder="1" vertical="bottom"/>
    </xf>
    <xf borderId="0" fillId="0" fontId="1" numFmtId="0" xfId="0" applyAlignment="1" applyFont="1">
      <alignment horizontal="left" readingOrder="1" shrinkToFit="0" vertical="bottom" wrapText="1"/>
    </xf>
    <xf borderId="0" fillId="0" fontId="9" numFmtId="0" xfId="0" applyAlignment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4.43"/>
    <col customWidth="1" min="3" max="3" width="9.0"/>
    <col customWidth="1" min="4" max="4" width="18.43"/>
    <col customWidth="1" min="5" max="5" width="11.71"/>
    <col customWidth="1" min="6" max="6" width="9.0"/>
    <col customWidth="1" min="7" max="7" width="11.57"/>
    <col customWidth="1" min="8" max="8" width="11.29"/>
    <col customWidth="1" min="9" max="26" width="9.0"/>
  </cols>
  <sheetData>
    <row r="1" ht="27.0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1"/>
      <c r="D2" s="1"/>
      <c r="E2" s="1"/>
      <c r="F2" s="1"/>
      <c r="G2" s="1"/>
      <c r="H2" s="1"/>
    </row>
    <row r="3">
      <c r="A3" s="1"/>
      <c r="B3" s="5"/>
      <c r="C3" s="1"/>
      <c r="D3" s="1"/>
      <c r="E3" s="1"/>
      <c r="F3" s="1"/>
      <c r="G3" s="1"/>
      <c r="H3" s="1"/>
    </row>
    <row r="4">
      <c r="A4" s="1"/>
      <c r="B4" s="6"/>
      <c r="C4" s="1"/>
      <c r="D4" s="1"/>
      <c r="E4" s="1"/>
      <c r="F4" s="1"/>
      <c r="G4" s="1"/>
      <c r="H4" s="1"/>
    </row>
    <row r="5">
      <c r="A5" s="7" t="s">
        <v>1</v>
      </c>
      <c r="B5" s="8" t="s">
        <v>2</v>
      </c>
      <c r="C5" s="1"/>
      <c r="D5" s="1"/>
      <c r="E5" s="1"/>
      <c r="F5" s="1"/>
      <c r="G5" s="1"/>
      <c r="H5" s="1"/>
    </row>
    <row r="6">
      <c r="A6" s="7" t="s">
        <v>3</v>
      </c>
      <c r="B6" s="8" t="s">
        <v>4</v>
      </c>
      <c r="C6" s="1"/>
      <c r="D6" s="1"/>
      <c r="E6" s="1"/>
      <c r="F6" s="1"/>
      <c r="G6" s="1"/>
      <c r="H6" s="1"/>
    </row>
    <row r="7">
      <c r="A7" s="7" t="s">
        <v>5</v>
      </c>
      <c r="B7" s="9">
        <v>1.0</v>
      </c>
      <c r="C7" s="1"/>
      <c r="D7" s="10" t="s">
        <v>6</v>
      </c>
      <c r="E7" s="1"/>
      <c r="F7" s="1"/>
      <c r="G7" s="9">
        <v>4.0</v>
      </c>
      <c r="H7" s="1"/>
    </row>
    <row r="8">
      <c r="A8" s="7" t="s">
        <v>7</v>
      </c>
      <c r="B8" s="9">
        <v>2.0</v>
      </c>
      <c r="C8" s="1"/>
      <c r="D8" s="10" t="s">
        <v>8</v>
      </c>
      <c r="E8" s="1"/>
      <c r="F8" s="1"/>
      <c r="G8" s="11">
        <v>40.0</v>
      </c>
      <c r="H8" s="1"/>
    </row>
    <row r="9">
      <c r="A9" s="7"/>
      <c r="B9" s="1"/>
      <c r="C9" s="1"/>
      <c r="D9" s="10" t="s">
        <v>9</v>
      </c>
      <c r="E9" s="1"/>
      <c r="F9" s="1"/>
      <c r="G9" s="9">
        <v>8.0</v>
      </c>
      <c r="H9" s="1"/>
    </row>
    <row r="10">
      <c r="A10" s="7"/>
      <c r="B10" s="1"/>
      <c r="C10" s="1"/>
      <c r="D10" s="7"/>
      <c r="E10" s="1"/>
      <c r="F10" s="1"/>
      <c r="G10" s="1"/>
      <c r="H10" s="1"/>
    </row>
    <row r="11">
      <c r="A11" s="1"/>
      <c r="B11" s="1"/>
      <c r="C11" s="12"/>
      <c r="D11" s="12"/>
      <c r="E11" s="12"/>
      <c r="F11" s="12"/>
      <c r="G11" s="12"/>
      <c r="H11" s="12"/>
    </row>
    <row r="12" ht="15.75" customHeight="1">
      <c r="A12" s="12"/>
      <c r="B12" s="13"/>
      <c r="C12" s="14" t="s">
        <v>10</v>
      </c>
      <c r="D12" s="15"/>
      <c r="E12" s="16"/>
      <c r="F12" s="17" t="s">
        <v>11</v>
      </c>
      <c r="G12" s="15"/>
      <c r="H12" s="16"/>
    </row>
    <row r="13">
      <c r="A13" s="18" t="s">
        <v>12</v>
      </c>
      <c r="B13" s="18" t="s">
        <v>13</v>
      </c>
      <c r="C13" s="18" t="s">
        <v>14</v>
      </c>
      <c r="D13" s="19" t="s">
        <v>15</v>
      </c>
      <c r="E13" s="19" t="s">
        <v>16</v>
      </c>
      <c r="F13" s="18" t="s">
        <v>14</v>
      </c>
      <c r="G13" s="19" t="s">
        <v>15</v>
      </c>
      <c r="H13" s="19" t="s">
        <v>17</v>
      </c>
    </row>
    <row r="14">
      <c r="A14" s="20"/>
      <c r="B14" s="21" t="s">
        <v>18</v>
      </c>
      <c r="C14" s="22">
        <v>60.0</v>
      </c>
      <c r="D14" s="22">
        <v>1.0</v>
      </c>
      <c r="E14" s="23">
        <f t="shared" ref="E14:E16" si="1">C14/$C$32</f>
        <v>0.125</v>
      </c>
      <c r="F14" s="21">
        <v>30.0</v>
      </c>
      <c r="G14" s="21">
        <v>1.0</v>
      </c>
      <c r="H14" s="23">
        <f t="shared" ref="H14:H16" si="2">IF(D14=G14,E14,0)</f>
        <v>0.125</v>
      </c>
    </row>
    <row r="15">
      <c r="A15" s="24"/>
      <c r="B15" s="25" t="s">
        <v>19</v>
      </c>
      <c r="C15" s="26">
        <v>20.0</v>
      </c>
      <c r="D15" s="26">
        <v>1.0</v>
      </c>
      <c r="E15" s="27">
        <f t="shared" si="1"/>
        <v>0.04166666667</v>
      </c>
      <c r="F15" s="28">
        <v>20.0</v>
      </c>
      <c r="G15" s="28">
        <v>1.0</v>
      </c>
      <c r="H15" s="27">
        <f t="shared" si="2"/>
        <v>0.04166666667</v>
      </c>
    </row>
    <row r="16">
      <c r="A16" s="24"/>
      <c r="B16" s="29" t="s">
        <v>20</v>
      </c>
      <c r="C16" s="26">
        <v>20.0</v>
      </c>
      <c r="D16" s="26">
        <v>1.0</v>
      </c>
      <c r="E16" s="27">
        <f t="shared" si="1"/>
        <v>0.04166666667</v>
      </c>
      <c r="F16" s="28">
        <v>20.0</v>
      </c>
      <c r="G16" s="28">
        <v>1.0</v>
      </c>
      <c r="H16" s="27">
        <f t="shared" si="2"/>
        <v>0.04166666667</v>
      </c>
    </row>
    <row r="17">
      <c r="A17" s="24"/>
      <c r="B17" s="25" t="s">
        <v>21</v>
      </c>
      <c r="C17" s="30"/>
      <c r="D17" s="30"/>
      <c r="E17" s="31"/>
      <c r="F17" s="32"/>
      <c r="G17" s="32"/>
      <c r="H17" s="31"/>
    </row>
    <row r="18" ht="25.5" customHeight="1">
      <c r="A18" s="24"/>
      <c r="B18" s="33" t="s">
        <v>22</v>
      </c>
      <c r="C18" s="30"/>
      <c r="D18" s="30"/>
      <c r="E18" s="31"/>
      <c r="F18" s="32"/>
      <c r="G18" s="32"/>
      <c r="H18" s="31"/>
    </row>
    <row r="19" ht="16.5" customHeight="1">
      <c r="A19" s="24"/>
      <c r="B19" s="34" t="s">
        <v>23</v>
      </c>
      <c r="C19" s="30"/>
      <c r="D19" s="30"/>
      <c r="E19" s="31"/>
      <c r="F19" s="32"/>
      <c r="G19" s="32"/>
      <c r="H19" s="31"/>
    </row>
    <row r="20" ht="15.75" customHeight="1">
      <c r="A20" s="24"/>
      <c r="B20" s="25" t="s">
        <v>24</v>
      </c>
      <c r="C20" s="26">
        <v>30.0</v>
      </c>
      <c r="D20" s="26">
        <v>1.0</v>
      </c>
      <c r="E20" s="27">
        <f t="shared" ref="E20:E21" si="3">C20/$C$32</f>
        <v>0.0625</v>
      </c>
      <c r="F20" s="28">
        <v>20.0</v>
      </c>
      <c r="G20" s="28">
        <v>1.0</v>
      </c>
      <c r="H20" s="27">
        <f t="shared" ref="H20:H21" si="4">IF(D20=G20,E20,0)</f>
        <v>0.0625</v>
      </c>
    </row>
    <row r="21" ht="28.5" customHeight="1">
      <c r="A21" s="24"/>
      <c r="B21" s="25" t="s">
        <v>25</v>
      </c>
      <c r="C21" s="26">
        <v>120.0</v>
      </c>
      <c r="D21" s="26">
        <v>1.0</v>
      </c>
      <c r="E21" s="27">
        <f t="shared" si="3"/>
        <v>0.25</v>
      </c>
      <c r="F21" s="28">
        <v>180.0</v>
      </c>
      <c r="G21" s="28">
        <v>1.0</v>
      </c>
      <c r="H21" s="27">
        <f t="shared" si="4"/>
        <v>0.25</v>
      </c>
    </row>
    <row r="22" ht="15.75" customHeight="1">
      <c r="A22" s="24"/>
      <c r="B22" s="35" t="s">
        <v>26</v>
      </c>
      <c r="C22" s="30"/>
      <c r="D22" s="30"/>
      <c r="E22" s="31"/>
      <c r="F22" s="32"/>
      <c r="G22" s="32"/>
      <c r="H22" s="31"/>
    </row>
    <row r="23" ht="15.75" customHeight="1">
      <c r="A23" s="24"/>
      <c r="B23" s="32" t="s">
        <v>27</v>
      </c>
      <c r="C23" s="26">
        <v>20.0</v>
      </c>
      <c r="D23" s="26">
        <v>2.0</v>
      </c>
      <c r="E23" s="27">
        <f t="shared" ref="E23:E24" si="5">C23/$C$32</f>
        <v>0.04166666667</v>
      </c>
      <c r="F23" s="28">
        <v>20.0</v>
      </c>
      <c r="G23" s="28">
        <v>2.0</v>
      </c>
      <c r="H23" s="27">
        <f t="shared" ref="H23:H24" si="6">IF(D23=G23,E23,0)</f>
        <v>0.04166666667</v>
      </c>
    </row>
    <row r="24" ht="15.75" customHeight="1">
      <c r="A24" s="24"/>
      <c r="B24" s="25" t="s">
        <v>28</v>
      </c>
      <c r="C24" s="26">
        <v>20.0</v>
      </c>
      <c r="D24" s="26">
        <v>2.0</v>
      </c>
      <c r="E24" s="27">
        <f t="shared" si="5"/>
        <v>0.04166666667</v>
      </c>
      <c r="F24" s="28">
        <v>30.0</v>
      </c>
      <c r="G24" s="28">
        <v>2.0</v>
      </c>
      <c r="H24" s="27">
        <f t="shared" si="6"/>
        <v>0.04166666667</v>
      </c>
    </row>
    <row r="25" ht="18.75" customHeight="1">
      <c r="A25" s="24"/>
      <c r="B25" s="35" t="s">
        <v>29</v>
      </c>
      <c r="C25" s="30"/>
      <c r="D25" s="30"/>
      <c r="E25" s="31"/>
      <c r="F25" s="32"/>
      <c r="G25" s="32"/>
      <c r="H25" s="31"/>
    </row>
    <row r="26" ht="15.75" customHeight="1">
      <c r="A26" s="24"/>
      <c r="B26" s="25" t="s">
        <v>30</v>
      </c>
      <c r="C26" s="26">
        <v>30.0</v>
      </c>
      <c r="D26" s="26">
        <v>3.0</v>
      </c>
      <c r="E26" s="27">
        <f t="shared" ref="E26:E27" si="7">C26/$C$32</f>
        <v>0.0625</v>
      </c>
      <c r="F26" s="36">
        <v>20.0</v>
      </c>
      <c r="G26" s="28">
        <v>3.0</v>
      </c>
      <c r="H26" s="27">
        <f t="shared" ref="H26:H27" si="8">IF(D26=G26,E26,0)</f>
        <v>0.0625</v>
      </c>
    </row>
    <row r="27" ht="15.75" customHeight="1">
      <c r="A27" s="24"/>
      <c r="B27" s="37" t="s">
        <v>31</v>
      </c>
      <c r="C27" s="26">
        <v>120.0</v>
      </c>
      <c r="D27" s="26">
        <v>3.0</v>
      </c>
      <c r="E27" s="27">
        <f t="shared" si="7"/>
        <v>0.25</v>
      </c>
      <c r="F27" s="36">
        <v>100.0</v>
      </c>
      <c r="G27" s="36">
        <v>3.0</v>
      </c>
      <c r="H27" s="27">
        <f t="shared" si="8"/>
        <v>0.25</v>
      </c>
    </row>
    <row r="28" ht="15.75" customHeight="1">
      <c r="A28" s="24"/>
      <c r="B28" s="37" t="s">
        <v>21</v>
      </c>
      <c r="C28" s="30"/>
      <c r="D28" s="30"/>
      <c r="E28" s="31"/>
      <c r="F28" s="32"/>
      <c r="G28" s="32"/>
      <c r="H28" s="31"/>
    </row>
    <row r="29" ht="15.75" customHeight="1">
      <c r="A29" s="24"/>
      <c r="B29" s="25" t="s">
        <v>32</v>
      </c>
      <c r="C29" s="28">
        <v>30.0</v>
      </c>
      <c r="D29" s="28">
        <v>3.0</v>
      </c>
      <c r="E29" s="27">
        <f t="shared" ref="E29:E30" si="9">C29/$C$32</f>
        <v>0.0625</v>
      </c>
      <c r="F29" s="36">
        <v>20.0</v>
      </c>
      <c r="G29" s="36">
        <v>3.0</v>
      </c>
      <c r="H29" s="27">
        <f t="shared" ref="H29:H30" si="10">IF(D29=G29,E29,0)</f>
        <v>0.0625</v>
      </c>
    </row>
    <row r="30" ht="15.75" customHeight="1">
      <c r="A30" s="38"/>
      <c r="B30" s="21" t="s">
        <v>33</v>
      </c>
      <c r="C30" s="21">
        <v>10.0</v>
      </c>
      <c r="D30" s="21">
        <v>2.0</v>
      </c>
      <c r="E30" s="23">
        <f t="shared" si="9"/>
        <v>0.02083333333</v>
      </c>
      <c r="F30" s="21">
        <v>20.0</v>
      </c>
      <c r="G30" s="21">
        <v>2.0</v>
      </c>
      <c r="H30" s="23">
        <f t="shared" si="10"/>
        <v>0.02083333333</v>
      </c>
    </row>
    <row r="31" ht="15.75" customHeight="1">
      <c r="A31" s="39"/>
      <c r="B31" s="39"/>
      <c r="C31" s="40"/>
      <c r="D31" s="39"/>
      <c r="E31" s="40"/>
      <c r="F31" s="40"/>
      <c r="G31" s="39"/>
      <c r="H31" s="40"/>
    </row>
    <row r="32" ht="15.75" customHeight="1">
      <c r="A32" s="1"/>
      <c r="B32" s="41" t="s">
        <v>34</v>
      </c>
      <c r="C32" s="42">
        <f>SUM(C14:C30)</f>
        <v>480</v>
      </c>
      <c r="D32" s="43"/>
      <c r="E32" s="44">
        <f t="shared" ref="E32:F32" si="11">SUM(E14:E30)</f>
        <v>1</v>
      </c>
      <c r="F32" s="42">
        <f t="shared" si="11"/>
        <v>480</v>
      </c>
      <c r="G32" s="43"/>
      <c r="H32" s="45">
        <f>SUM(H14:H30)</f>
        <v>1</v>
      </c>
    </row>
    <row r="33" ht="15.75" customHeight="1">
      <c r="A33" s="1"/>
      <c r="B33" s="41" t="s">
        <v>35</v>
      </c>
      <c r="C33" s="42">
        <f>C32/60</f>
        <v>8</v>
      </c>
      <c r="D33" s="46"/>
      <c r="E33" s="47"/>
      <c r="F33" s="42">
        <f>F32/60</f>
        <v>8</v>
      </c>
      <c r="G33" s="46"/>
      <c r="H33" s="39"/>
    </row>
    <row r="34" ht="15.75" customHeight="1"/>
    <row r="35" ht="15.75" customHeight="1">
      <c r="B35" s="48"/>
    </row>
    <row r="36" ht="15.75" customHeight="1">
      <c r="B36" s="48"/>
    </row>
    <row r="37" ht="15.75" customHeight="1">
      <c r="B37" s="48"/>
    </row>
    <row r="38" ht="15.75" customHeight="1">
      <c r="B38" s="48"/>
    </row>
    <row r="39" ht="15.75" customHeight="1">
      <c r="B39" s="48"/>
    </row>
    <row r="40" ht="15.75" customHeight="1">
      <c r="B40" s="48"/>
    </row>
    <row r="41" ht="15.75" customHeight="1">
      <c r="B41" s="48"/>
    </row>
    <row r="42" ht="15.75" customHeight="1">
      <c r="B42" s="48"/>
    </row>
    <row r="43" ht="15.75" customHeight="1">
      <c r="B43" s="49"/>
    </row>
    <row r="44" ht="15.75" customHeight="1">
      <c r="B44" s="48"/>
    </row>
    <row r="45" ht="15.75" customHeight="1">
      <c r="B45" s="4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H1"/>
    <mergeCell ref="C12:E12"/>
    <mergeCell ref="F12:H12"/>
    <mergeCell ref="A14:A3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