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nkei\Desktop\SOFT2\ProyectoSoftwareII\Documentos\FormatosPlaneacion\v2\individual\"/>
    </mc:Choice>
  </mc:AlternateContent>
  <xr:revisionPtr revIDLastSave="0" documentId="13_ncr:1_{EB15A8E9-9368-4319-ACEE-87FFE89E1D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juFVwMo98RO5GOUVra+sXYMwdIg=="/>
    </ext>
  </extLst>
</workbook>
</file>

<file path=xl/calcChain.xml><?xml version="1.0" encoding="utf-8"?>
<calcChain xmlns="http://schemas.openxmlformats.org/spreadsheetml/2006/main">
  <c r="F33" i="1" l="1"/>
  <c r="F34" i="1" s="1"/>
  <c r="C33" i="1"/>
  <c r="C34" i="1" s="1"/>
  <c r="E31" i="1"/>
  <c r="H31" i="1" s="1"/>
  <c r="H30" i="1"/>
  <c r="E30" i="1"/>
  <c r="H28" i="1"/>
  <c r="E28" i="1"/>
  <c r="H27" i="1"/>
  <c r="E27" i="1"/>
  <c r="E25" i="1"/>
  <c r="H25" i="1" s="1"/>
  <c r="E24" i="1"/>
  <c r="H24" i="1" s="1"/>
  <c r="E22" i="1"/>
  <c r="H22" i="1" s="1"/>
  <c r="E21" i="1"/>
  <c r="H21" i="1" s="1"/>
  <c r="E17" i="1"/>
  <c r="H17" i="1" s="1"/>
  <c r="E16" i="1"/>
  <c r="H16" i="1" s="1"/>
  <c r="E15" i="1"/>
  <c r="H15" i="1" s="1"/>
  <c r="E14" i="1"/>
  <c r="E33" i="1" s="1"/>
  <c r="H14" i="1" l="1"/>
  <c r="H33" i="1" s="1"/>
</calcChain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<sst xmlns="http://schemas.openxmlformats.org/spreadsheetml/2006/main" count="40" uniqueCount="37">
  <si>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</si>
  <si>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</si>
  <si>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>Alejandro Leal</t>
  </si>
  <si>
    <t>Rol:</t>
  </si>
  <si>
    <t>Lider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</si>
  <si>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</si>
  <si>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</si>
  <si>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</si>
  <si>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</si>
  <si>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</si>
  <si>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</si>
  <si>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</si>
  <si>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</si>
  <si>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</si>
  <si>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</si>
  <si>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</si>
  <si>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</si>
  <si>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</si>
  <si>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</si>
  <si>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Realizar entrevista al coach</t>
  </si>
  <si>
    <t>Actualizacion documento de lanzamiento</t>
  </si>
  <si>
    <t>actualizacion de las historias de usuario</t>
  </si>
  <si>
    <t>...</t>
  </si>
  <si>
    <t>CASO DE USO: Registrar paciente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</si>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</sst>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i/>
      <sz val="11"/>
      <color rgb="FF1F497D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readingOrder="1"/>
    </xf>
    <xf numFmtId="0" fontId="4" fillId="0" borderId="1" xfId="0" applyFont="1" applyBorder="1"/>
    <xf numFmtId="0" fontId="4" fillId="0" borderId="1" xfId="0" applyFont="1" applyBorder="1" applyAlignment="1">
      <alignment horizontal="left" readingOrder="1"/>
    </xf>
    <xf numFmtId="0" fontId="5" fillId="0" borderId="1" xfId="0" applyFont="1" applyBorder="1" applyAlignment="1">
      <alignment horizontal="left" readingOrder="1"/>
    </xf>
    <xf numFmtId="0" fontId="1" fillId="0" borderId="5" xfId="0" applyFont="1" applyBorder="1" applyAlignment="1">
      <alignment horizontal="left" readingOrder="1"/>
    </xf>
    <xf numFmtId="0" fontId="1" fillId="0" borderId="5" xfId="0" applyFont="1" applyBorder="1" applyAlignment="1">
      <alignment horizontal="center" readingOrder="1"/>
    </xf>
    <xf numFmtId="0" fontId="5" fillId="0" borderId="1" xfId="0" applyFont="1" applyBorder="1"/>
    <xf numFmtId="0" fontId="1" fillId="2" borderId="5" xfId="0" applyFont="1" applyFill="1" applyBorder="1" applyAlignment="1">
      <alignment horizontal="center" readingOrder="1"/>
    </xf>
    <xf numFmtId="0" fontId="1" fillId="0" borderId="6" xfId="0" applyFont="1" applyBorder="1" applyAlignment="1">
      <alignment horizontal="left" readingOrder="1"/>
    </xf>
    <xf numFmtId="0" fontId="1" fillId="0" borderId="7" xfId="0" applyFont="1" applyBorder="1" applyAlignment="1">
      <alignment horizontal="left" readingOrder="1"/>
    </xf>
    <xf numFmtId="0" fontId="6" fillId="0" borderId="11" xfId="0" applyFont="1" applyBorder="1" applyAlignment="1">
      <alignment horizontal="center" readingOrder="1"/>
    </xf>
    <xf numFmtId="0" fontId="6" fillId="0" borderId="11" xfId="0" applyFont="1" applyBorder="1" applyAlignment="1">
      <alignment horizontal="center" wrapText="1" readingOrder="1"/>
    </xf>
    <xf numFmtId="0" fontId="7" fillId="0" borderId="11" xfId="0" applyFont="1" applyBorder="1" applyAlignment="1">
      <alignment horizontal="left" readingOrder="1"/>
    </xf>
    <xf numFmtId="0" fontId="7" fillId="0" borderId="11" xfId="0" applyFont="1" applyBorder="1" applyAlignment="1">
      <alignment horizontal="right" readingOrder="1"/>
    </xf>
    <xf numFmtId="10" fontId="7" fillId="0" borderId="11" xfId="0" applyNumberFormat="1" applyFont="1" applyBorder="1" applyAlignment="1">
      <alignment horizontal="right" readingOrder="1"/>
    </xf>
    <xf numFmtId="0" fontId="1" fillId="0" borderId="11" xfId="0" applyFont="1" applyBorder="1" applyAlignment="1">
      <alignment horizontal="left" wrapText="1" readingOrder="1"/>
    </xf>
    <xf numFmtId="0" fontId="1" fillId="5" borderId="11" xfId="0" applyFont="1" applyFill="1" applyBorder="1" applyAlignment="1">
      <alignment horizontal="right" readingOrder="1"/>
    </xf>
    <xf numFmtId="10" fontId="1" fillId="5" borderId="11" xfId="0" applyNumberFormat="1" applyFont="1" applyFill="1" applyBorder="1" applyAlignment="1">
      <alignment horizontal="right" readingOrder="1"/>
    </xf>
    <xf numFmtId="0" fontId="1" fillId="5" borderId="11" xfId="0" applyFont="1" applyFill="1" applyBorder="1" applyAlignment="1">
      <alignment horizontal="left" readingOrder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right" readingOrder="1"/>
    </xf>
    <xf numFmtId="10" fontId="1" fillId="0" borderId="11" xfId="0" applyNumberFormat="1" applyFont="1" applyBorder="1" applyAlignment="1">
      <alignment horizontal="right" readingOrder="1"/>
    </xf>
    <xf numFmtId="0" fontId="1" fillId="0" borderId="11" xfId="0" applyFont="1" applyBorder="1" applyAlignment="1">
      <alignment horizontal="left" readingOrder="1"/>
    </xf>
    <xf numFmtId="0" fontId="1" fillId="6" borderId="11" xfId="0" applyFont="1" applyFill="1" applyBorder="1" applyAlignment="1">
      <alignment horizontal="center" vertical="center" wrapText="1" readingOrder="1"/>
    </xf>
    <xf numFmtId="0" fontId="8" fillId="5" borderId="11" xfId="0" applyFont="1" applyFill="1" applyBorder="1" applyAlignment="1">
      <alignment horizontal="center" wrapText="1" readingOrder="1"/>
    </xf>
    <xf numFmtId="0" fontId="8" fillId="5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readingOrder="1"/>
    </xf>
    <xf numFmtId="0" fontId="1" fillId="0" borderId="16" xfId="0" applyFont="1" applyBorder="1" applyAlignment="1">
      <alignment horizontal="left" readingOrder="1"/>
    </xf>
    <xf numFmtId="0" fontId="1" fillId="0" borderId="2" xfId="0" applyFont="1" applyBorder="1" applyAlignment="1">
      <alignment horizontal="right" readingOrder="1"/>
    </xf>
    <xf numFmtId="0" fontId="1" fillId="2" borderId="11" xfId="0" applyFont="1" applyFill="1" applyBorder="1" applyAlignment="1">
      <alignment horizontal="right" readingOrder="1"/>
    </xf>
    <xf numFmtId="0" fontId="1" fillId="0" borderId="3" xfId="0" applyFont="1" applyBorder="1" applyAlignment="1">
      <alignment horizontal="left" readingOrder="1"/>
    </xf>
    <xf numFmtId="9" fontId="1" fillId="2" borderId="11" xfId="0" applyNumberFormat="1" applyFont="1" applyFill="1" applyBorder="1" applyAlignment="1">
      <alignment horizontal="right" readingOrder="1"/>
    </xf>
    <xf numFmtId="10" fontId="1" fillId="2" borderId="11" xfId="0" applyNumberFormat="1" applyFont="1" applyFill="1" applyBorder="1" applyAlignment="1">
      <alignment horizontal="right" readingOrder="1"/>
    </xf>
    <xf numFmtId="0" fontId="1" fillId="0" borderId="4" xfId="0" applyFont="1" applyBorder="1" applyAlignment="1">
      <alignment horizontal="left" readingOrder="1"/>
    </xf>
    <xf numFmtId="0" fontId="4" fillId="0" borderId="17" xfId="0" applyFont="1" applyBorder="1" applyAlignment="1">
      <alignment horizontal="left" readingOrder="1"/>
    </xf>
    <xf numFmtId="0" fontId="1" fillId="0" borderId="0" xfId="0" applyFont="1" applyAlignment="1">
      <alignment horizontal="left" wrapText="1" readingOrder="1"/>
    </xf>
    <xf numFmtId="0" fontId="9" fillId="0" borderId="0" xfId="0" applyFont="1" applyAlignment="1">
      <alignment horizontal="left" wrapText="1" readingOrder="1"/>
    </xf>
    <xf numFmtId="0" fontId="2" fillId="0" borderId="2" xfId="0" applyFont="1" applyBorder="1" applyAlignment="1">
      <alignment horizontal="center" vertical="center" readingOrder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3" borderId="8" xfId="0" applyFont="1" applyFill="1" applyBorder="1" applyAlignment="1">
      <alignment horizontal="center" readingOrder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6" fillId="4" borderId="8" xfId="0" applyFont="1" applyFill="1" applyBorder="1" applyAlignment="1">
      <alignment horizontal="center" readingOrder="1"/>
    </xf>
    <xf numFmtId="0" fontId="1" fillId="0" borderId="12" xfId="0" applyFont="1" applyBorder="1" applyAlignment="1">
      <alignment horizontal="center" wrapText="1" readingOrder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2" zoomScale="70" zoomScaleNormal="70" workbookViewId="0">
      <selection activeCell="H15" sqref="H15"/>
    </sheetView>
  </sheetViews>
  <sheetFormatPr baseColWidth="10" defaultColWidth="14.42578125" defaultRowHeight="15" customHeight="1" x14ac:dyDescent="0.25"/>
  <cols>
    <col min="1" max="1" width="23.42578125" customWidth="1"/>
    <col min="2" max="2" width="34.42578125" customWidth="1"/>
    <col min="3" max="3" width="9" customWidth="1"/>
    <col min="4" max="4" width="18.42578125" customWidth="1"/>
    <col min="5" max="5" width="11.7109375" customWidth="1"/>
    <col min="6" max="6" width="9" customWidth="1"/>
    <col min="7" max="7" width="11.5703125" customWidth="1"/>
    <col min="8" max="8" width="11.28515625" customWidth="1"/>
    <col min="9" max="26" width="9" customWidth="1"/>
  </cols>
  <sheetData>
    <row r="1" spans="1:8" ht="27" customHeight="1" x14ac:dyDescent="0.25">
      <c r="A1" s="1"/>
      <c r="B1" s="39" t="s">
        <v>0</v>
      </c>
      <c r="C1" s="40"/>
      <c r="D1" s="40"/>
      <c r="E1" s="40"/>
      <c r="F1" s="40"/>
      <c r="G1" s="40"/>
      <c r="H1" s="41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/>
      <c r="B3" s="2"/>
      <c r="C3" s="1"/>
      <c r="D3" s="1"/>
      <c r="E3" s="1"/>
      <c r="F3" s="1"/>
      <c r="G3" s="1"/>
      <c r="H3" s="1"/>
    </row>
    <row r="4" spans="1:8" x14ac:dyDescent="0.25">
      <c r="A4" s="1"/>
      <c r="B4" s="3"/>
      <c r="C4" s="1"/>
      <c r="D4" s="1"/>
      <c r="E4" s="1"/>
      <c r="F4" s="1"/>
      <c r="G4" s="1"/>
      <c r="H4" s="1"/>
    </row>
    <row r="5" spans="1:8" ht="15.75" x14ac:dyDescent="0.25">
      <c r="A5" s="4" t="s">
        <v>1</v>
      </c>
      <c r="B5" s="5" t="s">
        <v>2</v>
      </c>
      <c r="C5" s="1"/>
      <c r="D5" s="1"/>
      <c r="E5" s="1"/>
      <c r="F5" s="1"/>
      <c r="G5" s="1"/>
      <c r="H5" s="1"/>
    </row>
    <row r="6" spans="1:8" ht="15.75" x14ac:dyDescent="0.25">
      <c r="A6" s="4" t="s">
        <v>3</v>
      </c>
      <c r="B6" s="5" t="s">
        <v>4</v>
      </c>
      <c r="C6" s="1"/>
      <c r="D6" s="1"/>
      <c r="E6" s="1"/>
      <c r="F6" s="1"/>
      <c r="G6" s="1"/>
      <c r="H6" s="1"/>
    </row>
    <row r="7" spans="1:8" ht="15.75" x14ac:dyDescent="0.25">
      <c r="A7" s="4" t="s">
        <v>5</v>
      </c>
      <c r="B7" s="6">
        <v>1</v>
      </c>
      <c r="C7" s="1"/>
      <c r="D7" s="7" t="s">
        <v>6</v>
      </c>
      <c r="E7" s="1"/>
      <c r="F7" s="1"/>
      <c r="G7" s="6">
        <v>4</v>
      </c>
      <c r="H7" s="1"/>
    </row>
    <row r="8" spans="1:8" ht="15.75" x14ac:dyDescent="0.25">
      <c r="A8" s="4" t="s">
        <v>7</v>
      </c>
      <c r="B8" s="6">
        <v>2</v>
      </c>
      <c r="C8" s="1"/>
      <c r="D8" s="7" t="s">
        <v>8</v>
      </c>
      <c r="E8" s="1"/>
      <c r="F8" s="1"/>
      <c r="G8" s="8">
        <v>40</v>
      </c>
      <c r="H8" s="1"/>
    </row>
    <row r="9" spans="1:8" ht="15.75" x14ac:dyDescent="0.25">
      <c r="A9" s="4"/>
      <c r="B9" s="1"/>
      <c r="C9" s="1"/>
      <c r="D9" s="7" t="s">
        <v>9</v>
      </c>
      <c r="E9" s="1"/>
      <c r="F9" s="1"/>
      <c r="G9" s="6">
        <v>8</v>
      </c>
      <c r="H9" s="1"/>
    </row>
    <row r="10" spans="1:8" ht="15.75" x14ac:dyDescent="0.25">
      <c r="A10" s="4"/>
      <c r="B10" s="1"/>
      <c r="C10" s="1"/>
      <c r="D10" s="4"/>
      <c r="E10" s="1"/>
      <c r="F10" s="1"/>
      <c r="G10" s="1"/>
      <c r="H10" s="1"/>
    </row>
    <row r="11" spans="1:8" x14ac:dyDescent="0.25">
      <c r="A11" s="1"/>
      <c r="B11" s="1"/>
      <c r="C11" s="9"/>
      <c r="D11" s="9"/>
      <c r="E11" s="9"/>
      <c r="F11" s="9"/>
      <c r="G11" s="9"/>
      <c r="H11" s="9"/>
    </row>
    <row r="12" spans="1:8" ht="15.75" customHeight="1" x14ac:dyDescent="0.25">
      <c r="A12" s="9"/>
      <c r="B12" s="10"/>
      <c r="C12" s="42" t="s">
        <v>10</v>
      </c>
      <c r="D12" s="43"/>
      <c r="E12" s="44"/>
      <c r="F12" s="45" t="s">
        <v>11</v>
      </c>
      <c r="G12" s="43"/>
      <c r="H12" s="44"/>
    </row>
    <row r="13" spans="1:8" ht="60" x14ac:dyDescent="0.25">
      <c r="A13" s="11" t="s">
        <v>12</v>
      </c>
      <c r="B13" s="11" t="s">
        <v>13</v>
      </c>
      <c r="C13" s="11" t="s">
        <v>14</v>
      </c>
      <c r="D13" s="12" t="s">
        <v>15</v>
      </c>
      <c r="E13" s="12" t="s">
        <v>16</v>
      </c>
      <c r="F13" s="11" t="s">
        <v>14</v>
      </c>
      <c r="G13" s="12" t="s">
        <v>15</v>
      </c>
      <c r="H13" s="12" t="s">
        <v>17</v>
      </c>
    </row>
    <row r="14" spans="1:8" x14ac:dyDescent="0.25">
      <c r="A14" s="46"/>
      <c r="B14" s="13" t="s">
        <v>18</v>
      </c>
      <c r="C14" s="14">
        <v>60</v>
      </c>
      <c r="D14" s="14">
        <v>1</v>
      </c>
      <c r="E14" s="15">
        <f t="shared" ref="E14:E17" si="0">C14/$C$33</f>
        <v>0.125</v>
      </c>
      <c r="F14" s="13">
        <v>30</v>
      </c>
      <c r="G14" s="13">
        <v>1</v>
      </c>
      <c r="H14" s="15">
        <f t="shared" ref="H14:H17" si="1">IF(D14=G14,E14,0)</f>
        <v>0.125</v>
      </c>
    </row>
    <row r="15" spans="1:8" x14ac:dyDescent="0.25">
      <c r="A15" s="47"/>
      <c r="B15" s="13" t="s">
        <v>19</v>
      </c>
      <c r="C15" s="14">
        <v>60</v>
      </c>
      <c r="D15" s="14">
        <v>1</v>
      </c>
      <c r="E15" s="15">
        <f t="shared" si="0"/>
        <v>0.125</v>
      </c>
      <c r="F15" s="13">
        <v>30</v>
      </c>
      <c r="G15" s="13">
        <v>1</v>
      </c>
      <c r="H15" s="15">
        <f t="shared" si="1"/>
        <v>0.125</v>
      </c>
    </row>
    <row r="16" spans="1:8" ht="30" x14ac:dyDescent="0.25">
      <c r="A16" s="47"/>
      <c r="B16" s="16" t="s">
        <v>20</v>
      </c>
      <c r="C16" s="17">
        <v>20</v>
      </c>
      <c r="D16" s="17">
        <v>1</v>
      </c>
      <c r="E16" s="18">
        <f t="shared" si="0"/>
        <v>4.1666666666666664E-2</v>
      </c>
      <c r="F16" s="19">
        <v>20</v>
      </c>
      <c r="G16" s="19">
        <v>1</v>
      </c>
      <c r="H16" s="18">
        <f t="shared" si="1"/>
        <v>4.1666666666666664E-2</v>
      </c>
    </row>
    <row r="17" spans="1:8" ht="30" x14ac:dyDescent="0.25">
      <c r="A17" s="47"/>
      <c r="B17" s="20" t="s">
        <v>21</v>
      </c>
      <c r="C17" s="17">
        <v>20</v>
      </c>
      <c r="D17" s="17">
        <v>1</v>
      </c>
      <c r="E17" s="18">
        <f t="shared" si="0"/>
        <v>4.1666666666666664E-2</v>
      </c>
      <c r="F17" s="19">
        <v>30</v>
      </c>
      <c r="G17" s="19">
        <v>1</v>
      </c>
      <c r="H17" s="18">
        <f t="shared" si="1"/>
        <v>4.1666666666666664E-2</v>
      </c>
    </row>
    <row r="18" spans="1:8" x14ac:dyDescent="0.25">
      <c r="A18" s="47"/>
      <c r="B18" s="16" t="s">
        <v>22</v>
      </c>
      <c r="C18" s="21"/>
      <c r="D18" s="21"/>
      <c r="E18" s="22"/>
      <c r="F18" s="23"/>
      <c r="G18" s="23"/>
      <c r="H18" s="22"/>
    </row>
    <row r="19" spans="1:8" ht="25.5" customHeight="1" x14ac:dyDescent="0.25">
      <c r="A19" s="47"/>
      <c r="B19" s="24" t="s">
        <v>23</v>
      </c>
      <c r="C19" s="21"/>
      <c r="D19" s="21"/>
      <c r="E19" s="22"/>
      <c r="F19" s="23"/>
      <c r="G19" s="23"/>
      <c r="H19" s="22"/>
    </row>
    <row r="20" spans="1:8" ht="16.5" customHeight="1" x14ac:dyDescent="0.25">
      <c r="A20" s="47"/>
      <c r="B20" s="25" t="s">
        <v>24</v>
      </c>
      <c r="C20" s="21"/>
      <c r="D20" s="21"/>
      <c r="E20" s="22"/>
      <c r="F20" s="23"/>
      <c r="G20" s="23"/>
      <c r="H20" s="22"/>
    </row>
    <row r="21" spans="1:8" ht="15.75" customHeight="1" x14ac:dyDescent="0.25">
      <c r="A21" s="47"/>
      <c r="B21" s="16" t="s">
        <v>25</v>
      </c>
      <c r="C21" s="17">
        <v>20</v>
      </c>
      <c r="D21" s="17">
        <v>1</v>
      </c>
      <c r="E21" s="18">
        <f t="shared" ref="E21:E22" si="2">C21/$C$33</f>
        <v>4.1666666666666664E-2</v>
      </c>
      <c r="F21" s="19">
        <v>30</v>
      </c>
      <c r="G21" s="19">
        <v>1</v>
      </c>
      <c r="H21" s="18">
        <f t="shared" ref="H21:H22" si="3">IF(D21=G21,E21,0)</f>
        <v>4.1666666666666664E-2</v>
      </c>
    </row>
    <row r="22" spans="1:8" ht="28.5" customHeight="1" x14ac:dyDescent="0.25">
      <c r="A22" s="47"/>
      <c r="B22" s="16" t="s">
        <v>26</v>
      </c>
      <c r="C22" s="17">
        <v>120</v>
      </c>
      <c r="D22" s="17">
        <v>1</v>
      </c>
      <c r="E22" s="18">
        <f t="shared" si="2"/>
        <v>0.25</v>
      </c>
      <c r="F22" s="19">
        <v>120</v>
      </c>
      <c r="G22" s="19">
        <v>1</v>
      </c>
      <c r="H22" s="18">
        <f t="shared" si="3"/>
        <v>0.25</v>
      </c>
    </row>
    <row r="23" spans="1:8" ht="15.75" customHeight="1" x14ac:dyDescent="0.25">
      <c r="A23" s="47"/>
      <c r="B23" s="26" t="s">
        <v>27</v>
      </c>
      <c r="C23" s="21"/>
      <c r="D23" s="21"/>
      <c r="E23" s="22"/>
      <c r="F23" s="23"/>
      <c r="G23" s="23"/>
      <c r="H23" s="22"/>
    </row>
    <row r="24" spans="1:8" ht="29.25" customHeight="1" x14ac:dyDescent="0.25">
      <c r="A24" s="47"/>
      <c r="B24" s="16" t="s">
        <v>28</v>
      </c>
      <c r="C24" s="17">
        <v>20</v>
      </c>
      <c r="D24" s="17">
        <v>2</v>
      </c>
      <c r="E24" s="18">
        <f t="shared" ref="E24:E25" si="4">C24/$C$33</f>
        <v>4.1666666666666664E-2</v>
      </c>
      <c r="F24" s="19">
        <v>20</v>
      </c>
      <c r="G24" s="19">
        <v>2</v>
      </c>
      <c r="H24" s="18">
        <f t="shared" ref="H24:H25" si="5">IF(D24=G24,E24,0)</f>
        <v>4.1666666666666664E-2</v>
      </c>
    </row>
    <row r="25" spans="1:8" ht="30" customHeight="1" x14ac:dyDescent="0.25">
      <c r="A25" s="47"/>
      <c r="B25" s="16" t="s">
        <v>29</v>
      </c>
      <c r="C25" s="17">
        <v>20</v>
      </c>
      <c r="D25" s="17">
        <v>2</v>
      </c>
      <c r="E25" s="18">
        <f t="shared" si="4"/>
        <v>4.1666666666666664E-2</v>
      </c>
      <c r="F25" s="19">
        <v>30</v>
      </c>
      <c r="G25" s="19">
        <v>2</v>
      </c>
      <c r="H25" s="18">
        <f t="shared" si="5"/>
        <v>4.1666666666666664E-2</v>
      </c>
    </row>
    <row r="26" spans="1:8" ht="18.75" customHeight="1" x14ac:dyDescent="0.25">
      <c r="A26" s="47"/>
      <c r="B26" s="26" t="s">
        <v>30</v>
      </c>
      <c r="C26" s="21"/>
      <c r="D26" s="21"/>
      <c r="E26" s="22"/>
      <c r="F26" s="23"/>
      <c r="G26" s="23"/>
      <c r="H26" s="22"/>
    </row>
    <row r="27" spans="1:8" ht="33.75" customHeight="1" x14ac:dyDescent="0.25">
      <c r="A27" s="47"/>
      <c r="B27" s="16" t="s">
        <v>31</v>
      </c>
      <c r="C27" s="17">
        <v>20</v>
      </c>
      <c r="D27" s="17">
        <v>3</v>
      </c>
      <c r="E27" s="18">
        <f t="shared" ref="E27:E28" si="6">C27/$C$33</f>
        <v>4.1666666666666664E-2</v>
      </c>
      <c r="F27" s="19">
        <v>30</v>
      </c>
      <c r="G27" s="19">
        <v>3</v>
      </c>
      <c r="H27" s="18">
        <f t="shared" ref="H27:H28" si="7">IF(D27=G27,E27,0)</f>
        <v>4.1666666666666664E-2</v>
      </c>
    </row>
    <row r="28" spans="1:8" ht="15.75" customHeight="1" x14ac:dyDescent="0.25">
      <c r="A28" s="47"/>
      <c r="B28" s="27" t="s">
        <v>32</v>
      </c>
      <c r="C28" s="17">
        <v>90</v>
      </c>
      <c r="D28" s="17">
        <v>3</v>
      </c>
      <c r="E28" s="18">
        <f t="shared" si="6"/>
        <v>0.1875</v>
      </c>
      <c r="F28" s="19">
        <v>100</v>
      </c>
      <c r="G28" s="19">
        <v>3</v>
      </c>
      <c r="H28" s="18">
        <f t="shared" si="7"/>
        <v>0.1875</v>
      </c>
    </row>
    <row r="29" spans="1:8" ht="15.75" customHeight="1" x14ac:dyDescent="0.25">
      <c r="A29" s="47"/>
      <c r="B29" s="27" t="s">
        <v>22</v>
      </c>
      <c r="C29" s="21"/>
      <c r="D29" s="21"/>
      <c r="E29" s="22"/>
      <c r="F29" s="23"/>
      <c r="G29" s="23"/>
      <c r="H29" s="22"/>
    </row>
    <row r="30" spans="1:8" ht="35.25" customHeight="1" x14ac:dyDescent="0.25">
      <c r="A30" s="47"/>
      <c r="B30" s="16" t="s">
        <v>33</v>
      </c>
      <c r="C30" s="19">
        <v>20</v>
      </c>
      <c r="D30" s="19">
        <v>3</v>
      </c>
      <c r="E30" s="18">
        <f t="shared" ref="E30:E31" si="8">C30/$C$33</f>
        <v>4.1666666666666664E-2</v>
      </c>
      <c r="F30" s="19">
        <v>20</v>
      </c>
      <c r="G30" s="19">
        <v>3</v>
      </c>
      <c r="H30" s="18">
        <f t="shared" ref="H30:H31" si="9">IF(D30=G30,E30,0)</f>
        <v>4.1666666666666664E-2</v>
      </c>
    </row>
    <row r="31" spans="1:8" ht="15.75" customHeight="1" x14ac:dyDescent="0.25">
      <c r="A31" s="48"/>
      <c r="B31" s="13" t="s">
        <v>34</v>
      </c>
      <c r="C31" s="13">
        <v>10</v>
      </c>
      <c r="D31" s="13">
        <v>2</v>
      </c>
      <c r="E31" s="15">
        <f t="shared" si="8"/>
        <v>2.0833333333333332E-2</v>
      </c>
      <c r="F31" s="13">
        <v>20</v>
      </c>
      <c r="G31" s="13">
        <v>2</v>
      </c>
      <c r="H31" s="15">
        <f t="shared" si="9"/>
        <v>2.0833333333333332E-2</v>
      </c>
    </row>
    <row r="32" spans="1:8" ht="15.75" customHeight="1" x14ac:dyDescent="0.25">
      <c r="A32" s="28"/>
      <c r="B32" s="28"/>
      <c r="C32" s="29"/>
      <c r="D32" s="28"/>
      <c r="E32" s="29"/>
      <c r="F32" s="29"/>
      <c r="G32" s="28"/>
      <c r="H32" s="29"/>
    </row>
    <row r="33" spans="1:8" ht="15.75" customHeight="1" x14ac:dyDescent="0.25">
      <c r="A33" s="1"/>
      <c r="B33" s="30" t="s">
        <v>35</v>
      </c>
      <c r="C33" s="31">
        <f>SUM(C14:C31)</f>
        <v>480</v>
      </c>
      <c r="D33" s="32"/>
      <c r="E33" s="33">
        <f t="shared" ref="E33:F33" si="10">SUM(E14:E31)</f>
        <v>0.99999999999999989</v>
      </c>
      <c r="F33" s="31">
        <f t="shared" si="10"/>
        <v>480</v>
      </c>
      <c r="G33" s="32"/>
      <c r="H33" s="34">
        <f>SUM(H14:H31)</f>
        <v>0.99999999999999989</v>
      </c>
    </row>
    <row r="34" spans="1:8" ht="15.75" customHeight="1" x14ac:dyDescent="0.25">
      <c r="A34" s="1"/>
      <c r="B34" s="30" t="s">
        <v>36</v>
      </c>
      <c r="C34" s="31">
        <f>C33/60</f>
        <v>8</v>
      </c>
      <c r="D34" s="35"/>
      <c r="E34" s="36"/>
      <c r="F34" s="31">
        <f>F33/60</f>
        <v>8</v>
      </c>
      <c r="G34" s="35"/>
      <c r="H34" s="28"/>
    </row>
    <row r="35" spans="1:8" ht="15.75" customHeight="1" x14ac:dyDescent="0.25"/>
    <row r="36" spans="1:8" ht="15.75" customHeight="1" x14ac:dyDescent="0.25">
      <c r="B36" s="37"/>
    </row>
    <row r="37" spans="1:8" ht="15.75" customHeight="1" x14ac:dyDescent="0.25">
      <c r="B37" s="37"/>
    </row>
    <row r="38" spans="1:8" ht="15.75" customHeight="1" x14ac:dyDescent="0.25">
      <c r="B38" s="37"/>
    </row>
    <row r="39" spans="1:8" ht="15.75" customHeight="1" x14ac:dyDescent="0.25">
      <c r="B39" s="37"/>
    </row>
    <row r="40" spans="1:8" ht="15.75" customHeight="1" x14ac:dyDescent="0.25">
      <c r="B40" s="37"/>
    </row>
    <row r="41" spans="1:8" ht="15.75" customHeight="1" x14ac:dyDescent="0.25">
      <c r="B41" s="37"/>
    </row>
    <row r="42" spans="1:8" ht="15.75" customHeight="1" x14ac:dyDescent="0.25">
      <c r="B42" s="37"/>
    </row>
    <row r="43" spans="1:8" ht="15.75" customHeight="1" x14ac:dyDescent="0.25">
      <c r="B43" s="37"/>
    </row>
    <row r="44" spans="1:8" ht="15.75" customHeight="1" x14ac:dyDescent="0.25">
      <c r="B44" s="38"/>
    </row>
    <row r="45" spans="1:8" ht="15.75" customHeight="1" x14ac:dyDescent="0.25">
      <c r="B45" s="37"/>
    </row>
    <row r="46" spans="1:8" ht="15.75" customHeight="1" x14ac:dyDescent="0.25">
      <c r="B46" s="37"/>
    </row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1:H1"/>
    <mergeCell ref="C12:E12"/>
    <mergeCell ref="F12:H12"/>
    <mergeCell ref="A14:A3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Benkei</cp:lastModifiedBy>
  <dcterms:created xsi:type="dcterms:W3CDTF">2023-04-13T22:52:00Z</dcterms:created>
  <dcterms:modified xsi:type="dcterms:W3CDTF">2023-05-05T15:35:21Z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