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defaultThemeVersion="164011"/>
  <bookViews>
    <workbookView xWindow="18870" yWindow="2640" windowWidth="7095" windowHeight="6885"/>
  </bookViews>
  <sheets>
    <sheet name="Продажи" sheetId="1" r:id="rId1"/>
    <sheet name="Отчетность" sheetId="4" r:id="rId2"/>
    <sheet name="Лист1" sheetId="3" state="hidden" r:id="rId3"/>
    <sheet name="Технические списки" sheetId="2" r:id="rId4"/>
  </sheets>
  <definedNames>
    <definedName name="_xlnm._FilterDatabase" localSheetId="3" hidden="1">'Технические списки'!#REF!</definedName>
    <definedName name="_xlnm.Extract" localSheetId="3">'Технические списки'!#REF!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41" i="1" l="1"/>
  <c r="F1042" i="1"/>
  <c r="F1043" i="1"/>
  <c r="F1044" i="1"/>
  <c r="F1045" i="1"/>
  <c r="F1046" i="1"/>
  <c r="F1047" i="1"/>
  <c r="F1048" i="1"/>
  <c r="F1049" i="1"/>
  <c r="F1050" i="1"/>
  <c r="F1053" i="1"/>
  <c r="F1054" i="1"/>
  <c r="F1055" i="1"/>
  <c r="F6" i="4" l="1"/>
  <c r="F5" i="4"/>
  <c r="F4" i="4"/>
  <c r="F3" i="4"/>
  <c r="F1033" i="1" l="1"/>
  <c r="F1034" i="1"/>
  <c r="F1035" i="1"/>
  <c r="F1036" i="1"/>
  <c r="F1037" i="1"/>
  <c r="F1038" i="1"/>
  <c r="F1039" i="1"/>
  <c r="F1040" i="1"/>
  <c r="F1032" i="1"/>
  <c r="F1028" i="1"/>
  <c r="F1027" i="1"/>
  <c r="F1026" i="1"/>
  <c r="F1025" i="1"/>
  <c r="F1021" i="1"/>
  <c r="F1022" i="1"/>
  <c r="F1023" i="1"/>
  <c r="F1016" i="1"/>
  <c r="F1017" i="1"/>
  <c r="F1018" i="1"/>
  <c r="F1019" i="1"/>
  <c r="F1001" i="1"/>
  <c r="F1020" i="1" l="1"/>
  <c r="F1011" i="1" l="1"/>
  <c r="F1012" i="1"/>
  <c r="F1009" i="1"/>
  <c r="F1010" i="1"/>
  <c r="F1002" i="1" l="1"/>
  <c r="F1004" i="1" l="1"/>
  <c r="F1005" i="1"/>
  <c r="F1006" i="1"/>
  <c r="F1007" i="1"/>
  <c r="F1008" i="1"/>
  <c r="F997" i="1" l="1"/>
  <c r="F998" i="1" l="1"/>
  <c r="F999" i="1"/>
  <c r="F1000" i="1"/>
  <c r="F1003" i="1"/>
  <c r="F995" i="1"/>
  <c r="F996" i="1"/>
  <c r="F986" i="1" l="1"/>
  <c r="F987" i="1"/>
  <c r="F988" i="1"/>
  <c r="F989" i="1"/>
  <c r="F991" i="1"/>
  <c r="F992" i="1"/>
  <c r="F985" i="1" l="1"/>
  <c r="F983" i="1"/>
  <c r="F982" i="1"/>
  <c r="F976" i="1" l="1"/>
  <c r="F977" i="1"/>
  <c r="F978" i="1"/>
  <c r="F979" i="1"/>
  <c r="F975" i="1" l="1"/>
  <c r="F974" i="1"/>
  <c r="F973" i="1"/>
  <c r="F971" i="1"/>
  <c r="F970" i="1"/>
  <c r="F969" i="1"/>
  <c r="F968" i="1"/>
  <c r="F960" i="1"/>
  <c r="F961" i="1"/>
  <c r="F965" i="1"/>
  <c r="F964" i="1"/>
  <c r="F963" i="1"/>
  <c r="F962" i="1"/>
  <c r="F959" i="1"/>
  <c r="F955" i="1" l="1"/>
  <c r="F956" i="1"/>
  <c r="F957" i="1"/>
  <c r="F942" i="1" l="1"/>
  <c r="F943" i="1"/>
  <c r="F946" i="1" l="1"/>
  <c r="F947" i="1"/>
  <c r="F948" i="1"/>
  <c r="F949" i="1"/>
  <c r="F950" i="1"/>
  <c r="F951" i="1"/>
  <c r="F952" i="1"/>
  <c r="F953" i="1"/>
  <c r="F954" i="1"/>
  <c r="F939" i="1"/>
  <c r="F937" i="1" l="1"/>
  <c r="F932" i="1" l="1"/>
  <c r="F933" i="1"/>
  <c r="F934" i="1"/>
  <c r="F935" i="1"/>
  <c r="F938" i="1"/>
  <c r="F940" i="1"/>
  <c r="F941" i="1"/>
  <c r="F921" i="1" l="1"/>
  <c r="F928" i="1" l="1"/>
  <c r="F925" i="1" l="1"/>
  <c r="F926" i="1"/>
  <c r="F927" i="1"/>
  <c r="F929" i="1"/>
  <c r="F930" i="1"/>
  <c r="F931" i="1"/>
  <c r="F922" i="1"/>
  <c r="F923" i="1"/>
  <c r="F918" i="1" l="1"/>
  <c r="F924" i="1" l="1"/>
  <c r="F917" i="1"/>
  <c r="F920" i="1"/>
</calcChain>
</file>

<file path=xl/sharedStrings.xml><?xml version="1.0" encoding="utf-8"?>
<sst xmlns="http://schemas.openxmlformats.org/spreadsheetml/2006/main" count="5699" uniqueCount="1979">
  <si>
    <t>Наименование</t>
  </si>
  <si>
    <t>Артикул</t>
  </si>
  <si>
    <t>Цена</t>
  </si>
  <si>
    <t>Скидка</t>
  </si>
  <si>
    <t>Итог</t>
  </si>
  <si>
    <t>Комментарии</t>
  </si>
  <si>
    <t>Откуда клиент</t>
  </si>
  <si>
    <t>Монах шаолинь</t>
  </si>
  <si>
    <t>01_5096</t>
  </si>
  <si>
    <t>01_5097</t>
  </si>
  <si>
    <t xml:space="preserve">Подушка </t>
  </si>
  <si>
    <t>Буфет (Бульканова Л.)</t>
  </si>
  <si>
    <t>Винтажная люстра (капля)</t>
  </si>
  <si>
    <t>01_4065</t>
  </si>
  <si>
    <t>Антикварный фонарь</t>
  </si>
  <si>
    <t>01_4259</t>
  </si>
  <si>
    <t>Антикварный столик</t>
  </si>
  <si>
    <t>01_4455</t>
  </si>
  <si>
    <t>Брошь Лошадь серебро</t>
  </si>
  <si>
    <t>Брошь 3 головы лошадей</t>
  </si>
  <si>
    <t>Гравюра Дама у ручья</t>
  </si>
  <si>
    <t>Гравюра Отдых принцессы</t>
  </si>
  <si>
    <t>Панно Птицы</t>
  </si>
  <si>
    <t>01_4496</t>
  </si>
  <si>
    <t>Антикварный стол Тюдор</t>
  </si>
  <si>
    <t>01_43983</t>
  </si>
  <si>
    <t>Антикварный гарнитур</t>
  </si>
  <si>
    <t>92_023</t>
  </si>
  <si>
    <t>Кресла парные Луи 15 синие</t>
  </si>
  <si>
    <t>01_5137</t>
  </si>
  <si>
    <t>Печь Буржуйка. Голландия.</t>
  </si>
  <si>
    <t>01_5050</t>
  </si>
  <si>
    <t>Кресла бержер зеленые.</t>
  </si>
  <si>
    <t>01_4428</t>
  </si>
  <si>
    <t>Кресло Людовик 15</t>
  </si>
  <si>
    <t>01_4408</t>
  </si>
  <si>
    <t xml:space="preserve">Брошь - Лягушка (черная) </t>
  </si>
  <si>
    <t>№ 46</t>
  </si>
  <si>
    <t xml:space="preserve">Брошь - Лягушка (серебро) </t>
  </si>
  <si>
    <t>№ 56</t>
  </si>
  <si>
    <t>Часы Модерн</t>
  </si>
  <si>
    <t>01_5187</t>
  </si>
  <si>
    <t>Буфет Ренессанс</t>
  </si>
  <si>
    <t>01_44001</t>
  </si>
  <si>
    <t>Графика "Москва XVII столетия"</t>
  </si>
  <si>
    <t>01_5323</t>
  </si>
  <si>
    <t>Бижутерия №30</t>
  </si>
  <si>
    <t>Бижутерия №49</t>
  </si>
  <si>
    <t>Ант. водонапорная станция</t>
  </si>
  <si>
    <t>01_4421</t>
  </si>
  <si>
    <t>Люстра Капля маленькая</t>
  </si>
  <si>
    <t>Графика "Сикстинская Мадонна"</t>
  </si>
  <si>
    <t>01_5326</t>
  </si>
  <si>
    <t>Столик. Оникс, латунь</t>
  </si>
  <si>
    <t>14_2621</t>
  </si>
  <si>
    <t>Колье Мириам Хаскелл</t>
  </si>
  <si>
    <t>№ 80</t>
  </si>
  <si>
    <t>Винтажный глобус</t>
  </si>
  <si>
    <t>59_032</t>
  </si>
  <si>
    <t>Старинное кресло</t>
  </si>
  <si>
    <t>61_011</t>
  </si>
  <si>
    <t>Скамейка садовая</t>
  </si>
  <si>
    <t>01_4410</t>
  </si>
  <si>
    <t>Английский диван</t>
  </si>
  <si>
    <t>47_002</t>
  </si>
  <si>
    <t>Буфет+стол модерн</t>
  </si>
  <si>
    <t>14_2536</t>
  </si>
  <si>
    <t>Тарелка с росписью кобальтом</t>
  </si>
  <si>
    <t>01_5118</t>
  </si>
  <si>
    <t>Буфет ренессанс</t>
  </si>
  <si>
    <t>01_4423</t>
  </si>
  <si>
    <t>Фарфоровый Медведь</t>
  </si>
  <si>
    <t xml:space="preserve"> 01_5102</t>
  </si>
  <si>
    <t>Колье</t>
  </si>
  <si>
    <t>№ 45</t>
  </si>
  <si>
    <t>Скульптура "Милосердие"</t>
  </si>
  <si>
    <t>01_5098</t>
  </si>
  <si>
    <t>Манекен прозрачный</t>
  </si>
  <si>
    <t>20_4621</t>
  </si>
  <si>
    <t>Самовар</t>
  </si>
  <si>
    <t>№ 13</t>
  </si>
  <si>
    <t>Птички фарфоровые</t>
  </si>
  <si>
    <t>01_5139, 01_5138</t>
  </si>
  <si>
    <t>Клипсы из бижутерии</t>
  </si>
  <si>
    <t>№22</t>
  </si>
  <si>
    <t>Мебель Ивану</t>
  </si>
  <si>
    <t>Витрина Фетисову</t>
  </si>
  <si>
    <t>59_031</t>
  </si>
  <si>
    <t>14_2966</t>
  </si>
  <si>
    <t>Банкетки парные и столик</t>
  </si>
  <si>
    <t>52_1271 и 55_331</t>
  </si>
  <si>
    <t>Лампы керосиновые</t>
  </si>
  <si>
    <t>6 пар</t>
  </si>
  <si>
    <t>Фоторабота "Обнаженная"</t>
  </si>
  <si>
    <t>01_5057</t>
  </si>
  <si>
    <t>Фонарь</t>
  </si>
  <si>
    <t>Скульптура</t>
  </si>
  <si>
    <t>01_3108</t>
  </si>
  <si>
    <t>Ск. "Лошади" китайский ф-фр</t>
  </si>
  <si>
    <t>01_2151</t>
  </si>
  <si>
    <t>Журнальный столик</t>
  </si>
  <si>
    <t>82_015</t>
  </si>
  <si>
    <t>Вставка</t>
  </si>
  <si>
    <t>67_6869</t>
  </si>
  <si>
    <t>Кресло-трон</t>
  </si>
  <si>
    <t>Набор графинов</t>
  </si>
  <si>
    <t>47_375</t>
  </si>
  <si>
    <t>Большая фламандская люстра</t>
  </si>
  <si>
    <t>01_1702</t>
  </si>
  <si>
    <t>Антикварный кувшин</t>
  </si>
  <si>
    <t>01_3121</t>
  </si>
  <si>
    <t>Антикварный камин Луи XV</t>
  </si>
  <si>
    <t>61_791</t>
  </si>
  <si>
    <t>плиты напольные 3 шт. реставрированные</t>
  </si>
  <si>
    <t>люстра антикварная бае-бе Левин Борис</t>
  </si>
  <si>
    <t>14_8125</t>
  </si>
  <si>
    <t>Вешалка</t>
  </si>
  <si>
    <t>52_1028</t>
  </si>
  <si>
    <t>Антикварная люстра с факелами</t>
  </si>
  <si>
    <t>01_2011</t>
  </si>
  <si>
    <t>Вазы и мудрецы</t>
  </si>
  <si>
    <t>01_2180 и 01_2200</t>
  </si>
  <si>
    <t>16 000 евро</t>
  </si>
  <si>
    <t>Столик рококо</t>
  </si>
  <si>
    <t>14_2638</t>
  </si>
  <si>
    <t>Скульптура "Балерина"</t>
  </si>
  <si>
    <t>01_1327</t>
  </si>
  <si>
    <t>Броши парные "Пчелы"</t>
  </si>
  <si>
    <t>№ 91</t>
  </si>
  <si>
    <t>2 гравюры</t>
  </si>
  <si>
    <t>01_5084 и 01_5085</t>
  </si>
  <si>
    <t>Антикварный сейф</t>
  </si>
  <si>
    <t>33_1059</t>
  </si>
  <si>
    <t>Зеркало-прихожая
Стол с дельфинами
Сервировочный столик
Бар с холодильником. Шпон
Скульптура "Лев"</t>
  </si>
  <si>
    <t>50_133
55_362
52_1347
55_260
52_1519</t>
  </si>
  <si>
    <t>Плита чугунная</t>
  </si>
  <si>
    <t>Столики прикроватные</t>
  </si>
  <si>
    <t>Сундук антикварный</t>
  </si>
  <si>
    <t>01_5064</t>
  </si>
  <si>
    <t>Скульптура "Хоккеист"
Статуэтка «Балерина-Кошка»</t>
  </si>
  <si>
    <t>01_2031
01_5113</t>
  </si>
  <si>
    <t>Антикварный полубуфет ренессанс</t>
  </si>
  <si>
    <t>01_4439</t>
  </si>
  <si>
    <t>Фотопанно "Обнаженная"</t>
  </si>
  <si>
    <t>Скульптура "Танцовщица"</t>
  </si>
  <si>
    <t>01_1324</t>
  </si>
  <si>
    <t>Барьер для камина из бронзы
Люстра Ампир
Антикварные таганы
Подсвечники парные
Таганы для камина
Антикварная люстра
Колосник для камина</t>
  </si>
  <si>
    <t>04_384
01_2012
01_1746
01_2187
01_4143
01_5151
01_1005</t>
  </si>
  <si>
    <t>Винтажная брошь</t>
  </si>
  <si>
    <t>17_023</t>
  </si>
  <si>
    <t>Игра "За рулем"
2 пистолета синих
Телефон красный
Автобус заводной
Дюймовочка
Самолет "Аэрофлот"</t>
  </si>
  <si>
    <t>в дог. Ю46 - №10
№50
№46
№9
№71
№7</t>
  </si>
  <si>
    <t>Парные рамки для фотографий</t>
  </si>
  <si>
    <t>01_2186</t>
  </si>
  <si>
    <t>Антикварный бюст "Наполеон"</t>
  </si>
  <si>
    <t>01_0121</t>
  </si>
  <si>
    <t>Баскетбол</t>
  </si>
  <si>
    <t>01_4268</t>
  </si>
  <si>
    <t>Антикварная люстра</t>
  </si>
  <si>
    <t>Антикварные парные бра</t>
  </si>
  <si>
    <t>14_8122</t>
  </si>
  <si>
    <t>Брошь "Крест"</t>
  </si>
  <si>
    <t>17_018</t>
  </si>
  <si>
    <t>Медвежонок фарфоровый</t>
  </si>
  <si>
    <t>01_4161</t>
  </si>
  <si>
    <t>Бра (4 шт.)
Стол Людовик XVI
Стол Людовик XV
Парные бра Людовик XVI
Парные бра Людовик XVI
Зеркало Людовик XVI
Посудный шкаф</t>
  </si>
  <si>
    <t>02_789
52_356
52_459
52_0822
52_5282
52_917
01_5056</t>
  </si>
  <si>
    <t>Скульптура "Дракон"</t>
  </si>
  <si>
    <t>01_2166</t>
  </si>
  <si>
    <t>Шкатулка "Ребенок с собакой"</t>
  </si>
  <si>
    <t>01_0125</t>
  </si>
  <si>
    <t>Мраморная колонна Арт-Деко</t>
  </si>
  <si>
    <t>14_8084</t>
  </si>
  <si>
    <t>Гармонь "Buttstadt"</t>
  </si>
  <si>
    <t>01_0118</t>
  </si>
  <si>
    <t>Визитница с рокайлем</t>
  </si>
  <si>
    <t>01_0132</t>
  </si>
  <si>
    <t>Экраны каминные</t>
  </si>
  <si>
    <t>05_3023
52_1556</t>
  </si>
  <si>
    <t>Гобелен
Скамейка чугунная
Кабинет китайский
Витрина Арт-Деко
Этажерка с зеркалом
Столик ренессанс
Лошадки парные</t>
  </si>
  <si>
    <t>52_1438
59_031
38_703
52_1670
87_067
14_2613
01_6010</t>
  </si>
  <si>
    <t>Стол Ар-Деко</t>
  </si>
  <si>
    <t>01_5183</t>
  </si>
  <si>
    <t>Лампа Бульотка латунная</t>
  </si>
  <si>
    <t>б/а</t>
  </si>
  <si>
    <t>Витрина в стиле Людовика XVI</t>
  </si>
  <si>
    <t>14_1907</t>
  </si>
  <si>
    <t>Антикварная ваза "Феникс"
Барометр
Скульптура "Гимнастка"
Скульптура "Мальчик с дудочкой"
Глобус металлический
Часы Рококо
Скульптура "Танцовщица"</t>
  </si>
  <si>
    <t>01_2217
01_2034
01_1326
01_2191
59_039
01_0104
01_2190</t>
  </si>
  <si>
    <t>Люстра в фламандском стиле</t>
  </si>
  <si>
    <t>01_4523</t>
  </si>
  <si>
    <t>01_4522</t>
  </si>
  <si>
    <t>Антикварные парные витрины
Антикварное зеркало с консолью
Антикварная витрина в льежском стиле
Барьер с таганами в стиле Людовик XVI
Люстра
Каминный портал с зеркалом</t>
  </si>
  <si>
    <t>15_247
55_351
14_2349
01_0169
59_095
01_1104</t>
  </si>
  <si>
    <t xml:space="preserve">28,4 (28,6) % </t>
  </si>
  <si>
    <t>Люстра Борису</t>
  </si>
  <si>
    <t>+</t>
  </si>
  <si>
    <t>Антикварный графин</t>
  </si>
  <si>
    <t>01_0123</t>
  </si>
  <si>
    <t>Антикварный каминный экран</t>
  </si>
  <si>
    <t>01_0170</t>
  </si>
  <si>
    <t>Брошь Joseff</t>
  </si>
  <si>
    <t>17_019</t>
  </si>
  <si>
    <t>Антикварная люстра
Антикварная люстра</t>
  </si>
  <si>
    <t>01_2201
01_2014</t>
  </si>
  <si>
    <t>Скульптура "Черепаховый дракон"</t>
  </si>
  <si>
    <t>01_2189</t>
  </si>
  <si>
    <t>Бижутерия "Муха"</t>
  </si>
  <si>
    <t>Старинное зеркало
Антикварная консоль с зеркалом
Винтажное зеркало
Антикварный сет из 3 кофейных столиков
Антикварное блюдо</t>
  </si>
  <si>
    <t>52_1775
14_8304
55_426
47_303
01_2152</t>
  </si>
  <si>
    <t>Прикроватные столики</t>
  </si>
  <si>
    <t>01_0165</t>
  </si>
  <si>
    <t>Советский пейньтбол</t>
  </si>
  <si>
    <t>Парные скульптуры "Львы"
Антикварное зеркало</t>
  </si>
  <si>
    <t>52_2442
52_1205</t>
  </si>
  <si>
    <t>$18000</t>
  </si>
  <si>
    <t>Старинная вешалка</t>
  </si>
  <si>
    <t>14_8105</t>
  </si>
  <si>
    <t>Bae.be</t>
  </si>
  <si>
    <t>Оплачено в Артплей</t>
  </si>
  <si>
    <t>Зеркало с серебрением
Зеркало из муранского стекла
Парные зеркала
Буфет Винсента
Буфет Маркополо
Часы астрономические
Ваза Людовик XVI
Часы Коляшки
Скамейка садово-парковая
Кресло красное
Вешалка оникс
Кашпо</t>
  </si>
  <si>
    <t>35_647
35_908
01_2244
14_8112
33_1167
15_1875
01_2199
01_2175
59_031
01_4456
01_1124
01_1150</t>
  </si>
  <si>
    <t>2800 евро - ABC Pascal
0
£1020 - DAVID WOLFENDEN
2325 евро - Винсент
3100 евро (за статуэтку нужно?)- Маркополо
200 т.р. - Лацабидзе Денис
Коляшке
390 т.р. - Коляшке за вазу и часы
наша Скамейка
120 т.р. - Всеволод Богданов
наша Вешалка
21 т.р. - Денис Алимов</t>
  </si>
  <si>
    <t>Чайный сервиз «Дракон и Петух»</t>
  </si>
  <si>
    <t>01_5042</t>
  </si>
  <si>
    <t>85 т.р. - Михаилу Орлову</t>
  </si>
  <si>
    <t>Вазочка старинная</t>
  </si>
  <si>
    <t>01_0129</t>
  </si>
  <si>
    <t>28 т.р. - Сергею Середе</t>
  </si>
  <si>
    <t>Шкаф из карельской березы
Прилавок из карельской берёзы</t>
  </si>
  <si>
    <t>01_4475
01_4498</t>
  </si>
  <si>
    <t>430 т.р. - Всеволоду</t>
  </si>
  <si>
    <t>Скульптура "Боксер"</t>
  </si>
  <si>
    <t>01_2032</t>
  </si>
  <si>
    <t>Антикварные кресла</t>
  </si>
  <si>
    <t>на заказ</t>
  </si>
  <si>
    <t>Диван+кресла</t>
  </si>
  <si>
    <t>15_230</t>
  </si>
  <si>
    <t>Фигурки "Нищая и богач"</t>
  </si>
  <si>
    <t>01_3112</t>
  </si>
  <si>
    <t>25 т.р. - Антоновой Татьяне</t>
  </si>
  <si>
    <t>Антикварная чайница</t>
  </si>
  <si>
    <t>01_3119</t>
  </si>
  <si>
    <t>6500 руб. - Антонова Татьяна</t>
  </si>
  <si>
    <t>Картоньерка антикварная</t>
  </si>
  <si>
    <t>01_5185</t>
  </si>
  <si>
    <t>30 т.р. - Сергею Середе</t>
  </si>
  <si>
    <t>Люстра</t>
  </si>
  <si>
    <t>01_1718</t>
  </si>
  <si>
    <t>Сергею Середе</t>
  </si>
  <si>
    <t>Скульптура "Фазаны"
Скульптура Ар-Деко</t>
  </si>
  <si>
    <t>01_5157
01_1039</t>
  </si>
  <si>
    <t>Диспенсер для парфюмерии</t>
  </si>
  <si>
    <t>01_9903</t>
  </si>
  <si>
    <t>Буфеты Модерн парные</t>
  </si>
  <si>
    <t>2550 - bae.be</t>
  </si>
  <si>
    <t>Брошь Живанши</t>
  </si>
  <si>
    <t>17 т.р. - Анне Слуцкой</t>
  </si>
  <si>
    <t>Антикварное зеркало Рококо</t>
  </si>
  <si>
    <t>01_4424</t>
  </si>
  <si>
    <t>Комод в технике Льеж</t>
  </si>
  <si>
    <t>14_2723</t>
  </si>
  <si>
    <t>Колосник винтажный. Чугун. Англия, XX в.</t>
  </si>
  <si>
    <t>190 фунтов - Англичанин</t>
  </si>
  <si>
    <t>Консоль с зеркалом
Антикварный кабинет Луи XV</t>
  </si>
  <si>
    <t>01_0209
14_2875</t>
  </si>
  <si>
    <t>Антикварный комод</t>
  </si>
  <si>
    <t>33_0001</t>
  </si>
  <si>
    <t>Антикварные парные кресла Бержер
Радиола</t>
  </si>
  <si>
    <t>01_4521
01_0116</t>
  </si>
  <si>
    <t>продал Даник</t>
  </si>
  <si>
    <t>Брошь</t>
  </si>
  <si>
    <t>30 т.р. - Анне Слуцкой</t>
  </si>
  <si>
    <t>Канделябр одиночный</t>
  </si>
  <si>
    <t>01_5163</t>
  </si>
  <si>
    <t>22,5 т.р. Всеволоду</t>
  </si>
  <si>
    <t>Антикварная угловая витрина</t>
  </si>
  <si>
    <t>Marylebone Antiques - 700 фунтов</t>
  </si>
  <si>
    <t>оплачено в АртПлей</t>
  </si>
  <si>
    <t>Антикварная ваза</t>
  </si>
  <si>
    <t>01_3120</t>
  </si>
  <si>
    <t>5 т.р. - Антоновой Татьяне</t>
  </si>
  <si>
    <t>Металлический камин</t>
  </si>
  <si>
    <t>15_192</t>
  </si>
  <si>
    <t>Антикварная скульптура «Лев»</t>
  </si>
  <si>
    <t>52_1978</t>
  </si>
  <si>
    <t xml:space="preserve">Marnie </t>
  </si>
  <si>
    <t>Скульптура "Хоккеист"</t>
  </si>
  <si>
    <t>01_0149</t>
  </si>
  <si>
    <t>9000 р. - Филлипова Елена (Коляшка)</t>
  </si>
  <si>
    <t>Винтажная люстра
Колье CHANEL с жемчугом</t>
  </si>
  <si>
    <t>01_2583
4</t>
  </si>
  <si>
    <t>83 640 р. - Ивану Ш. -
1100 долл. - Анне Слуцкой +</t>
  </si>
  <si>
    <t>59_109</t>
  </si>
  <si>
    <t>Винные столики парные</t>
  </si>
  <si>
    <t>-</t>
  </si>
  <si>
    <t>£275</t>
  </si>
  <si>
    <t>Возврат</t>
  </si>
  <si>
    <t>Каминный портал Луи XV</t>
  </si>
  <si>
    <t>42_059</t>
  </si>
  <si>
    <t>Daisy - все долги</t>
  </si>
  <si>
    <t>Антикварный шкаф "Меровинги"
Антикварный буфет</t>
  </si>
  <si>
    <t>01_2058
01_2091</t>
  </si>
  <si>
    <t xml:space="preserve">300 т.р. - Юрию </t>
  </si>
  <si>
    <t>Гравюра "Крым. Вид на старую крепость"</t>
  </si>
  <si>
    <t>01_5086</t>
  </si>
  <si>
    <t>5450 р. - Тверскому Григорию</t>
  </si>
  <si>
    <t>Брошь "Мушка"</t>
  </si>
  <si>
    <t>6000 р. - Анне Слуцкой</t>
  </si>
  <si>
    <t>Скульптура "Лев"</t>
  </si>
  <si>
    <t>52_2025</t>
  </si>
  <si>
    <t>Диван Честерфилд</t>
  </si>
  <si>
    <t>01_0110</t>
  </si>
  <si>
    <t>180 т.р. - Андрею Богданову</t>
  </si>
  <si>
    <t>Шкатулка Середы</t>
  </si>
  <si>
    <t>134 тр - Ивану Ш. Взял на примерку экран 01_0243</t>
  </si>
  <si>
    <t>Скульптура "Мальчик"</t>
  </si>
  <si>
    <t>01_0152</t>
  </si>
  <si>
    <t>6 т.р. - Коляшке</t>
  </si>
  <si>
    <t>Фигурка "Корова"
Скульптура "Танцовщица"</t>
  </si>
  <si>
    <t>55 200 руб. - Поклад Сергей</t>
  </si>
  <si>
    <t>Из договора Ю86</t>
  </si>
  <si>
    <t>Фигурка "Малыш с корзиной цветов"
Колье Christian Dior
Брошь Бант Miriam Haskell
Брошь J.J. Denberg New York City</t>
  </si>
  <si>
    <t>01_3111
71
14
42</t>
  </si>
  <si>
    <t>8 т.р. - кому-то от Анны нашей
73 т.р. - Слуцкой Анне</t>
  </si>
  <si>
    <t>01_2589</t>
  </si>
  <si>
    <t>Кресло</t>
  </si>
  <si>
    <t>10+3%</t>
  </si>
  <si>
    <t>79 т.р. - Андрею Богданову (все отправили)</t>
  </si>
  <si>
    <t>Антикварная скульптура «Селезень»</t>
  </si>
  <si>
    <t>01_3063</t>
  </si>
  <si>
    <t>3450 руб. - Поклад Сергей</t>
  </si>
  <si>
    <t>Антикварный каминный набор
Дровница современная
Антикварные каминные принадлежности</t>
  </si>
  <si>
    <t>01_0167
01_4155
01_1724</t>
  </si>
  <si>
    <t>30 т.р. - Федоров Владислав
30 т.р. - Оксана, Толмачев Герман</t>
  </si>
  <si>
    <t>Гравюра «Французский корабль»
Антикварная гравюра «Галеры»
Гравюра «Французский флагман» 
Метеостанция</t>
  </si>
  <si>
    <t>01_1218
01_1217
01_1728
01_5188</t>
  </si>
  <si>
    <t>50 т.р. - Челомбиева Светлана (две гравюры) (+)
30 т.р. - Глушко Сергей (конверт у Даника)
33 500 р. - Глинкин Николай (+)</t>
  </si>
  <si>
    <t>Скульптура "Танцовщица с обручами"</t>
  </si>
  <si>
    <t>Скульптура Ар-Деко «Гимнастка»</t>
  </si>
  <si>
    <t>01_3080</t>
  </si>
  <si>
    <t xml:space="preserve">Скульптура "Афродита" </t>
  </si>
  <si>
    <t>Винтажные парные консоли
Набор из трех столиков
Антикварная скульптура "Сиамская кошка"
Антикварная скульптура " Лев и змея"</t>
  </si>
  <si>
    <t>01_4123
87_026
01_3062
01_3089</t>
  </si>
  <si>
    <t>36 570 руб. - Поклад Сергей (платим Коврижкиной)</t>
  </si>
  <si>
    <t>Фигурка «Попрошайки»</t>
  </si>
  <si>
    <t>01_3116</t>
  </si>
  <si>
    <t>Канделябры парные</t>
  </si>
  <si>
    <t>1000 евро</t>
  </si>
  <si>
    <t>Антикварные стулья</t>
  </si>
  <si>
    <t>74_108</t>
  </si>
  <si>
    <t>ок. 900 евро Галери Де Миним</t>
  </si>
  <si>
    <t>Антикварный буфет</t>
  </si>
  <si>
    <t>01_1190</t>
  </si>
  <si>
    <t>Буфет в охотничьем стиле
Скульптурная композиция «Лев с добычей»
Антикварный кофейный столик</t>
  </si>
  <si>
    <t>01_0197
15_251
01_2006</t>
  </si>
  <si>
    <t>200 т.р. - Ивану Ш. (155 или 145)
100 т.р. - Дизайнерам (отдали)</t>
  </si>
  <si>
    <t>Антикварный столик в стиле Людовика XV</t>
  </si>
  <si>
    <t>14_2474</t>
  </si>
  <si>
    <t>Винсент</t>
  </si>
  <si>
    <t>01_2203</t>
  </si>
  <si>
    <t>25 т.р. - Ахметов Динар</t>
  </si>
  <si>
    <t>33_1123</t>
  </si>
  <si>
    <t>МаркоПоло</t>
  </si>
  <si>
    <t>Антикварная жардиньерка
Кашпо из Латуни
Кашпо в восточном стиле</t>
  </si>
  <si>
    <t>01_2096
01_5049
01_2095</t>
  </si>
  <si>
    <t>Антикварная люстра в стиле Людовика XVI</t>
  </si>
  <si>
    <t>01_3068</t>
  </si>
  <si>
    <t>17 250 руб. - Поклад Сергей (платим Коврижкиной)</t>
  </si>
  <si>
    <t>1) Антикварный сервировочный столик
2) Антикварный стол-бар
3) Сервировочная тележка
4) Антикварный секретер маркетри
5) Антикварные кофейные столики
6) Антикварный кофейный столик
7) Антикварный стол Луи XV
8) Антикварная консоль
9) Антикварная консоль с мрамором
10) Антикварные парные этажерки
11) Антикварная витрина Льеж
12) Антикварный столик
13) Антикварная витрина
14) Антикварный сервировочный столик
15) Пара антикварных стульев
16) Антикварная скамья
17) Антикварный столик
18) Антикварный кофейный столик
19) Антикварный кофейный столик
20) Антикварный столик
21) Антикварный журнальный стол
22) Антикварная трехярусная этажерка
23) Антикварный сервировочный столик
24) Антикварное блюдо
25) Диван рококо</t>
  </si>
  <si>
    <t>50_143
52_0271
16_1219
б/а
52_3172
14_0486
38_656
61_044
52_0229
52_1861
52_1869
52_3906
14_393
11_571
34_524
01_2046
01_3160
01_3172
01_1054
01_1055
01_3153
01_635
01_4500
01_3159
01_5174</t>
  </si>
  <si>
    <t>1) Прибыл
2) contact@legrenierdaugustine.com эмбарго!ждем
3) не оплачено. Телега продана
4) info@rodriguezantiquites.com  получил
5) romainconesa@orange.fr получил
6) Байбе получил
7) получили Версмиссен
8) antiekbenelux.be получил 250 из 260
9) aanddeco@gmail.com получено
10) info@antichitalacassapanca.it готово
11) проблемный француз
12) 380 отправили. 20 должны. Платили ли? 
13) Байбе получил
14) Карлос... получил
15) Поляки Конисер. Деньги повторно отправили
16) 180 т.р. - Сергей Середа
17) 800 евро - Денис Алимов
18) 55 т.р. - Сергей Середа
19) 150 т.р. - Богданов Всеволод
20) 50 т.р. - Богданов Всеволод
21) 120 т.р. - Сергей Середа
22)
23) 150 т.р. - Богданов Всеволод
24) 400 евро - Денис Алимов
25) 90 т.р. - Орлов Михаил (Даниил торговался)</t>
  </si>
  <si>
    <t>Антикварный нож для бумаги
Скульптура Бульдог</t>
  </si>
  <si>
    <t>01_0139
01_5123</t>
  </si>
  <si>
    <t>3500 - Орлов Михаил
2000 - Сергей Середа</t>
  </si>
  <si>
    <t>Набор аксессуаров для камина</t>
  </si>
  <si>
    <t>01_3183</t>
  </si>
  <si>
    <t>35 т.р. - Федоров Владислав</t>
  </si>
  <si>
    <t>Скульптура «Юноша с маской»
Cкульптура «Девочка с корзинкой»
Антикварные парные скульптуры</t>
  </si>
  <si>
    <t>01_3141
01_3142
01_1135</t>
  </si>
  <si>
    <t>5 т.р. - Коляшка
45 т.р. - Сергей Середа</t>
  </si>
  <si>
    <t>01_1135 - в подарок</t>
  </si>
  <si>
    <t>Настенные часы</t>
  </si>
  <si>
    <t>01_3150</t>
  </si>
  <si>
    <t>600 евро - Денис Алимов (лежат на АртПлей)</t>
  </si>
  <si>
    <t>Кресло Сергея</t>
  </si>
  <si>
    <t>Шкатулка Лимож</t>
  </si>
  <si>
    <t>01_1136</t>
  </si>
  <si>
    <t>Дровница латунная с белой ручкой</t>
  </si>
  <si>
    <t>40 т.р. - Аркадий Филатов</t>
  </si>
  <si>
    <t>01_0188</t>
  </si>
  <si>
    <t>Барьер для камина в стиле Людовик XV</t>
  </si>
  <si>
    <t>01_1352</t>
  </si>
  <si>
    <t>Антикварная гравюра, Пиранези</t>
  </si>
  <si>
    <t>01_5160</t>
  </si>
  <si>
    <t>Антикварный фарфоровый набор, Мейсен</t>
  </si>
  <si>
    <t>01_1205</t>
  </si>
  <si>
    <t>500 евро - Горюнова Надежда Дмитриевна</t>
  </si>
  <si>
    <t>Винсенту</t>
  </si>
  <si>
    <t>Винт самолета</t>
  </si>
  <si>
    <t>01_5177</t>
  </si>
  <si>
    <t>Набор редкой винтажной акустики</t>
  </si>
  <si>
    <t>01_5035</t>
  </si>
  <si>
    <t>Предметы Татьяны</t>
  </si>
  <si>
    <t>Антикварный каминный набор
Дровница латунная</t>
  </si>
  <si>
    <t>01_3182
б/а</t>
  </si>
  <si>
    <t>30 т.р. - Федоров Владислав 
40 т.р. - Филатов Аркадий</t>
  </si>
  <si>
    <t>Винтажная брошь Trifari</t>
  </si>
  <si>
    <t>01_3239</t>
  </si>
  <si>
    <t>Скульптура Ар-Деко «Танцовщица»</t>
  </si>
  <si>
    <t>01_30741</t>
  </si>
  <si>
    <t>куплено в строгино</t>
  </si>
  <si>
    <t>Картина «Земля слушает»</t>
  </si>
  <si>
    <t>01_3174</t>
  </si>
  <si>
    <t>Две пары бра арт-деко</t>
  </si>
  <si>
    <t>Скульптура "Велосипедист"</t>
  </si>
  <si>
    <t>01_2044</t>
  </si>
  <si>
    <t>57 т.р. - Слуцкой</t>
  </si>
  <si>
    <t>Антикварная люстра Арт-Деко</t>
  </si>
  <si>
    <t>01_1720</t>
  </si>
  <si>
    <t>85 т.р. - Сергей Середа</t>
  </si>
  <si>
    <t>Антикварная гравюра «Вид на Кремль»
Гравюра «Храм Василия Блаженного»
Литография «Главы сув. государств»</t>
  </si>
  <si>
    <t>01_1723
01_1722
01_5114</t>
  </si>
  <si>
    <t>Фотопанно «Нью-Йорк»</t>
  </si>
  <si>
    <t>01_2072</t>
  </si>
  <si>
    <t>32 т.р. - Коляшка</t>
  </si>
  <si>
    <t>Принты "Куба" (пара)</t>
  </si>
  <si>
    <t>Коляшка</t>
  </si>
  <si>
    <t>Скульптура «Лошадь»
Скульптура «Олень»</t>
  </si>
  <si>
    <t>01_2054
01_3019</t>
  </si>
  <si>
    <t>42 (+)
120 - Коляшка (платить ли)</t>
  </si>
  <si>
    <t>Джукбокс и барьер</t>
  </si>
  <si>
    <t>Кабинет</t>
  </si>
  <si>
    <t>10 500 евро</t>
  </si>
  <si>
    <t>Тарелка. Агитфарфор
Тарелка. Агитфарфор</t>
  </si>
  <si>
    <t>01_3249
01_3254</t>
  </si>
  <si>
    <t>Барьер для камина из бронзы
Бронзовая скульптура "Хищник"
Скульптура «Лошадь у изгороди»
Набор каминных аксессуаров
Скульптура «Лошадь с жеребёнком»
Антикварная статуэтка ар деко
Антикварная пепельница</t>
  </si>
  <si>
    <t>04_415
01_3274
01_3207
01_0168
01_1703
14_2933
14_8427</t>
  </si>
  <si>
    <t>наш
56 т.р. ($ 850) - Поклад Сергей
15 т.р. - Коляшка (Филлиповой)
30 т.р. - Оксана (Толмачеву)
50 т.р. - Юрочкина Анна
Винсент
Винсент</t>
  </si>
  <si>
    <t>135290 вернуть</t>
  </si>
  <si>
    <t>Винтажная люстра</t>
  </si>
  <si>
    <t>01_2583</t>
  </si>
  <si>
    <t>Лабиринт</t>
  </si>
  <si>
    <t>Старинное блюдо для фруктов</t>
  </si>
  <si>
    <t>01_0258</t>
  </si>
  <si>
    <t>350 евро Алимову Денису</t>
  </si>
  <si>
    <t>Старинный самовар XIX в.</t>
  </si>
  <si>
    <t>27 - Рогов</t>
  </si>
  <si>
    <t>Шлем водолаза</t>
  </si>
  <si>
    <t>01_4310</t>
  </si>
  <si>
    <t>01_5087
01_5314
01_5330
01_5312
01_5303
01_5332
01_5313</t>
  </si>
  <si>
    <t>Антикварный фарфоровый набор</t>
  </si>
  <si>
    <t>01_3227</t>
  </si>
  <si>
    <t>Люстра Капля (2 шт.)</t>
  </si>
  <si>
    <t>01_4067</t>
  </si>
  <si>
    <t>Витрина в стиле модерн</t>
  </si>
  <si>
    <t>01_5198</t>
  </si>
  <si>
    <t>Сергей Середа 260 000 руб. Ю12</t>
  </si>
  <si>
    <t>продано Леной</t>
  </si>
  <si>
    <t>Антикварная витрина</t>
  </si>
  <si>
    <t>14_8213</t>
  </si>
  <si>
    <t>Кофейный столик
Антикварный стул</t>
  </si>
  <si>
    <t>01_0190
01_0115</t>
  </si>
  <si>
    <t>35 т.р. - Середе
50 т.р. - Кирсанову</t>
  </si>
  <si>
    <t>Антикварный мольберт
Старинный мольберт
Комод в стиле Льеж</t>
  </si>
  <si>
    <t>01_2078
01_2079
14_2361</t>
  </si>
  <si>
    <t>85 т.р. - Оксане</t>
  </si>
  <si>
    <t>Фарфоровый Заяц</t>
  </si>
  <si>
    <t>01_5095</t>
  </si>
  <si>
    <t>32 т.р. - Рогов</t>
  </si>
  <si>
    <t>повторная</t>
  </si>
  <si>
    <t>Винтажная люстра
Винтажный светильник
Фонарь</t>
  </si>
  <si>
    <t>01_3171
95_004
59_109</t>
  </si>
  <si>
    <t>60 т.р. - Середе</t>
  </si>
  <si>
    <t>Антикварный готический буфет</t>
  </si>
  <si>
    <t>14_2695</t>
  </si>
  <si>
    <t>Блюдо Мейсен</t>
  </si>
  <si>
    <t>01_0227</t>
  </si>
  <si>
    <t>дилеры</t>
  </si>
  <si>
    <t>Антикварные парные вазы
Антикварная лампа-бульотка
Антикварный подсвечник
Антикварные парные кресла «Falcon»
Антикварная ваза для фруктов
Антикварная люстра
Менора антикварная
Антикварное зеркало Людовик XV</t>
  </si>
  <si>
    <t>01_3291
01_3259
01_3258
01_3218
01_3184
01_0164
01_0107
14_2686</t>
  </si>
  <si>
    <t>22600 долл.</t>
  </si>
  <si>
    <t xml:space="preserve"> </t>
  </si>
  <si>
    <t>Толмачев Герман - 110 т.р. (-)
3000 долларов Овчарову С.Н. (+)
Денис (+)
люстра и панно за 350 - Оксана (+)
Менора и вазочки за 85 - Коляшке (+)
наше</t>
  </si>
  <si>
    <t>из Артплей</t>
  </si>
  <si>
    <t>Лошадка-качалка
Антикварные вазы из бисквита (3 шт.)</t>
  </si>
  <si>
    <t>01_999
01_2182</t>
  </si>
  <si>
    <t>4450 - Рупору (Ольга Хейф)
Менора и вазочки за 85 - Коляшке</t>
  </si>
  <si>
    <t>с улицы</t>
  </si>
  <si>
    <t>Настенное зеркальное панно</t>
  </si>
  <si>
    <t>01_0106</t>
  </si>
  <si>
    <t>350 т.р. за люстру и панно - Оксане (отложено)</t>
  </si>
  <si>
    <t>с сайта</t>
  </si>
  <si>
    <t>Гравюра "Москва"</t>
  </si>
  <si>
    <t>65 - Сергею Глушко</t>
  </si>
  <si>
    <t>Рекамье Ар-Деко
Антикварная консоль</t>
  </si>
  <si>
    <t>01_918
52_1162</t>
  </si>
  <si>
    <t>175 т.р. - Михаилу Орлову
3500 плюс пакинг (+)</t>
  </si>
  <si>
    <t>Антикварный столик
Антикварная консоль</t>
  </si>
  <si>
    <t>01_3304
01_2077</t>
  </si>
  <si>
    <t>40 т.р. - Середа Сергей
14760 р. - Толмачев Герман (+)</t>
  </si>
  <si>
    <t>Винтажное зеркало</t>
  </si>
  <si>
    <t>52_2334</t>
  </si>
  <si>
    <t>Сульвания</t>
  </si>
  <si>
    <t>продано у дилера</t>
  </si>
  <si>
    <t>Антикварный комод Людовик XV
Скамейка садово-парковая</t>
  </si>
  <si>
    <t>01_44402
59_031</t>
  </si>
  <si>
    <t>Скульптура «Музыкант с собачкой»
Антикварная скульптура «Музыкант»</t>
  </si>
  <si>
    <t>01_3392
01_3391</t>
  </si>
  <si>
    <t>Колосник для камина</t>
  </si>
  <si>
    <t>01_1005</t>
  </si>
  <si>
    <t>Парные подсвечники
Антикварные жирандоли</t>
  </si>
  <si>
    <t>52_3676
52_6016</t>
  </si>
  <si>
    <t>Галери Трамвай (Пепин)
Reflets d'ARTgent - 7700</t>
  </si>
  <si>
    <t>Кабинет в стиле буль
Антикварное бюро в силе Буль
Пьедестал Буль</t>
  </si>
  <si>
    <t>38_613
52_2342
б/а</t>
  </si>
  <si>
    <t>Версмиссен
Antichità Ischia Romano
Галери Трамвай (Пепин) (+)</t>
  </si>
  <si>
    <t>продано Вадиком</t>
  </si>
  <si>
    <t>Колонны с коринфским ордером
Винтажная люстра
Плита "Двуглавый орел"</t>
  </si>
  <si>
    <t>б/а
95_007
01_4131</t>
  </si>
  <si>
    <t xml:space="preserve">3600 euro
969 euro
</t>
  </si>
  <si>
    <t>с улицы. Архитектор</t>
  </si>
  <si>
    <t>Гравюры с растениями</t>
  </si>
  <si>
    <t>01_3283
01_3284
01_3285
01_3286</t>
  </si>
  <si>
    <t>01_2088</t>
  </si>
  <si>
    <t>Скульптура "Еврей"</t>
  </si>
  <si>
    <t>01_2161</t>
  </si>
  <si>
    <t>Коляшке 108 т.р.</t>
  </si>
  <si>
    <t>Старинная витрина Чиппендейл
Cкульптуры-лампы "Танцовщицы"</t>
  </si>
  <si>
    <t>14_2766
01_1025</t>
  </si>
  <si>
    <t>Фарфоровая ваза «Грелка»</t>
  </si>
  <si>
    <t>01_3342</t>
  </si>
  <si>
    <t>3700 руб. Ю61</t>
  </si>
  <si>
    <t>Дровник и стойка</t>
  </si>
  <si>
    <t>01_3216
01_0159</t>
  </si>
  <si>
    <t>Скульптура «Юнга с корзинами»</t>
  </si>
  <si>
    <t>01_3276</t>
  </si>
  <si>
    <t>3900 руб. ($60) - Поклад Сергей</t>
  </si>
  <si>
    <t>Огромный антикварный самовар</t>
  </si>
  <si>
    <t>01_3315</t>
  </si>
  <si>
    <t>350 т.р.</t>
  </si>
  <si>
    <t>Часы и ваза коляшки</t>
  </si>
  <si>
    <t>01_502675
01_0824</t>
  </si>
  <si>
    <t>Бра Людовик XV</t>
  </si>
  <si>
    <t>52_4589</t>
  </si>
  <si>
    <t>нужна атрибуция и патинирование</t>
  </si>
  <si>
    <t>Ваза "Фрейд"</t>
  </si>
  <si>
    <t>01_3343</t>
  </si>
  <si>
    <t>5800 руб. Ю61 Ольге Хейфиц</t>
  </si>
  <si>
    <t>Скульптура «Венера Милосская»</t>
  </si>
  <si>
    <t>01_3355</t>
  </si>
  <si>
    <t>Антикварный каминный портал
Предкаминная плита
Набор аксессуаров для камина</t>
  </si>
  <si>
    <t>01_1709
б/а
01_0159</t>
  </si>
  <si>
    <t>Портал и плита 
Набор Филатову</t>
  </si>
  <si>
    <t>Антикварные таганы
Антикварный каминный экран
Набор аксессуаров для камина</t>
  </si>
  <si>
    <t>01_5059
01_3215
01_3216</t>
  </si>
  <si>
    <t>5700 евро</t>
  </si>
  <si>
    <t>таганы Аркадию
Филатову 250 из 250 отправлено (+)</t>
  </si>
  <si>
    <t>Антикварная скульптура «Бедуин на коне»
Скульптура «Бедуин на верблюде»
Скульптура «Торговец коврами»</t>
  </si>
  <si>
    <t>01_3379
01_3336
01_3329</t>
  </si>
  <si>
    <t>Фарфоровый заяц
Фарфоровый медведь</t>
  </si>
  <si>
    <t>01_3340
01_3346</t>
  </si>
  <si>
    <t>43500 р. Ольге Хейфиц</t>
  </si>
  <si>
    <t>Брошь и две клипсы № 16</t>
  </si>
  <si>
    <t>45000 руб. - Аня</t>
  </si>
  <si>
    <t>Винтажный кофейный столик</t>
  </si>
  <si>
    <t>01_2080</t>
  </si>
  <si>
    <t>наш, 500 евро с доставкой, смотри админ</t>
  </si>
  <si>
    <t>Парные керамические вазочки
Колосник для камина
Скульптура из бронзы «Балерина»
Скульптура Ар-Деко «Танцовщица»
Бронзовая скульптура «Танец»
Антикварный пьедестал
Диспенсер для парфюмерии</t>
  </si>
  <si>
    <t>01_6802
01_1005
01_637
01_30741
01_3077
01_3301
01_9903</t>
  </si>
  <si>
    <t>1) наши
2) наш
3,4,5) 89700 р. Поклад Сергей (платим Коврижкиной Илоне)
6) 50 т.р. - Сергей Середа
7) наш</t>
  </si>
  <si>
    <t>от архитектора</t>
  </si>
  <si>
    <t>Колосник</t>
  </si>
  <si>
    <t>Антикварный шкаф в стиле ренессанс</t>
  </si>
  <si>
    <t>01_2056</t>
  </si>
  <si>
    <t>Антикварные стулья ренессанс  Антикварный стол ренессанс</t>
  </si>
  <si>
    <t>01_44064 
01_44002</t>
  </si>
  <si>
    <t>Вернулись к нам на комиссию</t>
  </si>
  <si>
    <t>Антикварная картина «Кошачий оркестр»</t>
  </si>
  <si>
    <t>52_8767</t>
  </si>
  <si>
    <t>7 700 € - Edith Mandron - galeriemandron@gmail.com</t>
  </si>
  <si>
    <t>Продано Дмитрием и Лерой, Вадим дал добро на скидку и доставку (должны доплатить 200 т.р.)</t>
  </si>
  <si>
    <t>Венская бронза, статуэтка «Попугай»
Венская бронза, статуэтка «Павлин»
Антикварная ваза
Кувшин с барельефами
Антикварный каминный набор
Антикварный столик
Антикварная пепельница
Антикварная конфетница
Таганы для камина
Парные вазы с росписью
Антикварное кашпо
Антикварный графин
Антикварная консоль с зеркалом</t>
  </si>
  <si>
    <t>01_2281
01_3334
01_1237
01_1024
01_3312
01_3403
14_8427
01_3266
01_4107
01_4033
01_3402
01_3229
01_3256</t>
  </si>
  <si>
    <t>1) 45 000 - Павлов Игорь (+)
2) 45 000 - Павлов Игорь (+)
3) 19 750 - Алимов Денис (+)
4) 120 000 - Галина Феликсовна (+)
5) 35 000 - Даниленко Василий (+)
6) 42 780 - Алимов Денис (+)
7)Наша
8) 30 000 - Савина Ирина (+)
9)Наши
10) 65 000 - Орлов Михаил (+)
11) 52 650 - Алимов Денис (+)
12) 70 000 - Сергей Середа (+)
13) 40 000 - Савина Ирина (+)</t>
  </si>
  <si>
    <t>Антикварный фарфоровый набор, Лимож</t>
  </si>
  <si>
    <t>01_1137</t>
  </si>
  <si>
    <t>30 т.р. - Сергей Середа</t>
  </si>
  <si>
    <t>Фарфоровая скульптура «Заяц»</t>
  </si>
  <si>
    <t>01_3347</t>
  </si>
  <si>
    <t>Середе С.</t>
  </si>
  <si>
    <t>продано Аней</t>
  </si>
  <si>
    <t>Конфетница металл, серебрение, стекло</t>
  </si>
  <si>
    <t>01_3225</t>
  </si>
  <si>
    <t>Сергей Середа дог. Ю 100 , 5000 руб.</t>
  </si>
  <si>
    <t>Люстра из латуни</t>
  </si>
  <si>
    <t>14_2640</t>
  </si>
  <si>
    <t>705 евро с доставкой</t>
  </si>
  <si>
    <t>Гравюра латук</t>
  </si>
  <si>
    <t>01_4262</t>
  </si>
  <si>
    <t>Анна мальва бижутерия</t>
  </si>
  <si>
    <t>Скульптура "Слон"</t>
  </si>
  <si>
    <t>01_3064</t>
  </si>
  <si>
    <t>Цена 5 520 руб. Поклад С. договор Ю86</t>
  </si>
  <si>
    <t>Скульптура из бронзы «Танцовщица»</t>
  </si>
  <si>
    <t>01_3079</t>
  </si>
  <si>
    <t>Ю86 договор от 12 сент. 31 050 руб. Поклад</t>
  </si>
  <si>
    <t>Скульптура "Павлин"</t>
  </si>
  <si>
    <t>01_4588</t>
  </si>
  <si>
    <t>Павлов И.А. ю141. 50 000 руб</t>
  </si>
  <si>
    <t>Трюмо</t>
  </si>
  <si>
    <t>01_3246</t>
  </si>
  <si>
    <t>30 т.р.</t>
  </si>
  <si>
    <t>Стулья в АртПлей</t>
  </si>
  <si>
    <t>Антикварный диван Честерфилд</t>
  </si>
  <si>
    <t>01_3161</t>
  </si>
  <si>
    <t>Богданову Андрею 110 т.р.</t>
  </si>
  <si>
    <t>Медведь ар-деко</t>
  </si>
  <si>
    <t>14_2933</t>
  </si>
  <si>
    <t>Антикварная скульптура. Бронза, малахит</t>
  </si>
  <si>
    <t>01_2164</t>
  </si>
  <si>
    <t>Скульптурная композиция «Слоны»</t>
  </si>
  <si>
    <t>01_3414</t>
  </si>
  <si>
    <t>80 т.р. - Щербакова М.В.</t>
  </si>
  <si>
    <t>продано с Артплей</t>
  </si>
  <si>
    <t>01_2069</t>
  </si>
  <si>
    <t>Юрию</t>
  </si>
  <si>
    <t>Антикварная консоль-пьедестал</t>
  </si>
  <si>
    <t>01_3196</t>
  </si>
  <si>
    <t>60 т.р. - Середе С.</t>
  </si>
  <si>
    <t>Консоли парные</t>
  </si>
  <si>
    <t>01_3144</t>
  </si>
  <si>
    <t>70 т.р. - Всеволод Богданов</t>
  </si>
  <si>
    <t>Скульптура птицы «Длиннохвостая синица»</t>
  </si>
  <si>
    <t>01_5140</t>
  </si>
  <si>
    <t>Шлемы парные</t>
  </si>
  <si>
    <t>01_2183</t>
  </si>
  <si>
    <t>покупаем с али</t>
  </si>
  <si>
    <t>дилер (100 веков)</t>
  </si>
  <si>
    <t>Столовая в стиле Людовика XV</t>
  </si>
  <si>
    <t>01_44405</t>
  </si>
  <si>
    <t>??????</t>
  </si>
  <si>
    <t>Парные кресла</t>
  </si>
  <si>
    <t>47_585</t>
  </si>
  <si>
    <t>Карлос</t>
  </si>
  <si>
    <t>Антикварная ваза "Легра"</t>
  </si>
  <si>
    <t>01_3320</t>
  </si>
  <si>
    <t>70 т.р. - Павлов Игорь</t>
  </si>
  <si>
    <t>архитектор</t>
  </si>
  <si>
    <t>Модель Останкинской телебашни
Винтажный рисунок «Блондинка»</t>
  </si>
  <si>
    <t>01_5189
01_4666</t>
  </si>
  <si>
    <t>Антикварная скульптура «Балет»
Парные скульптуры балерин
Картина «Паровозы»</t>
  </si>
  <si>
    <t>01_3082
01_3273
б/а</t>
  </si>
  <si>
    <t>179 900 ₽
98 600 ₽
70 000 ₽</t>
  </si>
  <si>
    <t>1) 48 300 руб. Поклад Сергей
2) 45 780 руб. (700$) Поклад Сергей
3) 30 000 руб. Всеволод Богданов</t>
  </si>
  <si>
    <t>Отдали по подарочному сертификату ( Была доплата в 48 500 руб.)</t>
  </si>
  <si>
    <t>сертификат</t>
  </si>
  <si>
    <t>01_4516</t>
  </si>
  <si>
    <t>50 т.р. - Сергей Середа</t>
  </si>
  <si>
    <t>Антикварные парные кресла</t>
  </si>
  <si>
    <t>01_0163</t>
  </si>
  <si>
    <t>Штопель Иван</t>
  </si>
  <si>
    <t>Антикварные часы с канделябрами</t>
  </si>
  <si>
    <t>01_3198</t>
  </si>
  <si>
    <t>93 750 р. - Толмачев Герман (не торговались)</t>
  </si>
  <si>
    <t>Часы Lenzkirch с канделябрами</t>
  </si>
  <si>
    <t>01_3187</t>
  </si>
  <si>
    <t>2500 euro - Денис Алимов (не торговались)</t>
  </si>
  <si>
    <t>Антикварный обеденный стол</t>
  </si>
  <si>
    <t>58_617</t>
  </si>
  <si>
    <t>The Antique Shop</t>
  </si>
  <si>
    <t>Антикварный игровой стол</t>
  </si>
  <si>
    <t>52_2859</t>
  </si>
  <si>
    <t>Antiquités Maison Lemarié</t>
  </si>
  <si>
    <t>Антикварные каминные часы</t>
  </si>
  <si>
    <t>52_4350</t>
  </si>
  <si>
    <t>Антикварные парные лампы</t>
  </si>
  <si>
    <t>52_2431</t>
  </si>
  <si>
    <t>Galerie Jacques Briau</t>
  </si>
  <si>
    <t>52_1617</t>
  </si>
  <si>
    <t>Au Passé Simple</t>
  </si>
  <si>
    <t>Овальное зеркало с гравюрой</t>
  </si>
  <si>
    <t>52_219</t>
  </si>
  <si>
    <t>Антикварные парные лампы Сацума</t>
  </si>
  <si>
    <t>52_3214</t>
  </si>
  <si>
    <t>Antiquités Chanel</t>
  </si>
  <si>
    <t>52_1402</t>
  </si>
  <si>
    <t>Antiquités Expertise Guillaume Rullier</t>
  </si>
  <si>
    <t>Старинная масляная лампа</t>
  </si>
  <si>
    <t>52_1174</t>
  </si>
  <si>
    <t>Antiquités Maitre</t>
  </si>
  <si>
    <t>Антикварные часы с касолетами</t>
  </si>
  <si>
    <t>52_2055</t>
  </si>
  <si>
    <t>Antiquités Bruno Baugé</t>
  </si>
  <si>
    <t>Часы и парные канделябры</t>
  </si>
  <si>
    <t>52_1368</t>
  </si>
  <si>
    <t>A Brocantique</t>
  </si>
  <si>
    <t>Старинные часы и парные украшения</t>
  </si>
  <si>
    <t>52_1283</t>
  </si>
  <si>
    <t>Didier Persico Antiquités</t>
  </si>
  <si>
    <t>Каминный гарнитур Сацума</t>
  </si>
  <si>
    <t>57_002</t>
  </si>
  <si>
    <t>Serge Daelmans Antiques Fine Art</t>
  </si>
  <si>
    <t>Антикварное зеркало Людовик XV</t>
  </si>
  <si>
    <t>52_9673</t>
  </si>
  <si>
    <t>Antiquités Henriot</t>
  </si>
  <si>
    <t>Антикварное зеркало</t>
  </si>
  <si>
    <t>52_4709</t>
  </si>
  <si>
    <t xml:space="preserve"> + </t>
  </si>
  <si>
    <t>Maison Battais</t>
  </si>
  <si>
    <t>Винтажная стереосистема Pioneer</t>
  </si>
  <si>
    <t>20_4240</t>
  </si>
  <si>
    <t>Наша (13 000 без доставки)</t>
  </si>
  <si>
    <t>Антикварный буфет Ренессанс</t>
  </si>
  <si>
    <t>01_4668</t>
  </si>
  <si>
    <t>Бронзовая скульптура «Хоккеист»
Антикварная картина «Закат»</t>
  </si>
  <si>
    <t>01_3407
01_4669</t>
  </si>
  <si>
    <t>25 т.р. - Всеволод Богданов
50 т.р. - Капитула Ольга</t>
  </si>
  <si>
    <t>торговались</t>
  </si>
  <si>
    <t>Львы, фонари, вазоны</t>
  </si>
  <si>
    <t>Скульптура "Фазан"</t>
  </si>
  <si>
    <t>01_4589</t>
  </si>
  <si>
    <t>01_1221
25_236
01_1077</t>
  </si>
  <si>
    <t>в Артплей продал Дима</t>
  </si>
  <si>
    <t>Лошадь Клоазоне
Брошь</t>
  </si>
  <si>
    <t>Веня - 100 т.р.
100 т.р. - Анне Слуцкой (+)</t>
  </si>
  <si>
    <t>Угл. Кабинет</t>
  </si>
  <si>
    <t>01_913</t>
  </si>
  <si>
    <t>Сейф антикварный</t>
  </si>
  <si>
    <t>2250 евро</t>
  </si>
  <si>
    <t>15_224</t>
  </si>
  <si>
    <t xml:space="preserve">Стол </t>
  </si>
  <si>
    <t>52_5176</t>
  </si>
  <si>
    <t>1800 евро</t>
  </si>
  <si>
    <t>Скульптура "Колли"</t>
  </si>
  <si>
    <t>01_3326</t>
  </si>
  <si>
    <t>8 т.р. - Павлов Игорь</t>
  </si>
  <si>
    <t>Антикварная доска
Большой кодлер
Большой кодлер
Большой кодлер
Малый кодлер
Малый кодлер
Малый кодлер</t>
  </si>
  <si>
    <t>01_4692
02_0119 (2 шт.)
02_0120
02_0129
02_0132
02_0133
01_4514</t>
  </si>
  <si>
    <t>30 т.р. - Всеволод Богданов
16500 руб. - Мария</t>
  </si>
  <si>
    <t>повторная (Фетисов)</t>
  </si>
  <si>
    <t>01_1178</t>
  </si>
  <si>
    <t>01_0138</t>
  </si>
  <si>
    <t>Статуэтка «Курящий трубку»</t>
  </si>
  <si>
    <t>01_4585</t>
  </si>
  <si>
    <t>50 т.р. - Павлов Игорь</t>
  </si>
  <si>
    <t>01_1000
01_3366</t>
  </si>
  <si>
    <t>№ продажи</t>
  </si>
  <si>
    <t>Дата продажи</t>
  </si>
  <si>
    <t>01_3078</t>
  </si>
  <si>
    <t>01_3059</t>
  </si>
  <si>
    <t>01_3066</t>
  </si>
  <si>
    <t>Сумма выплаты</t>
  </si>
  <si>
    <t>Комитент (ФИО)</t>
  </si>
  <si>
    <t>Поклад Сергей</t>
  </si>
  <si>
    <t>нал</t>
  </si>
  <si>
    <t>карта</t>
  </si>
  <si>
    <t>счет</t>
  </si>
  <si>
    <t>сайт</t>
  </si>
  <si>
    <t>Способ оплаты</t>
  </si>
  <si>
    <t>Выплачено?</t>
  </si>
  <si>
    <t>Комитент</t>
  </si>
  <si>
    <t>02_0141</t>
  </si>
  <si>
    <t>01_5125</t>
  </si>
  <si>
    <t>Картина "Обнаженная"</t>
  </si>
  <si>
    <t>Преображенская Мария</t>
  </si>
  <si>
    <t>+/-</t>
  </si>
  <si>
    <t>ФИО клиента</t>
  </si>
  <si>
    <t>Орлов Михаил</t>
  </si>
  <si>
    <t>Соловьева Ирина</t>
  </si>
  <si>
    <t>Шириков Даниил</t>
  </si>
  <si>
    <t>Колесник Иван</t>
  </si>
  <si>
    <t>Браслет</t>
  </si>
  <si>
    <t>№62</t>
  </si>
  <si>
    <t>ж</t>
  </si>
  <si>
    <t>Слуцкая Анна</t>
  </si>
  <si>
    <t>52_2088</t>
  </si>
  <si>
    <t>52_1745</t>
  </si>
  <si>
    <t>01_5154</t>
  </si>
  <si>
    <t>Люстра Venini</t>
  </si>
  <si>
    <t>Лошадка-качалка
Медвежонок «Для неё»</t>
  </si>
  <si>
    <t>Ковер. Дагестан, XX в.</t>
  </si>
  <si>
    <t xml:space="preserve">Бинокль </t>
  </si>
  <si>
    <t>Шкаф</t>
  </si>
  <si>
    <t>Русский буфет</t>
  </si>
  <si>
    <t>Роуз боул</t>
  </si>
  <si>
    <t>Скульптура "Юная балерина"</t>
  </si>
  <si>
    <t>Скульптура "Дети"</t>
  </si>
  <si>
    <t>Скульптура "Мальчик с девочкой"</t>
  </si>
  <si>
    <t>Подстаканник</t>
  </si>
  <si>
    <t>Пол</t>
  </si>
  <si>
    <t>Возраст</t>
  </si>
  <si>
    <t>м</t>
  </si>
  <si>
    <t>Неизвестно</t>
  </si>
  <si>
    <t>01_3512</t>
  </si>
  <si>
    <t>Буфет в стиле Арт-Деко</t>
  </si>
  <si>
    <t>87_007</t>
  </si>
  <si>
    <t>Вешалка Брейгель</t>
  </si>
  <si>
    <t>14_852</t>
  </si>
  <si>
    <t>семья</t>
  </si>
  <si>
    <t>01_1180</t>
  </si>
  <si>
    <t>Подсвечники «Якоря»</t>
  </si>
  <si>
    <t>Резная скульптура «Сова»</t>
  </si>
  <si>
    <t>01_2185</t>
  </si>
  <si>
    <t>Держатели для книг «Золотые рыбки»</t>
  </si>
  <si>
    <t>01_3096</t>
  </si>
  <si>
    <t>01_3319</t>
  </si>
  <si>
    <t>Кофейный столик</t>
  </si>
  <si>
    <t>Павлов Игорь</t>
  </si>
  <si>
    <t>Середа Сергей</t>
  </si>
  <si>
    <t>ООО «Книжный дом «Ремарк»</t>
  </si>
  <si>
    <t>Карлов Михаил</t>
  </si>
  <si>
    <t>01_3356</t>
  </si>
  <si>
    <t>Скульптура "Медитация"</t>
  </si>
  <si>
    <t>Хейфиц Ольга</t>
  </si>
  <si>
    <t>Шкляров Вениамин</t>
  </si>
  <si>
    <t>на деле была доплата 409 из 499</t>
  </si>
  <si>
    <t>92_024</t>
  </si>
  <si>
    <t>01_4708</t>
  </si>
  <si>
    <t>14_3081</t>
  </si>
  <si>
    <t>52_3805</t>
  </si>
  <si>
    <t>Антикварный экран «Веер»</t>
  </si>
  <si>
    <t>Настенное панно ренессанс</t>
  </si>
  <si>
    <t>Антикварный кофейный столик</t>
  </si>
  <si>
    <t>ООО «Атэя»</t>
  </si>
  <si>
    <t>Есть архитектор?</t>
  </si>
  <si>
    <t>Скульптура «Три грации»</t>
  </si>
  <si>
    <t>01_3009</t>
  </si>
  <si>
    <t>Бычков Вячеслав</t>
  </si>
  <si>
    <t>Без пьедестала. 10000 долл. должны</t>
  </si>
  <si>
    <t>01_44061</t>
  </si>
  <si>
    <t>Юрий</t>
  </si>
  <si>
    <t>52_272</t>
  </si>
  <si>
    <t>Ксюнина Татьяна</t>
  </si>
  <si>
    <t>Фоторамка Людовик XV</t>
  </si>
  <si>
    <t>01_3081</t>
  </si>
  <si>
    <t>Скульптура "Балерина". Фарфор</t>
  </si>
  <si>
    <t>01_4837</t>
  </si>
  <si>
    <t>Большой буфет ренессанс</t>
  </si>
  <si>
    <t>Сергей и Любовь</t>
  </si>
  <si>
    <t>Фигурка "Девушка с фруктами"</t>
  </si>
  <si>
    <t>Фигурка "Девочка"</t>
  </si>
  <si>
    <t>Фигурка "Сплетницы"</t>
  </si>
  <si>
    <t>01_3322</t>
  </si>
  <si>
    <t>01_3278</t>
  </si>
  <si>
    <t>01_3046</t>
  </si>
  <si>
    <t>Шадрин Валерий Владимирович</t>
  </si>
  <si>
    <t>01_5168</t>
  </si>
  <si>
    <t>Чайница</t>
  </si>
  <si>
    <t>02_0143</t>
  </si>
  <si>
    <t>Максимова Людмила</t>
  </si>
  <si>
    <t>Стулья ренессанс (6 шт.)</t>
  </si>
  <si>
    <t>01_44003</t>
  </si>
  <si>
    <t>Владимир Владиленович и Ирина</t>
  </si>
  <si>
    <t>Кодлер Royal Worcester</t>
  </si>
  <si>
    <t>02_0118</t>
  </si>
  <si>
    <t>Диван антикварный</t>
  </si>
  <si>
    <t>12_891</t>
  </si>
  <si>
    <t>Смыслов Николай Вениаминович</t>
  </si>
  <si>
    <t>02_0122</t>
  </si>
  <si>
    <t>01_4809</t>
  </si>
  <si>
    <t>Антикварная восточная ваза</t>
  </si>
  <si>
    <t>1000 евро должны</t>
  </si>
  <si>
    <t>02_0128</t>
  </si>
  <si>
    <t>02_0139</t>
  </si>
  <si>
    <t>Винтажная ваза-роузбол</t>
  </si>
  <si>
    <t>01_3268</t>
  </si>
  <si>
    <t>Толмачев Герман</t>
  </si>
  <si>
    <t>14_9006</t>
  </si>
  <si>
    <t>Антикварный сет из трёх столиков в стиле рококо</t>
  </si>
  <si>
    <t>01_3053</t>
  </si>
  <si>
    <t>Скульптура "Девушка с мячом"</t>
  </si>
  <si>
    <t>Фетисов Вячеслав</t>
  </si>
  <si>
    <t>01_4845</t>
  </si>
  <si>
    <t>Скульптура "Просящий"</t>
  </si>
  <si>
    <t xml:space="preserve">Игорь </t>
  </si>
  <si>
    <t>Винтажный телефон</t>
  </si>
  <si>
    <t>01_1130</t>
  </si>
  <si>
    <t>"Синдикат"</t>
  </si>
  <si>
    <t>01_3406</t>
  </si>
  <si>
    <t>Настенное панно "Велосипеды"</t>
  </si>
  <si>
    <t>01_4463</t>
  </si>
  <si>
    <t>Дочь комитента</t>
  </si>
  <si>
    <t>Антикварный секретер</t>
  </si>
  <si>
    <t>01_4538</t>
  </si>
  <si>
    <t xml:space="preserve">повторная </t>
  </si>
  <si>
    <t>Кирилл Никитич Музылев</t>
  </si>
  <si>
    <t>01_9907</t>
  </si>
  <si>
    <t>Антикварный сет из трех графинов</t>
  </si>
  <si>
    <t>01_2637</t>
  </si>
  <si>
    <t>Договор №37/19 от 22.10.19</t>
  </si>
  <si>
    <t>Антикварные парные графины</t>
  </si>
  <si>
    <t>01_3224</t>
  </si>
  <si>
    <t>130 или 140 тр</t>
  </si>
  <si>
    <t>Поляков Михаил</t>
  </si>
  <si>
    <t>Комаров Сергей</t>
  </si>
  <si>
    <t>Кузьмин Александр</t>
  </si>
  <si>
    <t>Скульптура "Птичка"</t>
  </si>
  <si>
    <t>Скульптура "Снегири"</t>
  </si>
  <si>
    <t>Скульптура "Птица"</t>
  </si>
  <si>
    <t>Скульптура "Пара попугаев"</t>
  </si>
  <si>
    <t>02_0127</t>
  </si>
  <si>
    <t>Наталья 9057904747</t>
  </si>
  <si>
    <t>Людмила 9161601324</t>
  </si>
  <si>
    <t>Антикварная печь</t>
  </si>
  <si>
    <t>01_3253</t>
  </si>
  <si>
    <t>Федоров Владислав</t>
  </si>
  <si>
    <t>Евгений 9104384599</t>
  </si>
  <si>
    <t>Держатели для книг</t>
  </si>
  <si>
    <t>47_560</t>
  </si>
  <si>
    <t>Сергей 9859672991</t>
  </si>
  <si>
    <t>Антикварная ваза для фруктов</t>
  </si>
  <si>
    <t>01_4915</t>
  </si>
  <si>
    <t>01_4909</t>
  </si>
  <si>
    <t>Антикварная сахарница</t>
  </si>
  <si>
    <t>Гайсин Ильгиз</t>
  </si>
  <si>
    <t>Авторская скульптурная композиция "Такарабунэ"</t>
  </si>
  <si>
    <t>01_013</t>
  </si>
  <si>
    <t>Антикварная скульптура "Орёл на дереве"</t>
  </si>
  <si>
    <t>01_011</t>
  </si>
  <si>
    <t>Мареев Олег</t>
  </si>
  <si>
    <t>01_2900</t>
  </si>
  <si>
    <t>01_4594</t>
  </si>
  <si>
    <t>33_1550</t>
  </si>
  <si>
    <t>Комплект антикварных каминных аксессуаров</t>
  </si>
  <si>
    <t>Антикварная статуэтка "Дог"</t>
  </si>
  <si>
    <t>Антикварная скульптура "Такса"</t>
  </si>
  <si>
    <t>Скульптура "Голова Будды"</t>
  </si>
  <si>
    <t>Антикварная скульптура «Музыкант»</t>
  </si>
  <si>
    <t>Алимов Денис</t>
  </si>
  <si>
    <t>02_1278</t>
  </si>
  <si>
    <t>02_1277</t>
  </si>
  <si>
    <t>02_0137</t>
  </si>
  <si>
    <t>02_0140</t>
  </si>
  <si>
    <t>02_0138</t>
  </si>
  <si>
    <t>02_0132</t>
  </si>
  <si>
    <t>кодлер большой</t>
  </si>
  <si>
    <t>дресс-клип</t>
  </si>
  <si>
    <t>02_0124</t>
  </si>
  <si>
    <t>кодлер малый</t>
  </si>
  <si>
    <t>Печь "Arthur Martin"</t>
  </si>
  <si>
    <t>01_3101</t>
  </si>
  <si>
    <t>Зольник с совком</t>
  </si>
  <si>
    <t>Челновая Анастасия Андреевна</t>
  </si>
  <si>
    <t>01_5121</t>
  </si>
  <si>
    <t>Антикварный дырокол</t>
  </si>
  <si>
    <t>оплачено в артплей</t>
  </si>
  <si>
    <t>Держатели для книг «Сфинксы»</t>
  </si>
  <si>
    <t>01_3381</t>
  </si>
  <si>
    <t>Екатерина 89031017889</t>
  </si>
  <si>
    <t>Якубович Леонид Аркадьевич</t>
  </si>
  <si>
    <t>Книга "Русская архитектура"</t>
  </si>
  <si>
    <t>Экономов Сергей</t>
  </si>
  <si>
    <t>Банка для чая</t>
  </si>
  <si>
    <t>02_1271</t>
  </si>
  <si>
    <t>Олеся 89091572756</t>
  </si>
  <si>
    <t>Антикварный колосник</t>
  </si>
  <si>
    <t>01_6970</t>
  </si>
  <si>
    <t>02_0135</t>
  </si>
  <si>
    <t>№ 7 за декабрь. Уже покупала</t>
  </si>
  <si>
    <t>01_3073</t>
  </si>
  <si>
    <t>01_1425</t>
  </si>
  <si>
    <t>Винтажная скульптура «Далматинец»</t>
  </si>
  <si>
    <t>Скульптура «Балерина»</t>
  </si>
  <si>
    <t>52_3880</t>
  </si>
  <si>
    <t>52_3879</t>
  </si>
  <si>
    <t>01_2671</t>
  </si>
  <si>
    <t>Каминный экран «Веер»</t>
  </si>
  <si>
    <t>Винтажный сервировочный столик</t>
  </si>
  <si>
    <t>Скульптура «Хоккеист»</t>
  </si>
  <si>
    <t xml:space="preserve">Маринина Елена </t>
  </si>
  <si>
    <t>01_4810</t>
  </si>
  <si>
    <t>Антикварная кофетница</t>
  </si>
  <si>
    <t>Лихун Марина</t>
  </si>
  <si>
    <t>Киселев Михаил</t>
  </si>
  <si>
    <t>400 евро</t>
  </si>
  <si>
    <t>15_5235</t>
  </si>
  <si>
    <t>Светлана 89031278600</t>
  </si>
  <si>
    <t>Буфет в охотничьем стиле</t>
  </si>
  <si>
    <t>Абрамов Олег</t>
  </si>
  <si>
    <t>Антикварная ваза в стиле ар-нуво</t>
  </si>
  <si>
    <t>01_3321</t>
  </si>
  <si>
    <t>Сергей</t>
  </si>
  <si>
    <t>Антикварные вазы</t>
  </si>
  <si>
    <t>01_3275</t>
  </si>
  <si>
    <t>Антикварная ваза имари</t>
  </si>
  <si>
    <t>01_2050</t>
  </si>
  <si>
    <t>Филиппова Елена</t>
  </si>
  <si>
    <t>Кабинетное кресло</t>
  </si>
  <si>
    <t>01_5172</t>
  </si>
  <si>
    <t>Набор креманок розенталь</t>
  </si>
  <si>
    <t>01_2650</t>
  </si>
  <si>
    <t>Винтажные парные бра</t>
  </si>
  <si>
    <t>Антикварная картина «Три кошки»</t>
  </si>
  <si>
    <t>25_347</t>
  </si>
  <si>
    <t>52_5051</t>
  </si>
  <si>
    <t>Скульптура «Заяц»</t>
  </si>
  <si>
    <t>01_4644</t>
  </si>
  <si>
    <t>Клиент Артплей. Предоплата 80%</t>
  </si>
  <si>
    <t>01_1270</t>
  </si>
  <si>
    <t>Антикварный лорнет</t>
  </si>
  <si>
    <t>01_4897</t>
  </si>
  <si>
    <t>14_6861</t>
  </si>
  <si>
    <t>Физ. Лицо</t>
  </si>
  <si>
    <t>Сахарница</t>
  </si>
  <si>
    <t>Менажница</t>
  </si>
  <si>
    <t>01_4911</t>
  </si>
  <si>
    <t>01_5331</t>
  </si>
  <si>
    <t>Пара</t>
  </si>
  <si>
    <t>01_5310</t>
  </si>
  <si>
    <t>Антикварное зеркало с консолью</t>
  </si>
  <si>
    <t>01_1240</t>
  </si>
  <si>
    <t>Андрей</t>
  </si>
  <si>
    <t>Гравюра «Под руководством Амура»</t>
  </si>
  <si>
    <t>Гравюра «Шторм»</t>
  </si>
  <si>
    <t>Статуэтка «Козерог»</t>
  </si>
  <si>
    <t>01_3369</t>
  </si>
  <si>
    <t>«Лошадь» скульптура</t>
  </si>
  <si>
    <t>01_4642</t>
  </si>
  <si>
    <t>Скульптура Юноша с аккардеоном</t>
  </si>
  <si>
    <t>02_1280</t>
  </si>
  <si>
    <t>Скульптура «Дама с болонкой»</t>
  </si>
  <si>
    <t>01_3090</t>
  </si>
  <si>
    <t>Скульптура «Бальный танец»</t>
  </si>
  <si>
    <t>01_3050</t>
  </si>
  <si>
    <t>Скульптура «Девушка с козой»</t>
  </si>
  <si>
    <t>01_3325</t>
  </si>
  <si>
    <t>Скульптура «Туземец и попугай»</t>
  </si>
  <si>
    <t>01_3385</t>
  </si>
  <si>
    <t>01_4861</t>
  </si>
  <si>
    <t>Антикварные часы-картель</t>
  </si>
  <si>
    <t>Шубина Виолетта</t>
  </si>
  <si>
    <t>Пепельница «Карусель»</t>
  </si>
  <si>
    <t>01_3375</t>
  </si>
  <si>
    <t>Алексей</t>
  </si>
  <si>
    <t>Антикварная скульптура «Дровни»</t>
  </si>
  <si>
    <t>Ганикель Елена</t>
  </si>
  <si>
    <t>Богданов Всеволод</t>
  </si>
  <si>
    <t>Антикварный бюст</t>
  </si>
  <si>
    <t>Антикварная скульптура «Футболист»</t>
  </si>
  <si>
    <t>01_4976</t>
  </si>
  <si>
    <t>01_4982</t>
  </si>
  <si>
    <t>01_4981</t>
  </si>
  <si>
    <t>01_4980</t>
  </si>
  <si>
    <t>Cкульптура олень</t>
  </si>
  <si>
    <t>01_3382</t>
  </si>
  <si>
    <t>Плакат АПС Стечкина</t>
  </si>
  <si>
    <t>Плакат СКС</t>
  </si>
  <si>
    <t>01_2672</t>
  </si>
  <si>
    <t>Игорь Шлыков</t>
  </si>
  <si>
    <t>Антикварная чаша сацума</t>
  </si>
  <si>
    <t>01_032</t>
  </si>
  <si>
    <t>01_4815</t>
  </si>
  <si>
    <t>1300 евро</t>
  </si>
  <si>
    <t>02_1284</t>
  </si>
  <si>
    <t>01_4868</t>
  </si>
  <si>
    <t>Антикварная прихожая-зеркало</t>
  </si>
  <si>
    <t>Глинкин Николай</t>
  </si>
  <si>
    <t>01_3168</t>
  </si>
  <si>
    <t>52_8945</t>
  </si>
  <si>
    <t>52_2540</t>
  </si>
  <si>
    <t>01_5128</t>
  </si>
  <si>
    <t>01_5129</t>
  </si>
  <si>
    <t>01_5130</t>
  </si>
  <si>
    <t>Рисунок "Обнаженная"</t>
  </si>
  <si>
    <t>Литография "Обнаженная у окна"</t>
  </si>
  <si>
    <t>Картина "Обнаженная в лунном свете"</t>
  </si>
  <si>
    <t>Шкатулка «Слоник»</t>
  </si>
  <si>
    <t>01_4977</t>
  </si>
  <si>
    <t>01_5127</t>
  </si>
  <si>
    <t>52_2095</t>
  </si>
  <si>
    <t>01_1174</t>
  </si>
  <si>
    <t>Винтажная радиола</t>
  </si>
  <si>
    <t>Картина «Обнаженная»</t>
  </si>
  <si>
    <t>Картина «Девочка с зонтиком»</t>
  </si>
  <si>
    <t>01_3040</t>
  </si>
  <si>
    <t>Скульптура "Путти с подсвечниками"</t>
  </si>
  <si>
    <t>без доставки</t>
  </si>
  <si>
    <t>Брошь "Петух"</t>
  </si>
  <si>
    <t>Брошь "Жаба"</t>
  </si>
  <si>
    <t>Алексей берет Венку</t>
  </si>
  <si>
    <t>Грелка</t>
  </si>
  <si>
    <t>01_4647</t>
  </si>
  <si>
    <t>01_4512</t>
  </si>
  <si>
    <t>Винтажные запонки "Hope brothers"</t>
  </si>
  <si>
    <t>Александр 89166909077</t>
  </si>
  <si>
    <t>Лепестки от люстры (2 шт.)</t>
  </si>
  <si>
    <t>01_3422</t>
  </si>
  <si>
    <t>Букин Артем</t>
  </si>
  <si>
    <t>Парные буфеты в стиле Ренессанс</t>
  </si>
  <si>
    <t>01_4988</t>
  </si>
  <si>
    <t>Антикварная скульптура «Окина»</t>
  </si>
  <si>
    <t>Ясенев Сергей</t>
  </si>
  <si>
    <t>Алексей 89859286543</t>
  </si>
  <si>
    <t>Антикварная скульптура «Виктория»</t>
  </si>
  <si>
    <t>Музылев Кирилл</t>
  </si>
  <si>
    <t>Антикварный мебельный гарнитур N-III</t>
  </si>
  <si>
    <t>52_5536</t>
  </si>
  <si>
    <t>Андрей "Канадец"</t>
  </si>
  <si>
    <t>01_5022</t>
  </si>
  <si>
    <t>01_4999</t>
  </si>
  <si>
    <t>01_2698</t>
  </si>
  <si>
    <t>Скульптура «Медведи»</t>
  </si>
  <si>
    <t>Скульптура «Медведь»</t>
  </si>
  <si>
    <t>Скульптура "Предсказание"</t>
  </si>
  <si>
    <t>Пьедесталы</t>
  </si>
  <si>
    <t>Белюсова Ольга Александровна</t>
  </si>
  <si>
    <t>Романкова Наталья</t>
  </si>
  <si>
    <t>01_3143</t>
  </si>
  <si>
    <t>01_2609</t>
  </si>
  <si>
    <t>01_2793</t>
  </si>
  <si>
    <t>Скульптура "Хотэй"</t>
  </si>
  <si>
    <t>01_0925</t>
  </si>
  <si>
    <t>Скульптура «Дзюродзин с журавлем»</t>
  </si>
  <si>
    <t>Юрочкина Анна</t>
  </si>
  <si>
    <t>01_0255</t>
  </si>
  <si>
    <t>Винтажное панно «Голубки на ветке»</t>
  </si>
  <si>
    <t>Скульптура «Бюст девушки»</t>
  </si>
  <si>
    <t>01_4596</t>
  </si>
  <si>
    <t>Роман и Анастасия</t>
  </si>
  <si>
    <t>Продажа Даниила</t>
  </si>
  <si>
    <t>01_1037</t>
  </si>
  <si>
    <t>Севрюков Игорь</t>
  </si>
  <si>
    <t>01_1740</t>
  </si>
  <si>
    <t>Селиванов Василий</t>
  </si>
  <si>
    <t>Скульптура «Сон»</t>
  </si>
  <si>
    <t>Капитула Ольга</t>
  </si>
  <si>
    <t>Картина «Подвигалиха»</t>
  </si>
  <si>
    <t>01_4979</t>
  </si>
  <si>
    <t>Картина «Остров Святого Гонората»</t>
  </si>
  <si>
    <t>52_5475</t>
  </si>
  <si>
    <t>и доставка</t>
  </si>
  <si>
    <t>Скульптура "Хотэй с персиком"</t>
  </si>
  <si>
    <t>01_2794</t>
  </si>
  <si>
    <t>Скульптура "Таис"</t>
  </si>
  <si>
    <t>Сервировочный столик</t>
  </si>
  <si>
    <t>Лампа керосиновая</t>
  </si>
  <si>
    <t>Ирина (зам. префекта)</t>
  </si>
  <si>
    <t>Самоварный набор</t>
  </si>
  <si>
    <t>Рогов Дмитрий</t>
  </si>
  <si>
    <t>Авито</t>
  </si>
  <si>
    <t>Дизайнерская люстра</t>
  </si>
  <si>
    <t>01_2680</t>
  </si>
  <si>
    <t>Андрей 89272091329</t>
  </si>
  <si>
    <t>01_4873</t>
  </si>
  <si>
    <t>сбер</t>
  </si>
  <si>
    <t>02_1275</t>
  </si>
  <si>
    <t>Скульптура "Обнажённая"</t>
  </si>
  <si>
    <t>Равиль 89266838524</t>
  </si>
  <si>
    <t>52_4851</t>
  </si>
  <si>
    <t xml:space="preserve">Михаил Надбаев 89163790509 </t>
  </si>
  <si>
    <t>Этажерка никель</t>
  </si>
  <si>
    <t>01_4946</t>
  </si>
  <si>
    <t>Фруктовница</t>
  </si>
  <si>
    <t>01_4963</t>
  </si>
  <si>
    <t>Усова Ольга</t>
  </si>
  <si>
    <t>52_1695</t>
  </si>
  <si>
    <t>01_0929</t>
  </si>
  <si>
    <t>Скульптура «Эбису и Дайкоку»</t>
  </si>
  <si>
    <t>Богданов Андрей</t>
  </si>
  <si>
    <t>01_4957</t>
  </si>
  <si>
    <t>01_3420</t>
  </si>
  <si>
    <t>Пара кресел и диван честерфилд</t>
  </si>
  <si>
    <t>Сет из четырех столиков Ар-Нуво</t>
  </si>
  <si>
    <t>01_0183</t>
  </si>
  <si>
    <t>01_4928</t>
  </si>
  <si>
    <t>Парные бра</t>
  </si>
  <si>
    <t>52_4986</t>
  </si>
  <si>
    <t>01_5029</t>
  </si>
  <si>
    <t>Антикварная скульптура «Девочки»</t>
  </si>
  <si>
    <t>Павел 89253193696</t>
  </si>
  <si>
    <t>Подставка для журналов</t>
  </si>
  <si>
    <t>01_525252</t>
  </si>
  <si>
    <t>Клетка для птиц</t>
  </si>
  <si>
    <t>Антикварный роуз боул (ваза)</t>
  </si>
  <si>
    <t>01_1173</t>
  </si>
  <si>
    <t>Радиола</t>
  </si>
  <si>
    <t>с Артплей</t>
  </si>
  <si>
    <t>Яна</t>
  </si>
  <si>
    <t>Лестница винтовая (остаток)</t>
  </si>
  <si>
    <t>Григорий (компания)</t>
  </si>
  <si>
    <t>01_4598</t>
  </si>
  <si>
    <t>Гравюра «Битва при Фридланде»</t>
  </si>
  <si>
    <t>Каминный портал</t>
  </si>
  <si>
    <t>Брошь антикварная</t>
  </si>
  <si>
    <t>Люстра с шарами</t>
  </si>
  <si>
    <t>10_8832</t>
  </si>
  <si>
    <t>55_021</t>
  </si>
  <si>
    <t>Тверской Григорий</t>
  </si>
  <si>
    <t>01_0939</t>
  </si>
  <si>
    <t>Скульптура «Дзюродзин с оленем»</t>
  </si>
  <si>
    <t xml:space="preserve">Тумбы парные </t>
  </si>
  <si>
    <t>01_4991</t>
  </si>
  <si>
    <t>Коршун Анжелика</t>
  </si>
  <si>
    <t>Антикварная скульптура «Петух»</t>
  </si>
  <si>
    <t>01_4987</t>
  </si>
  <si>
    <t>Антикварная скульптура «Карета»</t>
  </si>
  <si>
    <t>01_3091</t>
  </si>
  <si>
    <t>Антикварный фужер</t>
  </si>
  <si>
    <t>01_0128</t>
  </si>
  <si>
    <t>Столик пьедестал</t>
  </si>
  <si>
    <t>01_4875</t>
  </si>
  <si>
    <t>01_0846</t>
  </si>
  <si>
    <t>Антик АБ</t>
  </si>
  <si>
    <t>01_3265</t>
  </si>
  <si>
    <t>Антикварный канделябр</t>
  </si>
  <si>
    <t>?</t>
  </si>
  <si>
    <t>Фигурка птицы "Малиновка"</t>
  </si>
  <si>
    <t>01_2702</t>
  </si>
  <si>
    <t>52_6110</t>
  </si>
  <si>
    <t>Зеркало Ар-Нуво</t>
  </si>
  <si>
    <t>Настенное панно «Летучки» одуванчика</t>
  </si>
  <si>
    <t>01_3337</t>
  </si>
  <si>
    <t>25_336</t>
  </si>
  <si>
    <t>25_287</t>
  </si>
  <si>
    <t>Большая винтажная люстра</t>
  </si>
  <si>
    <t>01_4682</t>
  </si>
  <si>
    <t>Антикварные парные стулья</t>
  </si>
  <si>
    <t>Предоплата 70% (за две оплатил 315 000)</t>
  </si>
  <si>
    <t xml:space="preserve">Авдошин Антон </t>
  </si>
  <si>
    <t>получает рассылку</t>
  </si>
  <si>
    <t>Елена Захарова elenazakharova64@gmail.com</t>
  </si>
  <si>
    <t>минус 15 ранее уплоченных тысяч</t>
  </si>
  <si>
    <t>Татьяна</t>
  </si>
  <si>
    <t>01_4501</t>
  </si>
  <si>
    <t>Стеллаж-библиотека</t>
  </si>
  <si>
    <t>01_4876</t>
  </si>
  <si>
    <t>Антикварная этажерка</t>
  </si>
  <si>
    <t>01_4581</t>
  </si>
  <si>
    <t>Антикварная гравюра "Библейский сюжеты"</t>
  </si>
  <si>
    <t>Кассовый аппарат «Националь»</t>
  </si>
  <si>
    <t>01_3299</t>
  </si>
  <si>
    <t>Артур</t>
  </si>
  <si>
    <t>Вазы</t>
  </si>
  <si>
    <t>Собаки Боксеры</t>
  </si>
  <si>
    <t>01_4990</t>
  </si>
  <si>
    <t>01_0966</t>
  </si>
  <si>
    <t>Гребнев Николай</t>
  </si>
  <si>
    <t>01_0827</t>
  </si>
  <si>
    <t>Винтажный буфет</t>
  </si>
  <si>
    <t>Михаил (архитектор) 89163815558</t>
  </si>
  <si>
    <t>01_6120</t>
  </si>
  <si>
    <t>Антикварное кресло</t>
  </si>
  <si>
    <t>Алена 89161745343</t>
  </si>
  <si>
    <t>Антикварная скульптура «Собака Фо»</t>
  </si>
  <si>
    <t>01_0928</t>
  </si>
  <si>
    <t>Оксана 89252680095</t>
  </si>
  <si>
    <t>Картина «Мечтательница»</t>
  </si>
  <si>
    <t>52_5382</t>
  </si>
  <si>
    <t>52_3192</t>
  </si>
  <si>
    <t>25_278</t>
  </si>
  <si>
    <t>01_4971</t>
  </si>
  <si>
    <t>Антикварный самовар</t>
  </si>
  <si>
    <t>Антикварная картина «Парусники»</t>
  </si>
  <si>
    <t>01_6108</t>
  </si>
  <si>
    <t>Антикварная скульптура «Лиса»</t>
  </si>
  <si>
    <t>Литография «Фрегат»</t>
  </si>
  <si>
    <t>01_3308</t>
  </si>
  <si>
    <t>Глушко Сергей</t>
  </si>
  <si>
    <t>01_3069</t>
  </si>
  <si>
    <t>Скульптура «Купальщица»</t>
  </si>
  <si>
    <t>Картина «Игра на арфе»</t>
  </si>
  <si>
    <t>01_4511</t>
  </si>
  <si>
    <t>Антикварный телескоп</t>
  </si>
  <si>
    <t>01_6116</t>
  </si>
  <si>
    <t>Коршун Ангелита</t>
  </si>
  <si>
    <t>Гликман Александр</t>
  </si>
  <si>
    <t>Леонтьев Михаил</t>
  </si>
  <si>
    <t>01_2690</t>
  </si>
  <si>
    <t>01_0303</t>
  </si>
  <si>
    <t>Антикварная ваза Сацума. Дзюкан</t>
  </si>
  <si>
    <t>Кристина Робертовна</t>
  </si>
  <si>
    <t>Ваза</t>
  </si>
  <si>
    <t>02_159</t>
  </si>
  <si>
    <t>01_4870</t>
  </si>
  <si>
    <t>Баночки</t>
  </si>
  <si>
    <t>Винтажная лупа</t>
  </si>
  <si>
    <t>02_1225</t>
  </si>
  <si>
    <t>Скульптура «Борец»</t>
  </si>
  <si>
    <t>01_6132</t>
  </si>
  <si>
    <t>Михайлов Владислав</t>
  </si>
  <si>
    <t>Возврат!!!!</t>
  </si>
  <si>
    <t>Наталья Волкова</t>
  </si>
  <si>
    <t>Марина</t>
  </si>
  <si>
    <t>01_0812</t>
  </si>
  <si>
    <t>Наталья</t>
  </si>
  <si>
    <t>01_4852</t>
  </si>
  <si>
    <t>01_5106</t>
  </si>
  <si>
    <t>01_3146</t>
  </si>
  <si>
    <t>52_6330</t>
  </si>
  <si>
    <t>02_0110</t>
  </si>
  <si>
    <t>01_0927</t>
  </si>
  <si>
    <t>Скульптура "Белый медведь"</t>
  </si>
  <si>
    <t>Зуев Константин Иванович</t>
  </si>
  <si>
    <t>Клиент Артплей. Предоплата 232.800</t>
  </si>
  <si>
    <t>Клиент Артплей</t>
  </si>
  <si>
    <t>Подсвечник «Разносчик рыбы»</t>
  </si>
  <si>
    <t>Настольная лампа</t>
  </si>
  <si>
    <t>Скульптура «Боец»</t>
  </si>
  <si>
    <t>Cкульптура «Хирург»</t>
  </si>
  <si>
    <t>Скульптура "Министр финансов Эбих-Иль"</t>
  </si>
  <si>
    <t>Мольберт</t>
  </si>
  <si>
    <t>02_0104</t>
  </si>
  <si>
    <t>Клиент Даниила</t>
  </si>
  <si>
    <t>01_3155</t>
  </si>
  <si>
    <t>Шкатулка</t>
  </si>
  <si>
    <t>архитектор Алла</t>
  </si>
  <si>
    <t>Скульптура девушка и гуси</t>
  </si>
  <si>
    <t>01_3390</t>
  </si>
  <si>
    <t>люстры 25_287 и 25_336</t>
  </si>
  <si>
    <t>Доплата</t>
  </si>
  <si>
    <t>Антикварный столик пьедестал</t>
  </si>
  <si>
    <t>01_6101</t>
  </si>
  <si>
    <t>Комод</t>
  </si>
  <si>
    <t>01_6117</t>
  </si>
  <si>
    <t>Антикварный столик-консоль</t>
  </si>
  <si>
    <t>Винтажные парные бра Gaetano Sciolari</t>
  </si>
  <si>
    <t>01_2560</t>
  </si>
  <si>
    <t>01_2697</t>
  </si>
  <si>
    <t>Статуэтка "Ангел"</t>
  </si>
  <si>
    <t>Подарок от Даниила</t>
  </si>
  <si>
    <t>Черей Виктор</t>
  </si>
  <si>
    <t>01_4352</t>
  </si>
  <si>
    <t>01_3261</t>
  </si>
  <si>
    <t xml:space="preserve">Дровница латунная </t>
  </si>
  <si>
    <t>01_4879</t>
  </si>
  <si>
    <t>Филатов Аркадий</t>
  </si>
  <si>
    <t>01_6110</t>
  </si>
  <si>
    <t>Антикварная напольная вешалка</t>
  </si>
  <si>
    <t>Вазочка Galle</t>
  </si>
  <si>
    <t>52_5428</t>
  </si>
  <si>
    <t>Борисов Юрий Александрович</t>
  </si>
  <si>
    <t>Галина</t>
  </si>
  <si>
    <t>Пара винтажных пуфиков</t>
  </si>
  <si>
    <t>01_6125</t>
  </si>
  <si>
    <t>Бронзовая скульптура "Танцовщица"</t>
  </si>
  <si>
    <t>01_5099</t>
  </si>
  <si>
    <t>Скульптура. Пупс Стёпа</t>
  </si>
  <si>
    <t>Петр и Анна (дизайнер)</t>
  </si>
  <si>
    <t>01_3017</t>
  </si>
  <si>
    <t>Андрей 89859226535</t>
  </si>
  <si>
    <t>Антикварная скульптура "Кукушка"</t>
  </si>
  <si>
    <t>01_2692</t>
  </si>
  <si>
    <t>Антикварная скульптура "Птичка"</t>
  </si>
  <si>
    <t>02_1273</t>
  </si>
  <si>
    <t>Картина «Бегущая по волнам»</t>
  </si>
  <si>
    <t>01_3175</t>
  </si>
  <si>
    <t>01_037</t>
  </si>
  <si>
    <t>Антикварные парные вазы Имари</t>
  </si>
  <si>
    <t>Надир 89858677777</t>
  </si>
  <si>
    <t>01_4527</t>
  </si>
  <si>
    <t>Антикварный стол</t>
  </si>
  <si>
    <t>01_104301</t>
  </si>
  <si>
    <t>Владимир 89857649751</t>
  </si>
  <si>
    <t>Платили Олегу</t>
  </si>
  <si>
    <t>01_4688</t>
  </si>
  <si>
    <t>Игорь</t>
  </si>
  <si>
    <t>Живин Аркадий</t>
  </si>
  <si>
    <t>Клиент Середы (10 тр из них Середе)</t>
  </si>
  <si>
    <t>01_2590</t>
  </si>
  <si>
    <t>14_8402</t>
  </si>
  <si>
    <t>01_4989</t>
  </si>
  <si>
    <t>Скульптура «Бог Эбису на рыбе»</t>
  </si>
  <si>
    <t>Каминный набор</t>
  </si>
  <si>
    <t>Гамынин Вадим</t>
  </si>
  <si>
    <t>02_0163</t>
  </si>
  <si>
    <t>Антикварная скульптура «Дайкоку»</t>
  </si>
  <si>
    <t>Антикварная скульптура «Дзюродзин»</t>
  </si>
  <si>
    <t>01_0820</t>
  </si>
  <si>
    <t>Антикварная ск. "Смеющийся Эбису"</t>
  </si>
  <si>
    <t>01_0304</t>
  </si>
  <si>
    <t>01_0946</t>
  </si>
  <si>
    <t>Терракотовая скульптура "Лев"</t>
  </si>
  <si>
    <t>00_0139</t>
  </si>
  <si>
    <t>02_0194</t>
  </si>
  <si>
    <t>Игорь Викторович 89859205568</t>
  </si>
  <si>
    <t>Бронзовая ваза</t>
  </si>
  <si>
    <t>Телескоп</t>
  </si>
  <si>
    <t>01_0301</t>
  </si>
  <si>
    <t>01_0955</t>
  </si>
  <si>
    <t>Cтолик-консоль</t>
  </si>
  <si>
    <t>01_9904</t>
  </si>
  <si>
    <t>01_4864</t>
  </si>
  <si>
    <t>Винтажный гарнитур</t>
  </si>
  <si>
    <t>Борис и Александр Леонидович</t>
  </si>
  <si>
    <t>01_4549</t>
  </si>
  <si>
    <t>59_083</t>
  </si>
  <si>
    <t>Ирина 89099469969</t>
  </si>
  <si>
    <t>01_4434</t>
  </si>
  <si>
    <t>Мебельный гарнитур Сиам</t>
  </si>
  <si>
    <t>Кирсанов Сергей</t>
  </si>
  <si>
    <t>Антикварный овальный столик Луи XVI</t>
  </si>
  <si>
    <t>01_4515</t>
  </si>
  <si>
    <t>01_6119</t>
  </si>
  <si>
    <t>Виктория</t>
  </si>
  <si>
    <t>59_525252</t>
  </si>
  <si>
    <t>01_916</t>
  </si>
  <si>
    <t>Стол овальный</t>
  </si>
  <si>
    <t>02_0201</t>
  </si>
  <si>
    <t>52_6558</t>
  </si>
  <si>
    <t>Антикварная консоль в стиле ампир</t>
  </si>
  <si>
    <t>01_6114</t>
  </si>
  <si>
    <t>01_1220</t>
  </si>
  <si>
    <t>01_4923</t>
  </si>
  <si>
    <t>Галина 89057372818</t>
  </si>
  <si>
    <t>01_4874</t>
  </si>
  <si>
    <t>02_0205</t>
  </si>
  <si>
    <t>Юлия 89162974484</t>
  </si>
  <si>
    <t>Винтажные шахматы</t>
  </si>
  <si>
    <t>Коваленко Валерия</t>
  </si>
  <si>
    <t>Рисунок "Обезьяна-повар"</t>
  </si>
  <si>
    <t>52_734</t>
  </si>
  <si>
    <t>01_0809</t>
  </si>
  <si>
    <t>01_6135</t>
  </si>
  <si>
    <t>Скульптура «Мальчик с контрабасом»</t>
  </si>
  <si>
    <t>01_4997</t>
  </si>
  <si>
    <t>Скульптура "Мальчик с кроликом"</t>
  </si>
  <si>
    <t>01_2696</t>
  </si>
  <si>
    <t>01_2699</t>
  </si>
  <si>
    <t>01_4914</t>
  </si>
  <si>
    <t>Ваза Мейсен</t>
  </si>
  <si>
    <t>01_4924</t>
  </si>
  <si>
    <t>Парные кожаные кресла Честерфилд</t>
  </si>
  <si>
    <t>01_4823</t>
  </si>
  <si>
    <t>Ваха 89857845331</t>
  </si>
  <si>
    <t>52_6626</t>
  </si>
  <si>
    <t>Барельеф "Охотничий трофей"</t>
  </si>
  <si>
    <t>Барельеф с путти</t>
  </si>
  <si>
    <t>Статуэтка "Волейболистка"</t>
  </si>
  <si>
    <t>Казина Татьяна Андреевна</t>
  </si>
  <si>
    <t>Садовый фонтан "Посейдон"</t>
  </si>
  <si>
    <t>18_1476</t>
  </si>
  <si>
    <t>Винтажная брошь Vandom</t>
  </si>
  <si>
    <t>16_1206</t>
  </si>
  <si>
    <t>Дудина Марина Васильевна</t>
  </si>
  <si>
    <t>01_0807</t>
  </si>
  <si>
    <t>Юрий 89251345188</t>
  </si>
  <si>
    <t>01_022</t>
  </si>
  <si>
    <t>Наталия 89163013680</t>
  </si>
  <si>
    <t>Нэцкэ «Фукурокудзю»</t>
  </si>
  <si>
    <t>02_0230</t>
  </si>
  <si>
    <t>01_4687</t>
  </si>
  <si>
    <t>02_0105</t>
  </si>
  <si>
    <t>Курильница на цепочке</t>
  </si>
  <si>
    <t>Парные пьедесталы</t>
  </si>
  <si>
    <t>Картина "Натюрморт с мёдом"</t>
  </si>
  <si>
    <t>52_6638</t>
  </si>
  <si>
    <t>Парные вазы "Времена года"</t>
  </si>
  <si>
    <t>01_2053</t>
  </si>
  <si>
    <t>01_049</t>
  </si>
  <si>
    <t>Окимоно (скульптура)</t>
  </si>
  <si>
    <t>02_0223</t>
  </si>
  <si>
    <t>02_0165</t>
  </si>
  <si>
    <t>Скульптура в коробе «Хотэй»</t>
  </si>
  <si>
    <t>Скульптура в коробе «Бог Эбису с рыбой»</t>
  </si>
  <si>
    <t>Скульптура «Ника»</t>
  </si>
  <si>
    <t>01_4640</t>
  </si>
  <si>
    <t>01_4686</t>
  </si>
  <si>
    <t>Дмитрий 89857600250</t>
  </si>
  <si>
    <t>Мария 89037981027</t>
  </si>
  <si>
    <t>01_4541</t>
  </si>
  <si>
    <t>Челомбиева Светлана</t>
  </si>
  <si>
    <t>59_081</t>
  </si>
  <si>
    <t xml:space="preserve">Пьедестал </t>
  </si>
  <si>
    <t>01_3170</t>
  </si>
  <si>
    <t>Шахматы</t>
  </si>
  <si>
    <t>02_0204</t>
  </si>
  <si>
    <t>Анна 89031820718</t>
  </si>
  <si>
    <t>Каминный экран</t>
  </si>
  <si>
    <t>Мария 89857634461</t>
  </si>
  <si>
    <t>Дровница</t>
  </si>
  <si>
    <t xml:space="preserve">Набор   </t>
  </si>
  <si>
    <t>01_3216</t>
  </si>
  <si>
    <t>01_4972</t>
  </si>
  <si>
    <t>01_4973</t>
  </si>
  <si>
    <t>Винтажная ширма</t>
  </si>
  <si>
    <t>01_2634</t>
  </si>
  <si>
    <t>Два кожаных дивана</t>
  </si>
  <si>
    <t>Олия 89852227254</t>
  </si>
  <si>
    <t>01_3140</t>
  </si>
  <si>
    <t>предопл. 310.000 руб. Аркадию - 150 из 189</t>
  </si>
  <si>
    <t>Скульптура «Орел на скале»</t>
  </si>
  <si>
    <t>01_6130</t>
  </si>
  <si>
    <t>Парные зеркала с подсвечниками</t>
  </si>
  <si>
    <t>02_0190</t>
  </si>
  <si>
    <t>02_1282</t>
  </si>
  <si>
    <t>Cтатуэтка "Голуби"</t>
  </si>
  <si>
    <t>01_0242</t>
  </si>
  <si>
    <t>Екатерина 89295166609</t>
  </si>
  <si>
    <t>Екатерина 89852335580</t>
  </si>
  <si>
    <t>02_0237</t>
  </si>
  <si>
    <t>02_0229</t>
  </si>
  <si>
    <t>01_2651</t>
  </si>
  <si>
    <t>Винтажный гарнитур Contempo</t>
  </si>
  <si>
    <t>293.000-4.000 доставка</t>
  </si>
  <si>
    <t>Михаил 89165743253</t>
  </si>
  <si>
    <t>по рекомендации</t>
  </si>
  <si>
    <t>Тумба</t>
  </si>
  <si>
    <t>01_3167</t>
  </si>
  <si>
    <t>01_5025</t>
  </si>
  <si>
    <t>01_4878</t>
  </si>
  <si>
    <t>Столик</t>
  </si>
  <si>
    <t>Конфетница</t>
  </si>
  <si>
    <t>Нэцке «Гамма Сенин»</t>
  </si>
  <si>
    <t>Нэцке «Самурай»</t>
  </si>
  <si>
    <t>Парные канделябры</t>
  </si>
  <si>
    <t>Консоль</t>
  </si>
  <si>
    <t>Гравюра</t>
  </si>
  <si>
    <t xml:space="preserve">Скульптура Рыба </t>
  </si>
  <si>
    <t>Столик Lam Lee</t>
  </si>
  <si>
    <t>87_145</t>
  </si>
  <si>
    <t>01_4673</t>
  </si>
  <si>
    <t>01_4499</t>
  </si>
  <si>
    <t>52_6656</t>
  </si>
  <si>
    <t>Подсвечник</t>
  </si>
  <si>
    <t>Парные лампы</t>
  </si>
  <si>
    <t>52_5500</t>
  </si>
  <si>
    <t>Антикварная скульптура «Танцовщица»</t>
  </si>
  <si>
    <t>01_0817</t>
  </si>
  <si>
    <t>Картина "Охотничьи собаки"</t>
  </si>
  <si>
    <t>52_6681</t>
  </si>
  <si>
    <t>Винтажные парные кресла</t>
  </si>
  <si>
    <t>01_6107</t>
  </si>
  <si>
    <t>01_2036</t>
  </si>
  <si>
    <t>Скульптура "Золотой Мальчик / Кинтаро"</t>
  </si>
  <si>
    <t>Даниил должен поторговаться</t>
  </si>
  <si>
    <t>Надежда Анатольевна</t>
  </si>
  <si>
    <t>01_4853</t>
  </si>
  <si>
    <t>Скульптура «Пара оленей»</t>
  </si>
  <si>
    <t>Ольга 89056191111</t>
  </si>
  <si>
    <t>01_4869</t>
  </si>
  <si>
    <t>02_0232</t>
  </si>
  <si>
    <t>Картина «Вид на канал»</t>
  </si>
  <si>
    <t>Картина «Девочка с букетом»</t>
  </si>
  <si>
    <t>предопл. 1.040.000 р.</t>
  </si>
  <si>
    <t>02_0258</t>
  </si>
  <si>
    <t>02_0260</t>
  </si>
  <si>
    <t>Михайлова Марина</t>
  </si>
  <si>
    <t>02_0100</t>
  </si>
  <si>
    <t>Факсимиле «Обнаженная». Кольбе</t>
  </si>
  <si>
    <t>02_0102</t>
  </si>
  <si>
    <t>02_0103</t>
  </si>
  <si>
    <t>Факсимиле «Обнаженный». Кольбе</t>
  </si>
  <si>
    <t>01_3202</t>
  </si>
  <si>
    <t>Факсимиле «Натурщик». Кольбе</t>
  </si>
  <si>
    <t>01_3204</t>
  </si>
  <si>
    <t>01_3205</t>
  </si>
  <si>
    <t>Факсимиле «Натурщица». Кольбе</t>
  </si>
  <si>
    <t>Пьедестал шинуазри</t>
  </si>
  <si>
    <t>14_9196</t>
  </si>
  <si>
    <t>01_3277</t>
  </si>
  <si>
    <t>Скульптура «Девушка и гуси»</t>
  </si>
  <si>
    <t>Парные скульптуры «Петухи»</t>
  </si>
  <si>
    <t>Парные подсвечники</t>
  </si>
  <si>
    <t>01_2694</t>
  </si>
  <si>
    <t>Статуэтка "Балерина"</t>
  </si>
  <si>
    <t>01_3397</t>
  </si>
  <si>
    <t>Скульптура «Девушка с телятами»</t>
  </si>
  <si>
    <t>арт</t>
  </si>
  <si>
    <t>способ</t>
  </si>
  <si>
    <t>комитент</t>
  </si>
  <si>
    <t>предмет</t>
  </si>
  <si>
    <t>сумма</t>
  </si>
  <si>
    <t>01_1032</t>
  </si>
  <si>
    <t>Часы напольные</t>
  </si>
  <si>
    <t>Шмелев Игорь</t>
  </si>
  <si>
    <t>01_1285</t>
  </si>
  <si>
    <t>01_6112</t>
  </si>
  <si>
    <t>Вешалка с плечиками</t>
  </si>
  <si>
    <t>Гарнитур в стиле барокко</t>
  </si>
  <si>
    <t>Надбаев Михаил</t>
  </si>
  <si>
    <t>Русский буфет Модерн</t>
  </si>
  <si>
    <t>01_3190</t>
  </si>
  <si>
    <t>Виноградова Юлия</t>
  </si>
  <si>
    <t>15_211</t>
  </si>
  <si>
    <t>Пахоленко Александр</t>
  </si>
  <si>
    <t>Столовый гарнитур</t>
  </si>
  <si>
    <t>будем должны при след. покупке</t>
  </si>
  <si>
    <t>Брошь «Палитра» Monet</t>
  </si>
  <si>
    <t>01_2315</t>
  </si>
  <si>
    <t>01_4856</t>
  </si>
  <si>
    <t>Скульптура-качалка "Гламур"</t>
  </si>
  <si>
    <t>01_3363</t>
  </si>
  <si>
    <t>Соловецкий монастырь</t>
  </si>
  <si>
    <t>Инна 89637787801</t>
  </si>
  <si>
    <t>Диана 89852264544</t>
  </si>
  <si>
    <t>01_4590</t>
  </si>
  <si>
    <t>Скульптура «Фазанка»</t>
  </si>
  <si>
    <t>02_0171</t>
  </si>
  <si>
    <t>Скульптура «Танцовщица»</t>
  </si>
  <si>
    <t>Камин со вставкой и плитой</t>
  </si>
  <si>
    <t>576.000 внесли (предоплата 80%)</t>
  </si>
  <si>
    <t>09_2923</t>
  </si>
  <si>
    <t>Каминный портал. Металл</t>
  </si>
  <si>
    <t>360.000 внесли (предоплата 80%)</t>
  </si>
  <si>
    <t>Лариса 89859235327</t>
  </si>
  <si>
    <t>01_3416</t>
  </si>
  <si>
    <t>Бульдог</t>
  </si>
  <si>
    <t>Щербакова Марина</t>
  </si>
  <si>
    <t>Скульптура «Девушка с рокайлем»</t>
  </si>
  <si>
    <t>Клиент Даниила. 100%</t>
  </si>
  <si>
    <t>на деле - была доплата 159.800 руб.</t>
  </si>
  <si>
    <t>01_5068</t>
  </si>
  <si>
    <t>Настенное панно «Волшебный лес»</t>
  </si>
  <si>
    <t>85_015</t>
  </si>
  <si>
    <t>02_0172</t>
  </si>
  <si>
    <t>Cкульптура «Венера»</t>
  </si>
  <si>
    <t>Ваза Сацума</t>
  </si>
  <si>
    <t>02_0250</t>
  </si>
  <si>
    <t>Жардиньерка</t>
  </si>
  <si>
    <t>из них 5 тр за реставрацию</t>
  </si>
  <si>
    <t>Люстра Barovier&amp;Toso</t>
  </si>
  <si>
    <t>Скульптура "Жеребенок"</t>
  </si>
  <si>
    <t>01_3065</t>
  </si>
  <si>
    <t>02_0108</t>
  </si>
  <si>
    <t>Сет из трех винтажных фонарей</t>
  </si>
  <si>
    <t>01_2693</t>
  </si>
  <si>
    <t>01_2695</t>
  </si>
  <si>
    <t xml:space="preserve">Винтажная викторианская брошь </t>
  </si>
  <si>
    <t>Глобус</t>
  </si>
  <si>
    <t>02_0259</t>
  </si>
  <si>
    <t>Светлана 89096665909</t>
  </si>
  <si>
    <t>Галина 89857739696</t>
  </si>
  <si>
    <t>Парные люстры</t>
  </si>
  <si>
    <t>Скамейка</t>
  </si>
  <si>
    <t>01_2167</t>
  </si>
  <si>
    <t>01_4887</t>
  </si>
  <si>
    <t>Архитектор, хочет бонус</t>
  </si>
  <si>
    <t>с сайта(повторная)</t>
  </si>
  <si>
    <t>Алексей Любаков</t>
  </si>
  <si>
    <t>02_0216</t>
  </si>
  <si>
    <t>Скульптурная композиция «Такарабунэ»</t>
  </si>
  <si>
    <t>Парные вазы «Кантонские эмали»</t>
  </si>
  <si>
    <t>02_0245</t>
  </si>
  <si>
    <t>Китайский соусник</t>
  </si>
  <si>
    <t>01_2063</t>
  </si>
  <si>
    <t>02_0166</t>
  </si>
  <si>
    <t>Скульптура «Дзюродзин с черепахой»</t>
  </si>
  <si>
    <t>01_2410</t>
  </si>
  <si>
    <t>Скульптура "Будда"</t>
  </si>
  <si>
    <t>Винтажная скульптура «Лев»</t>
  </si>
  <si>
    <t>01_2336</t>
  </si>
  <si>
    <t xml:space="preserve"> 01_2337</t>
  </si>
  <si>
    <t>Винтажная скульптура «Олень»</t>
  </si>
  <si>
    <t>Скульптура «Дайкоку с мышкой»</t>
  </si>
  <si>
    <t>02_0217</t>
  </si>
  <si>
    <t>Филимонова Елена</t>
  </si>
  <si>
    <t>Кучерова Анжелика Михайловна</t>
  </si>
  <si>
    <t>Пахомова Юлия Дмитриевна</t>
  </si>
  <si>
    <t>Предоплата 80% (оплатили 135 000)</t>
  </si>
  <si>
    <t>01_4322</t>
  </si>
  <si>
    <t>02_0274</t>
  </si>
  <si>
    <t>01_44002</t>
  </si>
  <si>
    <t>Стол ренессанс</t>
  </si>
  <si>
    <t>от Даниила</t>
  </si>
  <si>
    <t>Юлиана 89265843185</t>
  </si>
  <si>
    <t>Скульптура «Чтение»</t>
  </si>
  <si>
    <t>01_0805</t>
  </si>
  <si>
    <t>Буфет</t>
  </si>
  <si>
    <t>14_5461</t>
  </si>
  <si>
    <t>01_0940</t>
  </si>
  <si>
    <t>Ваза Кутани</t>
  </si>
  <si>
    <t>Скульптура "Собака Джек Рассел"</t>
  </si>
  <si>
    <t>Скульптура "Собака. Щенок лабрадора"</t>
  </si>
  <si>
    <t>Иван &amp; Даниил</t>
  </si>
  <si>
    <t>01_3052</t>
  </si>
  <si>
    <t>Скульптура " Балерина"</t>
  </si>
  <si>
    <t>01_4839</t>
  </si>
  <si>
    <t>Скульптура "Попугай"</t>
  </si>
  <si>
    <t>Пластинина Нина</t>
  </si>
  <si>
    <t>02_0299</t>
  </si>
  <si>
    <t>Сет из 3 антикварных столиков</t>
  </si>
  <si>
    <t xml:space="preserve"> 02_0167</t>
  </si>
  <si>
    <t>Скульптура «Кинко Сэннин на рыбе»</t>
  </si>
  <si>
    <t>01_2321</t>
  </si>
  <si>
    <t>Винтажная скульптура «Велосипедист»</t>
  </si>
  <si>
    <t>б/н</t>
  </si>
  <si>
    <t>Сундук</t>
  </si>
  <si>
    <t>Буфет в стиле Модерн</t>
  </si>
  <si>
    <t>Парные скульптуры «Кошки»</t>
  </si>
  <si>
    <t>Колокольчик</t>
  </si>
  <si>
    <t>Винтажная стереосистема «Victor»</t>
  </si>
  <si>
    <t>01_5031</t>
  </si>
  <si>
    <t>Петроченкова Ирина</t>
  </si>
  <si>
    <t>Подзорову Дмитрию</t>
  </si>
  <si>
    <t>Антоновой Татьяне</t>
  </si>
  <si>
    <t>1200 евро</t>
  </si>
  <si>
    <t>1400 евро</t>
  </si>
  <si>
    <t>1250 е Винсенту</t>
  </si>
  <si>
    <t>Пятибратов Юрий</t>
  </si>
  <si>
    <t>2000 евро - Анн Бастен</t>
  </si>
  <si>
    <t xml:space="preserve">Савина Ирина </t>
  </si>
  <si>
    <t>Гончарова Наталья</t>
  </si>
  <si>
    <t>01_0200</t>
  </si>
  <si>
    <t>02_0338</t>
  </si>
  <si>
    <t>Cкульптура "Греческий воин"</t>
  </si>
  <si>
    <t>Менажница на подносе</t>
  </si>
  <si>
    <t>Скульптура "Ника с венком"</t>
  </si>
  <si>
    <t>итог цена</t>
  </si>
  <si>
    <t>02_0308</t>
  </si>
  <si>
    <t>Кристина 89819750508</t>
  </si>
  <si>
    <t>01_4824</t>
  </si>
  <si>
    <t>Большое напольное зеркало</t>
  </si>
  <si>
    <t>Владимир 89167931604</t>
  </si>
  <si>
    <t>02_0160</t>
  </si>
  <si>
    <t>Парные скульптуры-кашпо</t>
  </si>
  <si>
    <t>02_0401</t>
  </si>
  <si>
    <t>Скульптура «Хотэй»</t>
  </si>
  <si>
    <t>02_0411</t>
  </si>
  <si>
    <t>Скульптура «Собака Фо»</t>
  </si>
  <si>
    <t>Столик сервировочный</t>
  </si>
  <si>
    <t>Жирафы</t>
  </si>
  <si>
    <t>Елена &amp; Анна</t>
  </si>
  <si>
    <t>Рулетка</t>
  </si>
  <si>
    <t>Можайский Андрей (Малай Анна)</t>
  </si>
  <si>
    <t>02_0252</t>
  </si>
  <si>
    <t>01_915</t>
  </si>
  <si>
    <t>02_0275</t>
  </si>
  <si>
    <t>01_149</t>
  </si>
  <si>
    <t>Парные мраморные скульптуры "Львы"</t>
  </si>
  <si>
    <t>01_3679</t>
  </si>
  <si>
    <t>02_0295</t>
  </si>
  <si>
    <t>Малай Анна</t>
  </si>
  <si>
    <t>Каминный портал с зеркалом</t>
  </si>
  <si>
    <t>Кресло Людовик XV</t>
  </si>
  <si>
    <t>Колонна-пьдестал</t>
  </si>
  <si>
    <t>01_3179</t>
  </si>
  <si>
    <t>Часы фарфоровые Мейсен</t>
  </si>
  <si>
    <t>Алмаз</t>
  </si>
  <si>
    <t>01_3361</t>
  </si>
  <si>
    <t>Статуэтка фарфоровая "Рак"</t>
  </si>
  <si>
    <t>Скульптура «Танцовщица с обручем»</t>
  </si>
  <si>
    <t>01_3071</t>
  </si>
  <si>
    <t>01_6443</t>
  </si>
  <si>
    <t>01_6442</t>
  </si>
  <si>
    <t>Скульптура «Хоккеист-нападающий»</t>
  </si>
  <si>
    <t>Скульптура «Римский бык»</t>
  </si>
  <si>
    <t>02_0271</t>
  </si>
  <si>
    <t>02_0281</t>
  </si>
  <si>
    <t>Винтажный торшер Venini for Fendi</t>
  </si>
  <si>
    <t>Зеркало с консолью</t>
  </si>
  <si>
    <t>Семёнова Ирина</t>
  </si>
  <si>
    <t>Степан 89164797937</t>
  </si>
  <si>
    <t>Александр 89255172988</t>
  </si>
  <si>
    <t>02_0358</t>
  </si>
  <si>
    <t>Подставка под бутылки</t>
  </si>
  <si>
    <t>Ирина</t>
  </si>
  <si>
    <t>Напольная пепельница</t>
  </si>
  <si>
    <t>01_6118</t>
  </si>
  <si>
    <t>02_0423</t>
  </si>
  <si>
    <t>02_0350</t>
  </si>
  <si>
    <t>02_0339</t>
  </si>
  <si>
    <t>02_0144</t>
  </si>
  <si>
    <t>02_0364</t>
  </si>
  <si>
    <t>Роузбол</t>
  </si>
  <si>
    <t>Роузбол с подсвечниками</t>
  </si>
  <si>
    <t>01_3048</t>
  </si>
  <si>
    <t>Наталья  89629181034</t>
  </si>
  <si>
    <t>Дворянчикова Наталья 89166910893</t>
  </si>
  <si>
    <t>01_0933</t>
  </si>
  <si>
    <t>01_4820</t>
  </si>
  <si>
    <t>Алексей 89166540714</t>
  </si>
  <si>
    <t>01_4894</t>
  </si>
  <si>
    <t>Китайская ширма</t>
  </si>
  <si>
    <t>Тарелка с лобстером</t>
  </si>
  <si>
    <t>02_0169</t>
  </si>
  <si>
    <t>01_4685</t>
  </si>
  <si>
    <t>Кресло кожаное</t>
  </si>
  <si>
    <t>Светлана 89162685388</t>
  </si>
  <si>
    <t>02_0461</t>
  </si>
  <si>
    <t>Константин 89253005460</t>
  </si>
  <si>
    <t>01_0930</t>
  </si>
  <si>
    <t>Картина «Вид на Фудзияму»</t>
  </si>
  <si>
    <t>Михаил Борисович</t>
  </si>
  <si>
    <t>Скульптура «Двое»</t>
  </si>
  <si>
    <t>01_5147</t>
  </si>
  <si>
    <t>01_031</t>
  </si>
  <si>
    <t>Евгений 89031385892</t>
  </si>
  <si>
    <t>01_5008</t>
  </si>
  <si>
    <t>02_0365</t>
  </si>
  <si>
    <t>Розетка для варенья</t>
  </si>
  <si>
    <t>Cкульптура «Сом»</t>
  </si>
  <si>
    <t>01_4293</t>
  </si>
  <si>
    <t>Столик самоварный</t>
  </si>
  <si>
    <t>Горюнова Надежда</t>
  </si>
  <si>
    <t>01_4833</t>
  </si>
  <si>
    <t>02_0434</t>
  </si>
  <si>
    <t>Пепельница</t>
  </si>
  <si>
    <t>Держатели для книг «Газели»</t>
  </si>
  <si>
    <t>01_4920</t>
  </si>
  <si>
    <t>52_5923</t>
  </si>
  <si>
    <t>Предоплата 80% (оплатили 518 400)</t>
  </si>
  <si>
    <t>Зеркало</t>
  </si>
  <si>
    <t>ИП Гольцов Александр Валерьевич</t>
  </si>
  <si>
    <t>02_0332</t>
  </si>
  <si>
    <t>Менора</t>
  </si>
  <si>
    <t>Парные вазы</t>
  </si>
  <si>
    <t>01_0814</t>
  </si>
  <si>
    <t>01_3087</t>
  </si>
  <si>
    <t>Дионис с фавном</t>
  </si>
  <si>
    <t>Каминный портал из дуба</t>
  </si>
  <si>
    <t>01_539</t>
  </si>
  <si>
    <t>Столик с откидными боковинами</t>
  </si>
  <si>
    <t>02_0497</t>
  </si>
  <si>
    <t>01_4324</t>
  </si>
  <si>
    <t>Витрина</t>
  </si>
  <si>
    <t>01_6124</t>
  </si>
  <si>
    <t>01_998</t>
  </si>
  <si>
    <t>Люстра эпохи Ар-Деко</t>
  </si>
  <si>
    <t>Ирина 89067209999</t>
  </si>
  <si>
    <t>52_5099</t>
  </si>
  <si>
    <t>Скульптуры сфинксов</t>
  </si>
  <si>
    <t>52_6188</t>
  </si>
  <si>
    <t>1650 + упаковка</t>
  </si>
  <si>
    <t>Мраморные львы</t>
  </si>
  <si>
    <t>ООО «Паллас»</t>
  </si>
  <si>
    <t xml:space="preserve">ООО «Паллас» </t>
  </si>
  <si>
    <t>02_9230</t>
  </si>
  <si>
    <t>Скульптура "Библейский Лев"</t>
  </si>
  <si>
    <t>02_9229</t>
  </si>
  <si>
    <t>01_0156</t>
  </si>
  <si>
    <t>02_0305</t>
  </si>
  <si>
    <t>01_2607</t>
  </si>
  <si>
    <t>Чугунный табурет</t>
  </si>
  <si>
    <t>Винтажный зольник</t>
  </si>
  <si>
    <t>Люстра ампир</t>
  </si>
  <si>
    <t>02_0112</t>
  </si>
  <si>
    <t>Виталий 89859259171</t>
  </si>
  <si>
    <t>Битеньков Федор</t>
  </si>
  <si>
    <t>Скульптура "Африканская девочка"</t>
  </si>
  <si>
    <t>01_2013</t>
  </si>
  <si>
    <t>Люстра в стиле Людовика XVI</t>
  </si>
  <si>
    <t>01_4918</t>
  </si>
  <si>
    <t>01_104302</t>
  </si>
  <si>
    <t>Комплект стульев</t>
  </si>
  <si>
    <t>02_0452</t>
  </si>
  <si>
    <t>Скульптура "Аматэрасу на драконе"</t>
  </si>
  <si>
    <t>Ваза "Лев"</t>
  </si>
  <si>
    <t>01_4648</t>
  </si>
  <si>
    <t>02_0377</t>
  </si>
  <si>
    <t>02_0355</t>
  </si>
  <si>
    <t xml:space="preserve"> 02_0353</t>
  </si>
  <si>
    <t>02_0378</t>
  </si>
  <si>
    <t>Чайная пара</t>
  </si>
  <si>
    <t>Держатели для книг (букенды)</t>
  </si>
  <si>
    <t>Статуэтка "Камерный оркестр"</t>
  </si>
  <si>
    <t>02_0333</t>
  </si>
  <si>
    <t>Столик фуршетный</t>
  </si>
  <si>
    <t>01_6166</t>
  </si>
  <si>
    <t>Галина Дмитриевна и Виктор Васильевич</t>
  </si>
  <si>
    <t>Терракотовый дракон</t>
  </si>
  <si>
    <t>01_9010</t>
  </si>
  <si>
    <t>02_0479</t>
  </si>
  <si>
    <t>02_0495</t>
  </si>
  <si>
    <t>Столик из оникса</t>
  </si>
  <si>
    <t>Скульптура «Конь на дыбах»</t>
  </si>
  <si>
    <t>02_0504</t>
  </si>
  <si>
    <t>Вероника 89169703606</t>
  </si>
  <si>
    <t>Евгений 89265665020</t>
  </si>
  <si>
    <t>01_3209</t>
  </si>
  <si>
    <t>Букенды</t>
  </si>
  <si>
    <t>02_0263</t>
  </si>
  <si>
    <t>Елена 89161513637</t>
  </si>
  <si>
    <t>02_0173</t>
  </si>
  <si>
    <t>Диван</t>
  </si>
  <si>
    <t>95_001</t>
  </si>
  <si>
    <t>01_2340</t>
  </si>
  <si>
    <t>Светильник "Капля"</t>
  </si>
  <si>
    <t>Курительный столик</t>
  </si>
  <si>
    <t>02_7811</t>
  </si>
  <si>
    <t>01_3271</t>
  </si>
  <si>
    <t>Скульптура «Гольфист»</t>
  </si>
  <si>
    <t>Фонтан</t>
  </si>
  <si>
    <t>02_0347</t>
  </si>
  <si>
    <t>Блюдо клош. Фарфор</t>
  </si>
  <si>
    <t>02_0340</t>
  </si>
  <si>
    <t>02_0400</t>
  </si>
  <si>
    <t>02_0399</t>
  </si>
  <si>
    <t>02_0158</t>
  </si>
  <si>
    <t>Скульптура "Эбису и карп"</t>
  </si>
  <si>
    <t>Скульптура "Эбису и Дайкоку"</t>
  </si>
  <si>
    <t>скидка</t>
  </si>
  <si>
    <t>дата</t>
  </si>
  <si>
    <t>Алексей 89852330333</t>
  </si>
  <si>
    <t>Оксана 89153230834</t>
  </si>
  <si>
    <t>Олег 89253915464</t>
  </si>
  <si>
    <t>01_4684</t>
  </si>
  <si>
    <t>Часы с бивнем</t>
  </si>
  <si>
    <t>Дзюродзин</t>
  </si>
  <si>
    <t>02_0410</t>
  </si>
  <si>
    <t>01_4536</t>
  </si>
  <si>
    <t>Окимоно тигр</t>
  </si>
  <si>
    <t>01_040</t>
  </si>
  <si>
    <t>Расписной столик-подставка</t>
  </si>
  <si>
    <t>Витраж</t>
  </si>
  <si>
    <t>Ваза "Пион"</t>
  </si>
  <si>
    <t>02_0402</t>
  </si>
  <si>
    <t>Владимир Ярославович 89151387499</t>
  </si>
  <si>
    <t>Держатели для книг (букенды) "Кони"</t>
  </si>
  <si>
    <t>02_0433</t>
  </si>
  <si>
    <t>01_2704</t>
  </si>
  <si>
    <t>01_2701</t>
  </si>
  <si>
    <t>Cкульптура "Волейболистка"</t>
  </si>
  <si>
    <t>02_0116</t>
  </si>
  <si>
    <t>Наталья 89164513727</t>
  </si>
  <si>
    <t>Евгений Александрович 89859201910</t>
  </si>
  <si>
    <t>14_8816</t>
  </si>
  <si>
    <t>Витрина прованс</t>
  </si>
  <si>
    <t>Предоплата 70% (210.000 р.)</t>
  </si>
  <si>
    <t>52_6799</t>
  </si>
  <si>
    <t>02_0324</t>
  </si>
  <si>
    <t>Японская ширма</t>
  </si>
  <si>
    <t>Парные скульптуры "Львы Фо"</t>
  </si>
  <si>
    <t>52_6821</t>
  </si>
  <si>
    <t>Алексей 89037982829</t>
  </si>
  <si>
    <t>02_0516</t>
  </si>
  <si>
    <t>02_0517</t>
  </si>
  <si>
    <t>01_4947</t>
  </si>
  <si>
    <t>Печь ар-деко</t>
  </si>
  <si>
    <t>01_3105</t>
  </si>
  <si>
    <t>02_0576</t>
  </si>
  <si>
    <t>02_0234</t>
  </si>
  <si>
    <t>Ирина Соловьева</t>
  </si>
  <si>
    <t>Зольник</t>
  </si>
  <si>
    <t>Скульптуры «Собаки Фо»</t>
  </si>
  <si>
    <t>Мраморный фонарь</t>
  </si>
  <si>
    <t>Парные скульптуры драконов</t>
  </si>
  <si>
    <t>Картина «Дети на пляже»</t>
  </si>
  <si>
    <t>01_5051</t>
  </si>
  <si>
    <t>Печь</t>
  </si>
  <si>
    <t>Максим 89166851229</t>
  </si>
  <si>
    <t>01_7816</t>
  </si>
  <si>
    <t>02_0505</t>
  </si>
  <si>
    <t>01_6106</t>
  </si>
  <si>
    <t>Девушка ждет эту ширму 02_0571</t>
  </si>
  <si>
    <t>Дмитрий 89037091544</t>
  </si>
  <si>
    <t>Елена 89268585432</t>
  </si>
  <si>
    <t>Галина 89519023824</t>
  </si>
  <si>
    <t>02_0228</t>
  </si>
  <si>
    <t>Нэцкэ «Иностранец»</t>
  </si>
  <si>
    <t>01_4847</t>
  </si>
  <si>
    <t>Скульптура «Сатир и Нимфа»</t>
  </si>
  <si>
    <t>Грюндиг</t>
  </si>
  <si>
    <t>Вешалка «Слуга»</t>
  </si>
  <si>
    <t>Пьедестал</t>
  </si>
  <si>
    <t>02_0534</t>
  </si>
  <si>
    <t>Гонг «Рыба»</t>
  </si>
  <si>
    <t>01_7815</t>
  </si>
  <si>
    <t>02_0246</t>
  </si>
  <si>
    <t>Сундук в восточном стиле</t>
  </si>
  <si>
    <t>Винтажная радиола Grundig</t>
  </si>
  <si>
    <t>Дмитрий 89856001674</t>
  </si>
  <si>
    <t>02_0349</t>
  </si>
  <si>
    <t>Кастрюли</t>
  </si>
  <si>
    <t>Салатницы</t>
  </si>
  <si>
    <t>02_0368</t>
  </si>
  <si>
    <t>02_0363</t>
  </si>
  <si>
    <t>Посуда для запекания</t>
  </si>
  <si>
    <t>Наталья 89859999943</t>
  </si>
  <si>
    <t>02_0581</t>
  </si>
  <si>
    <t>Винтажная ширма в восточном стиле</t>
  </si>
  <si>
    <t>02_0414</t>
  </si>
  <si>
    <t>02_0394</t>
  </si>
  <si>
    <t>02_0366</t>
  </si>
  <si>
    <t>Винтажный кувшин</t>
  </si>
  <si>
    <t>02_0343</t>
  </si>
  <si>
    <t>01_3001</t>
  </si>
  <si>
    <t>01_3058</t>
  </si>
  <si>
    <t>Русская люстра</t>
  </si>
  <si>
    <t>Кодлер</t>
  </si>
  <si>
    <t>Чайное трио "Цветы"</t>
  </si>
  <si>
    <t>Вазочка</t>
  </si>
  <si>
    <t>Андрей 89859282909</t>
  </si>
  <si>
    <t>Картина «Строительница»</t>
  </si>
  <si>
    <t>02_0527</t>
  </si>
  <si>
    <t>Елена 89037965472</t>
  </si>
  <si>
    <t>Скульптура «Молодая пара»</t>
  </si>
  <si>
    <t>01_3076</t>
  </si>
  <si>
    <t>01_5028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</si>
</sst>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 #,##0.00\ &quot;₽&quot;_-;\-* #,##0.00\ &quot;₽&quot;_-;_-* &quot;-&quot;??\ &quot;₽&quot;_-;_-@_-"/>
    <numFmt numFmtId="164" formatCode="_-* #,##0\ [$₽-419]_-;\-* #,##0\ [$₽-419]_-;_-* &quot;-&quot;\ [$₽-419]_-;_-@_-"/>
    <numFmt numFmtId="165" formatCode="#,##0\ &quot;₽&quot;"/>
    <numFmt numFmtId="166" formatCode="0.0%"/>
    <numFmt numFmtId="167" formatCode="_(&quot;₽&quot;* #,##0.00_);_(&quot;₽&quot;* \(#,##0.00\);_(&quot;₽&quot;* &quot;-&quot;??_);_(@_)"/>
    <numFmt numFmtId="168" formatCode="_-[$$-409]* #,##0_ ;_-[$$-409]* \-#,##0\ ;_-[$$-409]* &quot;-&quot;??_ ;_-@_ "/>
    <numFmt numFmtId="169" formatCode="_-[$€-2]\ * #,##0.00_-;\-[$€-2]\ * #,##0.00_-;_-[$€-2]\ * &quot;-&quot;??_-;_-@_-"/>
    <numFmt numFmtId="170" formatCode="_-* #,##0\ &quot;₽&quot;_-;\-* #,##0\ &quot;₽&quot;_-;_-* &quot;-&quot;??\ &quot;₽&quot;_-;_-@_-"/>
    <numFmt numFmtId="171" formatCode="_-[$$-409]* #,##0_ ;_-[$$-409]* \-#,##0\ ;_-[$$-409]* &quot;-&quot;_ ;_-@_ "/>
    <numFmt numFmtId="172" formatCode="#,##0\ [$€-1];[Red]\-#,##0\ [$€-1]"/>
    <numFmt numFmtId="173" formatCode="[$€-2]\ #,##0"/>
  </numFmts>
  <fonts count="34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1"/>
      <color rgb="FF9C6500"/>
      <name val="Calibri"/>
      <family val="2"/>
      <charset val="204"/>
      <scheme val="minor"/>
    </font>
    <font>
      <b/>
      <sz val="11"/>
      <color rgb="FF3F3F3F"/>
      <name val="Calibri"/>
      <family val="2"/>
      <charset val="204"/>
      <scheme val="minor"/>
    </font>
    <font>
      <b/>
      <sz val="11"/>
      <color theme="1"/>
      <name val="Calibri"/>
      <family val="2"/>
      <charset val="204"/>
      <scheme val="minor"/>
    </font>
    <font>
      <sz val="11"/>
      <color rgb="FFFF0000"/>
      <name val="Calibri"/>
      <family val="2"/>
      <scheme val="minor"/>
    </font>
    <font>
      <b/>
      <sz val="11"/>
      <color rgb="FFFF0000"/>
      <name val="Calibri"/>
      <family val="2"/>
      <scheme val="minor"/>
    </font>
    <font>
      <sz val="14"/>
      <color rgb="FF9C5700"/>
      <name val="Calibri"/>
      <family val="2"/>
      <charset val="204"/>
      <scheme val="minor"/>
    </font>
    <font>
      <sz val="11"/>
      <color theme="1"/>
      <name val="Calibri"/>
      <family val="2"/>
      <charset val="1"/>
      <scheme val="minor"/>
    </font>
    <font>
      <b/>
      <sz val="12"/>
      <color rgb="FFFF0000"/>
      <name val="Calibri"/>
      <family val="2"/>
      <charset val="204"/>
      <scheme val="minor"/>
    </font>
    <font>
      <b/>
      <sz val="16"/>
      <color theme="5" tint="-0.499984740745262"/>
      <name val="Calibri"/>
      <family val="2"/>
      <charset val="204"/>
      <scheme val="minor"/>
    </font>
    <font>
      <b/>
      <sz val="11"/>
      <color rgb="FFFF0000"/>
      <name val="Calibri"/>
      <family val="2"/>
      <charset val="204"/>
      <scheme val="minor"/>
    </font>
    <font>
      <sz val="11"/>
      <name val="Calibri"/>
      <family val="2"/>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b/>
      <sz val="10"/>
      <color rgb="FF3F3F3F"/>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family val="2"/>
      <charset val="204"/>
      <scheme val="minor"/>
    </font>
    <font>
      <b/>
      <sz val="11"/>
      <color theme="1"/>
      <name val="Calibri"/>
      <family val="2"/>
      <charset val="204"/>
      <scheme val="minor"/>
    </font>
    <font>
      <b/>
      <sz val="11"/>
      <color rgb="FFFF0000"/>
      <name val="Calibri"/>
      <family val="2"/>
      <charset val="204"/>
      <scheme val="minor"/>
    </font>
    <font>
      <sz val="11"/>
      <color theme="1"/>
      <name val="Calibri"/>
      <scheme val="minor"/>
    </font>
    <font>
      <b/>
      <sz val="11"/>
      <color theme="1"/>
      <name val="Calibri"/>
      <scheme val="minor"/>
    </font>
    <font>
      <b/>
      <sz val="11"/>
      <color rgb="FFFF0000"/>
      <name val="Calibri"/>
      <scheme val="minor"/>
    </font>
  </fonts>
  <fills count="13">
    <fill>
      <patternFill patternType="none"/>
    </fill>
    <fill>
      <patternFill patternType="gray125"/>
    </fill>
    <fill>
      <patternFill patternType="solid">
        <fgColor rgb="FFFFEB9C"/>
      </patternFill>
    </fill>
    <fill>
      <patternFill patternType="solid">
        <fgColor rgb="FFF2F2F2"/>
      </patternFill>
    </fill>
    <fill>
      <patternFill patternType="solid">
        <fgColor rgb="FFBDFFCA"/>
        <bgColor indexed="64"/>
      </patternFill>
    </fill>
    <fill>
      <patternFill patternType="solid">
        <fgColor rgb="FFFFF3F3"/>
        <bgColor indexed="64"/>
      </patternFill>
    </fill>
    <fill>
      <patternFill patternType="solid">
        <fgColor theme="5"/>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3F3F3F"/>
      </left>
      <right style="thin">
        <color rgb="FF3F3F3F"/>
      </right>
      <top style="thin">
        <color rgb="FF3F3F3F"/>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rgb="FF3F3F3F"/>
      </left>
      <right style="thin">
        <color rgb="FF3F3F3F"/>
      </right>
      <top style="medium">
        <color indexed="64"/>
      </top>
      <bottom style="thin">
        <color rgb="FF3F3F3F"/>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right style="medium">
        <color indexed="64"/>
      </right>
      <top/>
      <bottom style="medium">
        <color indexed="64"/>
      </bottom>
      <diagonal/>
    </border>
    <border>
      <left style="thin">
        <color rgb="FF3F3F3F"/>
      </left>
      <right style="thin">
        <color rgb="FF3F3F3F"/>
      </right>
      <top/>
      <bottom style="thin">
        <color rgb="FF3F3F3F"/>
      </bottom>
      <diagonal/>
    </border>
  </borders>
  <cellStyleXfs count="4">
    <xf numFmtId="0" fontId="0" fillId="0" borderId="0"/>
    <xf numFmtId="44" fontId="271" fillId="0" borderId="0" applyFont="0" applyFill="0" applyBorder="0" applyAlignment="0" applyProtection="0"/>
    <xf numFmtId="0" fontId="272" fillId="2" borderId="0" applyNumberFormat="0" applyBorder="0" applyAlignment="0" applyProtection="0"/>
    <xf numFmtId="0" fontId="273" fillId="3" borderId="1" applyNumberFormat="0" applyAlignment="0" applyProtection="0"/>
  </cellStyleXfs>
  <cellXfs count="1217">
    <xf numFmtId="0" fontId="0" fillId="0" borderId="0" xfId="0"/>
    <xf numFmtId="0" fontId="271" fillId="0" borderId="0" xfId="0" applyFont="1"/>
    <xf numFmtId="0" fontId="271" fillId="0" borderId="2" xfId="0" applyFont="1" applyBorder="1"/>
    <xf numFmtId="0" fontId="271" fillId="0" borderId="2" xfId="0" applyFont="1" applyBorder="1" applyAlignment="1">
      <alignment horizontal="center" vertical="center"/>
    </xf>
    <xf numFmtId="164" fontId="271" fillId="0" borderId="2" xfId="0" applyNumberFormat="1" applyFont="1" applyBorder="1"/>
    <xf numFmtId="9" fontId="271" fillId="0" borderId="2" xfId="0" applyNumberFormat="1" applyFont="1" applyBorder="1"/>
    <xf numFmtId="0" fontId="0" fillId="0" borderId="0" xfId="0" applyFont="1"/>
    <xf numFmtId="165" fontId="0" fillId="4" borderId="2" xfId="0" applyNumberFormat="1" applyFont="1" applyFill="1" applyBorder="1"/>
    <xf numFmtId="0" fontId="273" fillId="5" borderId="1" xfId="3" applyFill="1"/>
    <xf numFmtId="0" fontId="271" fillId="4" borderId="2" xfId="0" applyNumberFormat="1" applyFont="1" applyFill="1" applyBorder="1"/>
    <xf numFmtId="165" fontId="271" fillId="4" borderId="2" xfId="0" applyNumberFormat="1" applyFont="1" applyFill="1" applyBorder="1"/>
    <xf numFmtId="9" fontId="271" fillId="0" borderId="2" xfId="0" applyNumberFormat="1" applyFont="1" applyBorder="1" applyAlignment="1">
      <alignment horizontal="center"/>
    </xf>
    <xf numFmtId="165" fontId="274" fillId="0" borderId="2" xfId="0" applyNumberFormat="1" applyFont="1" applyBorder="1" applyAlignment="1">
      <alignment horizontal="center"/>
    </xf>
    <xf numFmtId="9" fontId="271" fillId="0" borderId="2" xfId="0" applyNumberFormat="1" applyFont="1" applyBorder="1" applyAlignment="1">
      <alignment horizontal="center" vertical="center"/>
    </xf>
    <xf numFmtId="9" fontId="271" fillId="0" borderId="3" xfId="0" applyNumberFormat="1" applyFont="1" applyBorder="1" applyAlignment="1">
      <alignment horizontal="center" vertical="center"/>
    </xf>
    <xf numFmtId="165" fontId="274" fillId="0" borderId="3" xfId="0" applyNumberFormat="1" applyFont="1" applyBorder="1" applyAlignment="1">
      <alignment horizontal="center" vertical="center"/>
    </xf>
    <xf numFmtId="9" fontId="271" fillId="0" borderId="5" xfId="0" applyNumberFormat="1" applyFont="1" applyBorder="1" applyAlignment="1">
      <alignment horizontal="center" vertical="center"/>
    </xf>
    <xf numFmtId="165" fontId="274" fillId="0" borderId="5" xfId="0" applyNumberFormat="1" applyFont="1" applyBorder="1" applyAlignment="1">
      <alignment horizontal="center" vertical="center"/>
    </xf>
    <xf numFmtId="0" fontId="271" fillId="0" borderId="2" xfId="0" quotePrefix="1" applyFont="1" applyBorder="1"/>
    <xf numFmtId="164" fontId="274" fillId="0" borderId="2" xfId="0" applyNumberFormat="1" applyFont="1" applyBorder="1"/>
    <xf numFmtId="165" fontId="274" fillId="0" borderId="2" xfId="0" applyNumberFormat="1" applyFont="1" applyBorder="1"/>
    <xf numFmtId="0" fontId="275" fillId="6" borderId="0" xfId="0" applyFont="1" applyFill="1"/>
    <xf numFmtId="0" fontId="275" fillId="6" borderId="2" xfId="0" applyFont="1" applyFill="1" applyBorder="1"/>
    <xf numFmtId="0" fontId="275" fillId="6" borderId="2" xfId="0" applyFont="1" applyFill="1" applyBorder="1" applyAlignment="1">
      <alignment horizontal="center" vertical="center"/>
    </xf>
    <xf numFmtId="164" fontId="275" fillId="6" borderId="2" xfId="0" applyNumberFormat="1" applyFont="1" applyFill="1" applyBorder="1"/>
    <xf numFmtId="9" fontId="275" fillId="6" borderId="2" xfId="0" applyNumberFormat="1" applyFont="1" applyFill="1" applyBorder="1"/>
    <xf numFmtId="164" fontId="276" fillId="6" borderId="2" xfId="0" applyNumberFormat="1" applyFont="1" applyFill="1" applyBorder="1"/>
    <xf numFmtId="0" fontId="271" fillId="6" borderId="0" xfId="0" applyFont="1" applyFill="1"/>
    <xf numFmtId="0" fontId="271" fillId="6" borderId="2" xfId="0" applyFont="1" applyFill="1" applyBorder="1"/>
    <xf numFmtId="0" fontId="271" fillId="6" borderId="2" xfId="0" applyFont="1" applyFill="1" applyBorder="1" applyAlignment="1">
      <alignment horizontal="center" vertical="center"/>
    </xf>
    <xf numFmtId="164" fontId="271" fillId="6" borderId="2" xfId="0" applyNumberFormat="1" applyFont="1" applyFill="1" applyBorder="1"/>
    <xf numFmtId="9" fontId="271" fillId="6" borderId="2" xfId="0" applyNumberFormat="1" applyFont="1" applyFill="1" applyBorder="1"/>
    <xf numFmtId="164" fontId="274" fillId="6" borderId="2" xfId="0" applyNumberFormat="1" applyFont="1" applyFill="1" applyBorder="1"/>
    <xf numFmtId="0" fontId="271" fillId="0" borderId="0" xfId="0" applyFont="1" applyAlignment="1"/>
    <xf numFmtId="0" fontId="271" fillId="0" borderId="2" xfId="0" applyFont="1" applyFill="1" applyBorder="1"/>
    <xf numFmtId="166" fontId="271" fillId="0" borderId="2" xfId="0" applyNumberFormat="1" applyFont="1" applyBorder="1"/>
    <xf numFmtId="0" fontId="271" fillId="0" borderId="2" xfId="0" applyFont="1" applyBorder="1" applyAlignment="1"/>
    <xf numFmtId="164" fontId="271" fillId="0" borderId="2" xfId="0" applyNumberFormat="1" applyFont="1" applyBorder="1" applyAlignment="1"/>
    <xf numFmtId="166" fontId="271" fillId="0" borderId="2" xfId="0" applyNumberFormat="1" applyFont="1" applyBorder="1" applyAlignment="1">
      <alignment horizontal="right"/>
    </xf>
    <xf numFmtId="164" fontId="274" fillId="0" borderId="2" xfId="0" applyNumberFormat="1" applyFont="1" applyBorder="1" applyAlignment="1"/>
    <xf numFmtId="0" fontId="271" fillId="6" borderId="6" xfId="0" applyFont="1" applyFill="1" applyBorder="1"/>
    <xf numFmtId="0" fontId="271" fillId="6" borderId="7" xfId="0" applyFont="1" applyFill="1" applyBorder="1"/>
    <xf numFmtId="0" fontId="271" fillId="6" borderId="7" xfId="0" applyFont="1" applyFill="1" applyBorder="1" applyAlignment="1">
      <alignment horizontal="center" vertical="center"/>
    </xf>
    <xf numFmtId="164" fontId="271" fillId="6" borderId="7" xfId="0" applyNumberFormat="1" applyFont="1" applyFill="1" applyBorder="1"/>
    <xf numFmtId="9" fontId="271" fillId="6" borderId="7" xfId="0" applyNumberFormat="1" applyFont="1" applyFill="1" applyBorder="1"/>
    <xf numFmtId="164" fontId="274" fillId="6" borderId="8" xfId="0" applyNumberFormat="1" applyFont="1" applyFill="1" applyBorder="1"/>
    <xf numFmtId="0" fontId="0" fillId="0" borderId="2" xfId="0" applyFont="1" applyBorder="1" applyAlignment="1">
      <alignment horizontal="center" vertical="center"/>
    </xf>
    <xf numFmtId="0" fontId="271" fillId="6" borderId="2" xfId="0" applyFont="1" applyFill="1" applyBorder="1" applyAlignment="1"/>
    <xf numFmtId="164" fontId="271" fillId="6" borderId="2" xfId="0" applyNumberFormat="1" applyFont="1" applyFill="1" applyBorder="1" applyAlignment="1"/>
    <xf numFmtId="164" fontId="274" fillId="6" borderId="2" xfId="0" applyNumberFormat="1" applyFont="1" applyFill="1" applyBorder="1" applyAlignment="1"/>
    <xf numFmtId="9" fontId="271" fillId="0" borderId="2" xfId="0" applyNumberFormat="1" applyFont="1" applyBorder="1" applyAlignment="1"/>
    <xf numFmtId="9" fontId="271" fillId="6" borderId="2" xfId="0" applyNumberFormat="1" applyFont="1" applyFill="1" applyBorder="1" applyAlignment="1"/>
    <xf numFmtId="9" fontId="271" fillId="0" borderId="2" xfId="0" applyNumberFormat="1" applyFont="1" applyBorder="1" applyAlignment="1">
      <alignment horizontal="right"/>
    </xf>
    <xf numFmtId="0" fontId="0" fillId="0" borderId="2" xfId="0" applyFont="1" applyFill="1" applyBorder="1"/>
    <xf numFmtId="164" fontId="274" fillId="0" borderId="2" xfId="0" applyNumberFormat="1" applyFont="1" applyBorder="1" applyAlignment="1">
      <alignment horizontal="right"/>
    </xf>
    <xf numFmtId="0" fontId="271" fillId="0" borderId="2" xfId="0" applyFont="1" applyBorder="1" applyAlignment="1">
      <alignment horizontal="right" vertical="center"/>
    </xf>
    <xf numFmtId="0" fontId="0" fillId="0" borderId="2" xfId="0" applyFont="1" applyBorder="1" applyAlignment="1">
      <alignment wrapText="1"/>
    </xf>
    <xf numFmtId="0" fontId="0" fillId="0" borderId="2" xfId="0" applyFont="1" applyBorder="1" applyAlignment="1">
      <alignment horizontal="center" vertical="center" wrapText="1"/>
    </xf>
    <xf numFmtId="9" fontId="271" fillId="0" borderId="2" xfId="0" applyNumberFormat="1" applyFont="1" applyBorder="1" applyAlignment="1">
      <alignment vertical="center"/>
    </xf>
    <xf numFmtId="164" fontId="274" fillId="0" borderId="2" xfId="0" applyNumberFormat="1" applyFont="1" applyBorder="1" applyAlignment="1">
      <alignment vertical="center"/>
    </xf>
    <xf numFmtId="0" fontId="0" fillId="0" borderId="2" xfId="0" applyFont="1" applyBorder="1" applyAlignment="1"/>
    <xf numFmtId="0" fontId="271" fillId="0" borderId="2" xfId="0" applyFont="1" applyBorder="1" applyAlignment="1">
      <alignment vertical="center"/>
    </xf>
    <xf numFmtId="0" fontId="0" fillId="0" borderId="2" xfId="0" applyFont="1" applyFill="1" applyBorder="1" applyAlignment="1">
      <alignment wrapText="1"/>
    </xf>
    <xf numFmtId="164" fontId="271" fillId="0" borderId="2" xfId="0" applyNumberFormat="1" applyFont="1" applyBorder="1" applyAlignment="1">
      <alignment vertical="center"/>
    </xf>
    <xf numFmtId="0" fontId="0" fillId="0" borderId="2" xfId="0" applyFont="1" applyBorder="1"/>
    <xf numFmtId="0" fontId="0" fillId="0" borderId="2" xfId="0" applyFont="1" applyFill="1" applyBorder="1" applyAlignment="1">
      <alignment horizontal="left" vertical="center" wrapText="1"/>
    </xf>
    <xf numFmtId="0" fontId="0" fillId="0" borderId="2" xfId="0" applyFont="1" applyBorder="1" applyAlignment="1">
      <alignment vertical="center" wrapText="1"/>
    </xf>
    <xf numFmtId="9" fontId="0" fillId="0" borderId="2" xfId="0" applyNumberFormat="1" applyFont="1" applyBorder="1" applyAlignment="1">
      <alignment horizontal="center" vertical="center" wrapText="1"/>
    </xf>
    <xf numFmtId="0" fontId="270" fillId="0" borderId="2" xfId="0" applyFont="1" applyBorder="1" applyAlignment="1"/>
    <xf numFmtId="0" fontId="0" fillId="0" borderId="2" xfId="0" applyFont="1" applyFill="1" applyBorder="1" applyAlignment="1">
      <alignment vertical="center"/>
    </xf>
    <xf numFmtId="0" fontId="0" fillId="0" borderId="2" xfId="0" applyFont="1" applyFill="1" applyBorder="1" applyAlignment="1">
      <alignment vertical="center" wrapText="1"/>
    </xf>
    <xf numFmtId="0" fontId="271" fillId="0" borderId="6" xfId="0" applyFont="1" applyBorder="1" applyAlignment="1">
      <alignment vertical="center"/>
    </xf>
    <xf numFmtId="0" fontId="0" fillId="0" borderId="7" xfId="0" applyFont="1" applyFill="1" applyBorder="1" applyAlignment="1">
      <alignment vertical="center" wrapText="1"/>
    </xf>
    <xf numFmtId="0" fontId="0" fillId="0" borderId="7" xfId="0" applyFont="1" applyBorder="1" applyAlignment="1">
      <alignment horizontal="center" vertical="center" wrapText="1"/>
    </xf>
    <xf numFmtId="164" fontId="271" fillId="0" borderId="7" xfId="0" applyNumberFormat="1" applyFont="1" applyBorder="1" applyAlignment="1">
      <alignment vertical="center"/>
    </xf>
    <xf numFmtId="9" fontId="271" fillId="0" borderId="7" xfId="0" applyNumberFormat="1" applyFont="1" applyBorder="1" applyAlignment="1">
      <alignment vertical="center"/>
    </xf>
    <xf numFmtId="164" fontId="274" fillId="0" borderId="8" xfId="0" applyNumberFormat="1" applyFont="1" applyBorder="1" applyAlignment="1">
      <alignment vertical="center"/>
    </xf>
    <xf numFmtId="166" fontId="0" fillId="0" borderId="2" xfId="0" applyNumberFormat="1" applyFont="1" applyBorder="1" applyAlignment="1">
      <alignment horizontal="right" vertical="center"/>
    </xf>
    <xf numFmtId="167" fontId="279" fillId="4" borderId="2" xfId="0" applyNumberFormat="1" applyFont="1" applyFill="1" applyBorder="1" applyAlignment="1">
      <alignment horizontal="center" vertical="center"/>
    </xf>
    <xf numFmtId="166" fontId="271" fillId="0" borderId="2" xfId="0" applyNumberFormat="1" applyFont="1" applyBorder="1" applyAlignment="1">
      <alignment vertical="center"/>
    </xf>
    <xf numFmtId="164" fontId="274" fillId="0" borderId="2" xfId="0" applyNumberFormat="1" applyFont="1" applyBorder="1" applyAlignment="1">
      <alignment horizontal="right" vertical="center"/>
    </xf>
    <xf numFmtId="167" fontId="279" fillId="4" borderId="2" xfId="0" applyNumberFormat="1" applyFont="1" applyFill="1" applyBorder="1" applyAlignment="1">
      <alignment horizontal="center" vertical="center" wrapText="1"/>
    </xf>
    <xf numFmtId="165" fontId="0" fillId="4" borderId="2" xfId="0" applyNumberFormat="1" applyFont="1" applyFill="1" applyBorder="1" applyAlignment="1">
      <alignment vertical="center" wrapText="1"/>
    </xf>
    <xf numFmtId="164" fontId="271" fillId="0" borderId="2" xfId="0" applyNumberFormat="1" applyFont="1" applyBorder="1" applyAlignment="1">
      <alignment horizontal="center" vertical="center"/>
    </xf>
    <xf numFmtId="164" fontId="274" fillId="0" borderId="2" xfId="0" applyNumberFormat="1" applyFont="1" applyBorder="1" applyAlignment="1">
      <alignment horizontal="center" vertical="center"/>
    </xf>
    <xf numFmtId="165" fontId="0" fillId="4" borderId="2" xfId="0" applyNumberFormat="1" applyFont="1" applyFill="1" applyBorder="1" applyAlignment="1">
      <alignment vertical="center"/>
    </xf>
    <xf numFmtId="0" fontId="271" fillId="0" borderId="0" xfId="0" applyFont="1" applyBorder="1" applyAlignment="1">
      <alignment horizontal="right" vertical="center"/>
    </xf>
    <xf numFmtId="0" fontId="0" fillId="0" borderId="0" xfId="0" applyFont="1" applyFill="1" applyBorder="1" applyAlignment="1">
      <alignment wrapText="1"/>
    </xf>
    <xf numFmtId="0" fontId="0" fillId="0" borderId="0" xfId="0" applyFont="1" applyBorder="1" applyAlignment="1">
      <alignment horizontal="center" vertical="center" wrapText="1"/>
    </xf>
    <xf numFmtId="164" fontId="271" fillId="0" borderId="0" xfId="0" applyNumberFormat="1" applyFont="1" applyBorder="1" applyAlignment="1">
      <alignment horizontal="center" vertical="center"/>
    </xf>
    <xf numFmtId="9" fontId="271" fillId="0" borderId="0" xfId="0" applyNumberFormat="1" applyFont="1" applyBorder="1" applyAlignment="1">
      <alignment vertical="center"/>
    </xf>
    <xf numFmtId="164" fontId="274" fillId="0" borderId="0" xfId="0" applyNumberFormat="1" applyFont="1" applyBorder="1" applyAlignment="1">
      <alignment horizontal="center" vertical="center"/>
    </xf>
    <xf numFmtId="164" fontId="0" fillId="0" borderId="2" xfId="0" applyNumberFormat="1" applyFont="1" applyBorder="1" applyAlignment="1">
      <alignment horizontal="center" vertical="center" wrapText="1"/>
    </xf>
    <xf numFmtId="167" fontId="279" fillId="5" borderId="2" xfId="0" applyNumberFormat="1" applyFont="1" applyFill="1" applyBorder="1" applyAlignment="1">
      <alignment horizontal="center" vertical="center"/>
    </xf>
    <xf numFmtId="0" fontId="271" fillId="8" borderId="2" xfId="0" applyFont="1" applyFill="1" applyBorder="1" applyAlignment="1">
      <alignment horizontal="right" vertical="center"/>
    </xf>
    <xf numFmtId="0" fontId="0" fillId="8" borderId="2" xfId="0" applyFont="1" applyFill="1" applyBorder="1" applyAlignment="1">
      <alignment vertical="center" wrapText="1"/>
    </xf>
    <xf numFmtId="0" fontId="0" fillId="8" borderId="2" xfId="0" applyFont="1" applyFill="1" applyBorder="1" applyAlignment="1">
      <alignment horizontal="center" vertical="center" wrapText="1"/>
    </xf>
    <xf numFmtId="164" fontId="0" fillId="8" borderId="2" xfId="0" applyNumberFormat="1" applyFont="1" applyFill="1" applyBorder="1" applyAlignment="1">
      <alignment horizontal="center" vertical="center" wrapText="1"/>
    </xf>
    <xf numFmtId="9" fontId="271" fillId="8" borderId="2" xfId="0" applyNumberFormat="1" applyFont="1" applyFill="1" applyBorder="1" applyAlignment="1">
      <alignment vertical="center"/>
    </xf>
    <xf numFmtId="164" fontId="274" fillId="8" borderId="2" xfId="0" applyNumberFormat="1" applyFont="1" applyFill="1" applyBorder="1" applyAlignment="1">
      <alignment horizontal="center" vertical="center"/>
    </xf>
    <xf numFmtId="0" fontId="271" fillId="8" borderId="0" xfId="0" applyFont="1" applyFill="1"/>
    <xf numFmtId="167" fontId="279" fillId="8" borderId="2" xfId="0" applyNumberFormat="1" applyFont="1" applyFill="1" applyBorder="1" applyAlignment="1">
      <alignment horizontal="center" vertical="center"/>
    </xf>
    <xf numFmtId="165" fontId="0" fillId="8" borderId="2" xfId="0" applyNumberFormat="1" applyFont="1" applyFill="1" applyBorder="1" applyAlignment="1">
      <alignment vertical="center"/>
    </xf>
    <xf numFmtId="0" fontId="273" fillId="8" borderId="1" xfId="3" applyFill="1"/>
    <xf numFmtId="168" fontId="274" fillId="0" borderId="2" xfId="0" applyNumberFormat="1" applyFont="1" applyBorder="1" applyAlignment="1">
      <alignment horizontal="center" vertical="center"/>
    </xf>
    <xf numFmtId="0" fontId="271" fillId="0" borderId="0" xfId="0" applyFont="1" applyAlignment="1">
      <alignment horizontal="center" vertical="center"/>
    </xf>
    <xf numFmtId="9" fontId="0" fillId="0" borderId="2" xfId="0" applyNumberFormat="1" applyFont="1" applyBorder="1" applyAlignment="1">
      <alignment horizontal="right" vertical="center"/>
    </xf>
    <xf numFmtId="167" fontId="281" fillId="4" borderId="2" xfId="0" applyNumberFormat="1" applyFont="1" applyFill="1" applyBorder="1" applyAlignment="1">
      <alignment horizontal="center" vertical="center" wrapText="1"/>
    </xf>
    <xf numFmtId="169" fontId="274" fillId="0" borderId="2" xfId="1" applyNumberFormat="1" applyFont="1" applyBorder="1" applyAlignment="1">
      <alignment horizontal="right" vertical="center"/>
    </xf>
    <xf numFmtId="167" fontId="281" fillId="4" borderId="2" xfId="0" applyNumberFormat="1" applyFont="1" applyFill="1" applyBorder="1" applyAlignment="1">
      <alignment horizontal="center" vertical="center"/>
    </xf>
    <xf numFmtId="0" fontId="0" fillId="0" borderId="2" xfId="0" applyFont="1" applyFill="1" applyBorder="1" applyAlignment="1">
      <alignment horizontal="right" vertical="center"/>
    </xf>
    <xf numFmtId="0" fontId="0" fillId="8" borderId="2" xfId="0" applyFont="1" applyFill="1" applyBorder="1" applyAlignment="1">
      <alignment horizontal="right" vertical="center"/>
    </xf>
    <xf numFmtId="0" fontId="0" fillId="8" borderId="2" xfId="0" applyFont="1" applyFill="1" applyBorder="1" applyAlignment="1">
      <alignment horizontal="center" vertical="center"/>
    </xf>
    <xf numFmtId="164" fontId="271" fillId="8" borderId="2" xfId="0" applyNumberFormat="1" applyFont="1" applyFill="1" applyBorder="1" applyAlignment="1">
      <alignment vertical="center"/>
    </xf>
    <xf numFmtId="167" fontId="281" fillId="8" borderId="2" xfId="0" applyNumberFormat="1" applyFont="1" applyFill="1" applyBorder="1" applyAlignment="1">
      <alignment horizontal="center" vertical="center"/>
    </xf>
    <xf numFmtId="0" fontId="270" fillId="0" borderId="2" xfId="0" applyFont="1" applyBorder="1" applyAlignment="1">
      <alignment horizontal="center" vertical="center" wrapText="1"/>
    </xf>
    <xf numFmtId="0" fontId="273" fillId="5" borderId="1" xfId="3" applyFill="1" applyAlignment="1">
      <alignment horizontal="justify" vertical="center"/>
    </xf>
    <xf numFmtId="0" fontId="0" fillId="0" borderId="0" xfId="0" applyFont="1" applyFill="1" applyBorder="1"/>
    <xf numFmtId="44" fontId="0" fillId="0" borderId="2" xfId="0" applyNumberFormat="1" applyFont="1" applyBorder="1" applyAlignment="1">
      <alignment horizontal="center" vertical="center" wrapText="1"/>
    </xf>
    <xf numFmtId="0" fontId="0" fillId="0" borderId="3" xfId="0" applyFont="1" applyFill="1" applyBorder="1" applyAlignment="1">
      <alignment horizontal="right" vertical="center"/>
    </xf>
    <xf numFmtId="0" fontId="0" fillId="0" borderId="3" xfId="0" applyFont="1" applyFill="1" applyBorder="1" applyAlignment="1">
      <alignment vertical="center" wrapText="1"/>
    </xf>
    <xf numFmtId="0" fontId="0" fillId="0" borderId="3" xfId="0" applyFont="1" applyBorder="1" applyAlignment="1">
      <alignment horizontal="center" vertical="center"/>
    </xf>
    <xf numFmtId="164" fontId="271" fillId="0" borderId="3" xfId="0" applyNumberFormat="1" applyFont="1" applyBorder="1" applyAlignment="1">
      <alignment vertical="center"/>
    </xf>
    <xf numFmtId="9" fontId="271" fillId="0" borderId="3" xfId="0" applyNumberFormat="1" applyFont="1" applyBorder="1" applyAlignment="1">
      <alignment vertical="center"/>
    </xf>
    <xf numFmtId="164" fontId="274" fillId="0" borderId="3" xfId="0" applyNumberFormat="1" applyFont="1" applyBorder="1" applyAlignment="1">
      <alignment horizontal="center" vertical="center"/>
    </xf>
    <xf numFmtId="167" fontId="281" fillId="4" borderId="3" xfId="0" applyNumberFormat="1" applyFont="1" applyFill="1" applyBorder="1" applyAlignment="1">
      <alignment horizontal="center" vertical="center"/>
    </xf>
    <xf numFmtId="165" fontId="0" fillId="4" borderId="3" xfId="0" applyNumberFormat="1" applyFont="1" applyFill="1" applyBorder="1" applyAlignment="1">
      <alignment vertical="center"/>
    </xf>
    <xf numFmtId="0" fontId="273" fillId="5" borderId="9" xfId="3" applyFill="1" applyBorder="1"/>
    <xf numFmtId="0" fontId="0" fillId="0" borderId="10" xfId="0" applyFont="1" applyFill="1" applyBorder="1" applyAlignment="1">
      <alignment horizontal="right" vertical="center"/>
    </xf>
    <xf numFmtId="0" fontId="0" fillId="0" borderId="11" xfId="0" applyFont="1" applyFill="1" applyBorder="1" applyAlignment="1">
      <alignment vertical="center" wrapText="1"/>
    </xf>
    <xf numFmtId="0" fontId="0" fillId="0" borderId="11" xfId="0" applyFill="1" applyBorder="1" applyAlignment="1">
      <alignment horizontal="center"/>
    </xf>
    <xf numFmtId="170" fontId="0" fillId="0" borderId="11" xfId="0" applyNumberFormat="1" applyFill="1" applyBorder="1" applyAlignment="1">
      <alignment horizontal="center" vertical="center"/>
    </xf>
    <xf numFmtId="9" fontId="271" fillId="0" borderId="11" xfId="0" applyNumberFormat="1" applyFont="1" applyBorder="1" applyAlignment="1">
      <alignment vertical="center"/>
    </xf>
    <xf numFmtId="170" fontId="274" fillId="0" borderId="11" xfId="0" applyNumberFormat="1" applyFont="1" applyFill="1" applyBorder="1"/>
    <xf numFmtId="167" fontId="281" fillId="4" borderId="11" xfId="0" applyNumberFormat="1" applyFont="1" applyFill="1" applyBorder="1" applyAlignment="1">
      <alignment horizontal="center" vertical="center"/>
    </xf>
    <xf numFmtId="165" fontId="0" fillId="4" borderId="11" xfId="0" applyNumberFormat="1" applyFont="1" applyFill="1" applyBorder="1" applyAlignment="1">
      <alignment vertical="center"/>
    </xf>
    <xf numFmtId="0" fontId="273" fillId="5" borderId="13" xfId="3" applyFill="1" applyBorder="1"/>
    <xf numFmtId="0" fontId="0" fillId="0" borderId="14" xfId="0" applyFont="1" applyBorder="1"/>
    <xf numFmtId="0" fontId="0" fillId="0" borderId="15" xfId="0" applyFont="1" applyFill="1" applyBorder="1" applyAlignment="1">
      <alignment horizontal="right" vertical="center"/>
    </xf>
    <xf numFmtId="0" fontId="0" fillId="0" borderId="2" xfId="0" applyFont="1" applyFill="1" applyBorder="1" applyAlignment="1">
      <alignment horizontal="left"/>
    </xf>
    <xf numFmtId="0" fontId="0" fillId="0" borderId="6" xfId="0" applyFont="1" applyFill="1" applyBorder="1" applyAlignment="1">
      <alignment horizontal="center"/>
    </xf>
    <xf numFmtId="170" fontId="0" fillId="0" borderId="2" xfId="0" applyNumberFormat="1" applyFont="1" applyFill="1" applyBorder="1" applyAlignment="1">
      <alignment horizontal="center" vertical="center"/>
    </xf>
    <xf numFmtId="170" fontId="274" fillId="0" borderId="2" xfId="0" applyNumberFormat="1" applyFont="1" applyFill="1" applyBorder="1" applyAlignment="1">
      <alignment vertical="center"/>
    </xf>
    <xf numFmtId="0" fontId="271" fillId="0" borderId="0" xfId="0" applyFont="1" applyBorder="1"/>
    <xf numFmtId="0" fontId="273" fillId="5" borderId="1" xfId="3" applyFill="1" applyBorder="1"/>
    <xf numFmtId="0" fontId="0" fillId="0" borderId="16" xfId="0" applyFont="1" applyBorder="1"/>
    <xf numFmtId="170" fontId="274" fillId="0" borderId="2" xfId="0" applyNumberFormat="1" applyFont="1" applyBorder="1" applyAlignment="1">
      <alignment vertical="center"/>
    </xf>
    <xf numFmtId="0" fontId="282" fillId="0" borderId="2" xfId="0" applyFont="1" applyFill="1" applyBorder="1" applyAlignment="1">
      <alignment horizontal="left"/>
    </xf>
    <xf numFmtId="0" fontId="282" fillId="0" borderId="6" xfId="0" applyFont="1" applyFill="1" applyBorder="1" applyAlignment="1">
      <alignment horizontal="center"/>
    </xf>
    <xf numFmtId="170" fontId="282" fillId="0" borderId="2" xfId="0" applyNumberFormat="1" applyFont="1" applyFill="1" applyBorder="1" applyAlignment="1">
      <alignment horizontal="center" vertical="center"/>
    </xf>
    <xf numFmtId="0" fontId="0" fillId="0" borderId="17" xfId="0" applyFont="1" applyFill="1" applyBorder="1" applyAlignment="1">
      <alignment horizontal="right" vertical="center"/>
    </xf>
    <xf numFmtId="0" fontId="282" fillId="0" borderId="18" xfId="0" applyFont="1" applyFill="1" applyBorder="1" applyAlignment="1">
      <alignment horizontal="left"/>
    </xf>
    <xf numFmtId="0" fontId="282" fillId="0" borderId="19" xfId="0" applyFont="1" applyFill="1" applyBorder="1" applyAlignment="1">
      <alignment horizontal="center"/>
    </xf>
    <xf numFmtId="170" fontId="282" fillId="0" borderId="18" xfId="0" applyNumberFormat="1" applyFont="1" applyFill="1" applyBorder="1" applyAlignment="1">
      <alignment horizontal="center" vertical="center"/>
    </xf>
    <xf numFmtId="9" fontId="271" fillId="0" borderId="18" xfId="0" applyNumberFormat="1" applyFont="1" applyBorder="1" applyAlignment="1">
      <alignment vertical="center"/>
    </xf>
    <xf numFmtId="170" fontId="274" fillId="0" borderId="18" xfId="0" applyNumberFormat="1" applyFont="1" applyBorder="1" applyAlignment="1">
      <alignment vertical="center"/>
    </xf>
    <xf numFmtId="167" fontId="281" fillId="4" borderId="18" xfId="0" applyNumberFormat="1" applyFont="1" applyFill="1" applyBorder="1" applyAlignment="1">
      <alignment horizontal="center" vertical="center"/>
    </xf>
    <xf numFmtId="165" fontId="0" fillId="4" borderId="18" xfId="0" applyNumberFormat="1" applyFont="1" applyFill="1" applyBorder="1" applyAlignment="1">
      <alignment vertical="center"/>
    </xf>
    <xf numFmtId="0" fontId="273" fillId="5" borderId="21" xfId="3" applyFill="1" applyBorder="1"/>
    <xf numFmtId="0" fontId="0" fillId="0" borderId="22" xfId="0" applyFont="1" applyBorder="1"/>
    <xf numFmtId="0" fontId="0" fillId="0" borderId="5" xfId="0" applyFont="1" applyFill="1" applyBorder="1" applyAlignment="1">
      <alignment horizontal="right" vertical="center"/>
    </xf>
    <xf numFmtId="0" fontId="0" fillId="0" borderId="5" xfId="0" applyFont="1" applyFill="1" applyBorder="1" applyAlignment="1">
      <alignment vertical="center" wrapText="1"/>
    </xf>
    <xf numFmtId="0" fontId="0" fillId="0" borderId="5" xfId="0" applyFont="1" applyBorder="1" applyAlignment="1">
      <alignment horizontal="center" vertical="center"/>
    </xf>
    <xf numFmtId="164" fontId="271" fillId="0" borderId="5" xfId="0" applyNumberFormat="1" applyFont="1" applyBorder="1" applyAlignment="1">
      <alignment vertical="center"/>
    </xf>
    <xf numFmtId="9" fontId="271" fillId="0" borderId="5" xfId="0" applyNumberFormat="1" applyFont="1" applyBorder="1" applyAlignment="1">
      <alignment vertical="center"/>
    </xf>
    <xf numFmtId="164" fontId="274" fillId="0" borderId="5" xfId="0" applyNumberFormat="1" applyFont="1" applyBorder="1" applyAlignment="1">
      <alignment horizontal="center" vertical="center"/>
    </xf>
    <xf numFmtId="167" fontId="281" fillId="4" borderId="5" xfId="0" applyNumberFormat="1" applyFont="1" applyFill="1" applyBorder="1" applyAlignment="1">
      <alignment horizontal="center" vertical="center"/>
    </xf>
    <xf numFmtId="165" fontId="0" fillId="4" borderId="5" xfId="0" applyNumberFormat="1" applyFont="1" applyFill="1" applyBorder="1" applyAlignment="1">
      <alignment vertical="center"/>
    </xf>
    <xf numFmtId="0" fontId="273" fillId="5" borderId="23" xfId="3" applyFill="1" applyBorder="1"/>
    <xf numFmtId="9" fontId="0" fillId="0" borderId="2" xfId="0" applyNumberFormat="1" applyFont="1" applyBorder="1" applyAlignment="1">
      <alignment vertical="center"/>
    </xf>
    <xf numFmtId="165" fontId="274" fillId="0" borderId="4" xfId="0" applyNumberFormat="1" applyFont="1" applyBorder="1" applyAlignment="1">
      <alignment horizontal="center" vertical="center"/>
    </xf>
    <xf numFmtId="17" fontId="277" fillId="2" borderId="6" xfId="2" applyNumberFormat="1" applyFont="1" applyBorder="1" applyAlignment="1">
      <alignment horizontal="center" vertical="center"/>
    </xf>
    <xf numFmtId="17" fontId="277" fillId="2" borderId="7" xfId="2" applyNumberFormat="1" applyFont="1" applyBorder="1" applyAlignment="1">
      <alignment horizontal="center" vertical="center"/>
    </xf>
    <xf numFmtId="17" fontId="277" fillId="2" borderId="8" xfId="2" applyNumberFormat="1" applyFont="1" applyBorder="1" applyAlignment="1">
      <alignment horizontal="center" vertical="center"/>
    </xf>
    <xf numFmtId="0" fontId="277" fillId="2" borderId="7" xfId="2" applyNumberFormat="1" applyFont="1" applyBorder="1" applyAlignment="1">
      <alignment horizontal="center" vertical="center"/>
    </xf>
    <xf numFmtId="0" fontId="277" fillId="2" borderId="8" xfId="2" applyNumberFormat="1" applyFont="1" applyBorder="1" applyAlignment="1">
      <alignment horizontal="center" vertical="center"/>
    </xf>
    <xf numFmtId="14" fontId="271" fillId="0" borderId="0" xfId="0" applyNumberFormat="1" applyFont="1"/>
    <xf numFmtId="165" fontId="274" fillId="0" borderId="0" xfId="0" applyNumberFormat="1" applyFont="1" applyBorder="1" applyAlignment="1">
      <alignment horizontal="center" vertical="center"/>
    </xf>
    <xf numFmtId="165" fontId="274" fillId="0" borderId="0" xfId="0" applyNumberFormat="1" applyFont="1" applyBorder="1" applyAlignment="1">
      <alignment horizontal="center"/>
    </xf>
    <xf numFmtId="17" fontId="277" fillId="2" borderId="0" xfId="2" applyNumberFormat="1" applyFont="1" applyBorder="1" applyAlignment="1">
      <alignment horizontal="center" vertical="center"/>
    </xf>
    <xf numFmtId="164" fontId="274" fillId="0" borderId="0" xfId="0" applyNumberFormat="1" applyFont="1" applyBorder="1" applyAlignment="1"/>
    <xf numFmtId="0" fontId="277" fillId="2" borderId="0" xfId="2" applyNumberFormat="1" applyFont="1" applyBorder="1" applyAlignment="1">
      <alignment horizontal="center" vertical="center"/>
    </xf>
    <xf numFmtId="164" fontId="274" fillId="6" borderId="0" xfId="0" applyNumberFormat="1" applyFont="1" applyFill="1" applyBorder="1" applyAlignment="1"/>
    <xf numFmtId="164" fontId="274" fillId="0" borderId="0" xfId="0" applyNumberFormat="1" applyFont="1" applyBorder="1" applyAlignment="1">
      <alignment horizontal="right"/>
    </xf>
    <xf numFmtId="164" fontId="274" fillId="0" borderId="0" xfId="0" applyNumberFormat="1" applyFont="1" applyBorder="1" applyAlignment="1">
      <alignment vertical="center"/>
    </xf>
    <xf numFmtId="164" fontId="274" fillId="0" borderId="0" xfId="0" applyNumberFormat="1" applyFont="1" applyBorder="1" applyAlignment="1">
      <alignment horizontal="right" vertical="center"/>
    </xf>
    <xf numFmtId="164" fontId="274" fillId="8" borderId="0" xfId="0" applyNumberFormat="1" applyFont="1" applyFill="1" applyBorder="1" applyAlignment="1">
      <alignment horizontal="center" vertical="center"/>
    </xf>
    <xf numFmtId="168" fontId="274" fillId="0" borderId="0" xfId="0" applyNumberFormat="1" applyFont="1" applyBorder="1" applyAlignment="1">
      <alignment horizontal="center" vertical="center"/>
    </xf>
    <xf numFmtId="169" fontId="274" fillId="0" borderId="0" xfId="1" applyNumberFormat="1" applyFont="1" applyBorder="1" applyAlignment="1">
      <alignment horizontal="right" vertical="center"/>
    </xf>
    <xf numFmtId="170" fontId="274" fillId="0" borderId="0" xfId="0" applyNumberFormat="1" applyFont="1" applyFill="1" applyBorder="1" applyAlignment="1">
      <alignment vertical="center"/>
    </xf>
    <xf numFmtId="170" fontId="274" fillId="0" borderId="0" xfId="0" applyNumberFormat="1" applyFont="1" applyBorder="1" applyAlignment="1">
      <alignment vertical="center"/>
    </xf>
    <xf numFmtId="170" fontId="274" fillId="0" borderId="20" xfId="0" applyNumberFormat="1" applyFont="1" applyBorder="1" applyAlignment="1">
      <alignment vertical="center"/>
    </xf>
    <xf numFmtId="165" fontId="274" fillId="0" borderId="0" xfId="0" applyNumberFormat="1" applyFont="1" applyBorder="1" applyAlignment="1"/>
    <xf numFmtId="164" fontId="276" fillId="6" borderId="0" xfId="0" applyNumberFormat="1" applyFont="1" applyFill="1" applyBorder="1" applyAlignment="1"/>
    <xf numFmtId="165" fontId="271" fillId="0" borderId="0" xfId="0" applyNumberFormat="1" applyFont="1" applyAlignment="1"/>
    <xf numFmtId="170" fontId="274" fillId="0" borderId="12" xfId="0" applyNumberFormat="1" applyFont="1" applyFill="1" applyBorder="1" applyAlignment="1"/>
    <xf numFmtId="0" fontId="0" fillId="6" borderId="0" xfId="0" applyFont="1" applyFill="1" applyAlignment="1"/>
    <xf numFmtId="0" fontId="0" fillId="0" borderId="0" xfId="0" applyAlignment="1"/>
    <xf numFmtId="49" fontId="0" fillId="0" borderId="0" xfId="0" applyNumberFormat="1"/>
    <xf numFmtId="0" fontId="283" fillId="0" borderId="2" xfId="0" applyFont="1" applyFill="1" applyBorder="1" applyAlignment="1">
      <alignment horizontal="right" vertical="center"/>
    </xf>
    <xf numFmtId="0" fontId="283" fillId="0" borderId="2" xfId="0" applyFont="1" applyFill="1" applyBorder="1" applyAlignment="1">
      <alignment vertical="center" wrapText="1"/>
    </xf>
    <xf numFmtId="0" fontId="283" fillId="0" borderId="2" xfId="0" applyFont="1" applyBorder="1" applyAlignment="1">
      <alignment horizontal="center" vertical="center"/>
    </xf>
    <xf numFmtId="164" fontId="283" fillId="0" borderId="2" xfId="0" applyNumberFormat="1" applyFont="1" applyBorder="1" applyAlignment="1">
      <alignment vertical="center"/>
    </xf>
    <xf numFmtId="9" fontId="283" fillId="0" borderId="2" xfId="0" applyNumberFormat="1" applyFont="1" applyBorder="1" applyAlignment="1">
      <alignment vertical="center"/>
    </xf>
    <xf numFmtId="164" fontId="284" fillId="0" borderId="2" xfId="0" applyNumberFormat="1" applyFont="1" applyBorder="1" applyAlignment="1">
      <alignment horizontal="center" vertical="center"/>
    </xf>
    <xf numFmtId="164" fontId="284" fillId="0" borderId="0" xfId="0" applyNumberFormat="1" applyFont="1" applyAlignment="1">
      <alignment horizontal="center" vertical="center"/>
    </xf>
    <xf numFmtId="0" fontId="283" fillId="0" borderId="0" xfId="0" applyFont="1"/>
    <xf numFmtId="167" fontId="285" fillId="4" borderId="2" xfId="0" applyNumberFormat="1" applyFont="1" applyFill="1" applyBorder="1" applyAlignment="1">
      <alignment horizontal="center" vertical="center"/>
    </xf>
    <xf numFmtId="165" fontId="283" fillId="4" borderId="2" xfId="0" applyNumberFormat="1" applyFont="1" applyFill="1" applyBorder="1" applyAlignment="1">
      <alignment vertical="center"/>
    </xf>
    <xf numFmtId="0" fontId="0" fillId="0" borderId="0" xfId="0" applyBorder="1"/>
    <xf numFmtId="0" fontId="283" fillId="0" borderId="3" xfId="0" applyFont="1" applyFill="1" applyBorder="1" applyAlignment="1">
      <alignment horizontal="right" vertical="center"/>
    </xf>
    <xf numFmtId="0" fontId="283" fillId="0" borderId="3" xfId="0" applyFont="1" applyFill="1" applyBorder="1" applyAlignment="1">
      <alignment vertical="center" wrapText="1"/>
    </xf>
    <xf numFmtId="164" fontId="283" fillId="0" borderId="3" xfId="0" applyNumberFormat="1" applyFont="1" applyBorder="1" applyAlignment="1">
      <alignment vertical="center"/>
    </xf>
    <xf numFmtId="9" fontId="283" fillId="0" borderId="3" xfId="0" applyNumberFormat="1" applyFont="1" applyBorder="1" applyAlignment="1">
      <alignment vertical="center"/>
    </xf>
    <xf numFmtId="164" fontId="284" fillId="0" borderId="3" xfId="0" applyNumberFormat="1" applyFont="1" applyBorder="1" applyAlignment="1">
      <alignment horizontal="center" vertical="center"/>
    </xf>
    <xf numFmtId="164" fontId="284" fillId="0" borderId="0" xfId="0" applyNumberFormat="1" applyFont="1" applyBorder="1" applyAlignment="1">
      <alignment horizontal="center" vertical="center"/>
    </xf>
    <xf numFmtId="165" fontId="283" fillId="4" borderId="3" xfId="0" applyNumberFormat="1" applyFont="1" applyFill="1" applyBorder="1" applyAlignment="1">
      <alignment vertical="center"/>
    </xf>
    <xf numFmtId="0" fontId="0" fillId="0" borderId="0" xfId="0" applyAlignment="1">
      <alignment horizontal="left"/>
    </xf>
    <xf numFmtId="0" fontId="0" fillId="0" borderId="0" xfId="0" applyNumberFormat="1"/>
    <xf numFmtId="164" fontId="0" fillId="0" borderId="2" xfId="0" applyNumberFormat="1" applyFont="1" applyBorder="1" applyAlignment="1">
      <alignment vertical="center"/>
    </xf>
    <xf numFmtId="14" fontId="0" fillId="0" borderId="0" xfId="0" applyNumberFormat="1"/>
    <xf numFmtId="0" fontId="269" fillId="0" borderId="0" xfId="0" applyFont="1"/>
    <xf numFmtId="0" fontId="0" fillId="0" borderId="0" xfId="0" applyFont="1" applyAlignment="1">
      <alignment wrapText="1"/>
    </xf>
    <xf numFmtId="0" fontId="271" fillId="0" borderId="2" xfId="0" applyFont="1" applyBorder="1" applyAlignment="1">
      <alignment wrapText="1"/>
    </xf>
    <xf numFmtId="0" fontId="271" fillId="0" borderId="2" xfId="0" applyFont="1" applyBorder="1" applyAlignment="1">
      <alignment horizontal="center" vertical="center" wrapText="1"/>
    </xf>
    <xf numFmtId="164" fontId="271" fillId="0" borderId="2" xfId="0" applyNumberFormat="1" applyFont="1" applyBorder="1" applyAlignment="1">
      <alignment wrapText="1"/>
    </xf>
    <xf numFmtId="9" fontId="271" fillId="0" borderId="2" xfId="0" applyNumberFormat="1" applyFont="1" applyBorder="1" applyAlignment="1">
      <alignment wrapText="1"/>
    </xf>
    <xf numFmtId="165" fontId="271" fillId="0" borderId="2" xfId="0" applyNumberFormat="1" applyFont="1" applyBorder="1" applyAlignment="1">
      <alignment wrapText="1"/>
    </xf>
    <xf numFmtId="165" fontId="0" fillId="0" borderId="0" xfId="0" applyNumberFormat="1" applyFont="1" applyBorder="1" applyAlignment="1">
      <alignment wrapText="1"/>
    </xf>
    <xf numFmtId="0" fontId="0" fillId="4" borderId="2" xfId="0" applyNumberFormat="1" applyFont="1" applyFill="1" applyBorder="1" applyAlignment="1">
      <alignment wrapText="1"/>
    </xf>
    <xf numFmtId="165" fontId="0" fillId="4" borderId="2" xfId="0" applyNumberFormat="1" applyFont="1" applyFill="1" applyBorder="1" applyAlignment="1">
      <alignment wrapText="1"/>
    </xf>
    <xf numFmtId="0" fontId="273" fillId="5" borderId="1" xfId="3" applyFill="1" applyAlignment="1">
      <alignment wrapText="1"/>
    </xf>
    <xf numFmtId="0" fontId="268" fillId="0" borderId="2" xfId="0" applyFont="1" applyBorder="1" applyAlignment="1">
      <alignment horizontal="center" vertical="center"/>
    </xf>
    <xf numFmtId="0" fontId="268" fillId="0" borderId="2" xfId="0" applyFont="1" applyFill="1" applyBorder="1" applyAlignment="1">
      <alignment vertical="center" wrapText="1"/>
    </xf>
    <xf numFmtId="0" fontId="286" fillId="0" borderId="3" xfId="0" applyFont="1" applyFill="1" applyBorder="1" applyAlignment="1">
      <alignment horizontal="right" vertical="center"/>
    </xf>
    <xf numFmtId="0" fontId="286" fillId="0" borderId="3" xfId="0" applyFont="1" applyFill="1" applyBorder="1" applyAlignment="1">
      <alignment vertical="center" wrapText="1"/>
    </xf>
    <xf numFmtId="0" fontId="286" fillId="0" borderId="3" xfId="0" applyFont="1" applyBorder="1" applyAlignment="1">
      <alignment horizontal="center" vertical="center"/>
    </xf>
    <xf numFmtId="164" fontId="286" fillId="0" borderId="3" xfId="0" applyNumberFormat="1" applyFont="1" applyBorder="1" applyAlignment="1">
      <alignment vertical="center"/>
    </xf>
    <xf numFmtId="9" fontId="286" fillId="0" borderId="3" xfId="0" applyNumberFormat="1" applyFont="1" applyBorder="1" applyAlignment="1">
      <alignment vertical="center"/>
    </xf>
    <xf numFmtId="164" fontId="287" fillId="0" borderId="3" xfId="0" applyNumberFormat="1" applyFont="1" applyBorder="1" applyAlignment="1">
      <alignment horizontal="center" vertical="center"/>
    </xf>
    <xf numFmtId="164" fontId="287" fillId="0" borderId="0" xfId="0" applyNumberFormat="1" applyFont="1" applyBorder="1" applyAlignment="1">
      <alignment horizontal="center" vertical="center"/>
    </xf>
    <xf numFmtId="0" fontId="286" fillId="0" borderId="0" xfId="0" applyFont="1" applyBorder="1"/>
    <xf numFmtId="167" fontId="288" fillId="4" borderId="3" xfId="0" applyNumberFormat="1" applyFont="1" applyFill="1" applyBorder="1" applyAlignment="1">
      <alignment horizontal="center" vertical="center"/>
    </xf>
    <xf numFmtId="165" fontId="286" fillId="4" borderId="3" xfId="0" applyNumberFormat="1" applyFont="1" applyFill="1" applyBorder="1" applyAlignment="1">
      <alignment vertical="center"/>
    </xf>
    <xf numFmtId="164" fontId="274" fillId="0" borderId="0" xfId="0" applyNumberFormat="1" applyFont="1" applyAlignment="1">
      <alignment horizontal="center" vertical="center"/>
    </xf>
    <xf numFmtId="3" fontId="273" fillId="5" borderId="1" xfId="3" applyNumberFormat="1" applyFill="1"/>
    <xf numFmtId="0" fontId="286" fillId="0" borderId="2" xfId="0" applyFont="1" applyFill="1" applyBorder="1" applyAlignment="1">
      <alignment horizontal="right" vertical="center"/>
    </xf>
    <xf numFmtId="0" fontId="286" fillId="0" borderId="2" xfId="0" applyFont="1" applyFill="1" applyBorder="1" applyAlignment="1">
      <alignment vertical="center" wrapText="1"/>
    </xf>
    <xf numFmtId="0" fontId="286" fillId="0" borderId="2" xfId="0" applyFont="1" applyBorder="1" applyAlignment="1">
      <alignment horizontal="center" vertical="center"/>
    </xf>
    <xf numFmtId="164" fontId="286" fillId="0" borderId="2" xfId="0" applyNumberFormat="1" applyFont="1" applyBorder="1" applyAlignment="1">
      <alignment vertical="center"/>
    </xf>
    <xf numFmtId="9" fontId="286" fillId="0" borderId="2" xfId="0" applyNumberFormat="1" applyFont="1" applyBorder="1" applyAlignment="1">
      <alignment vertical="center"/>
    </xf>
    <xf numFmtId="164" fontId="287" fillId="0" borderId="2" xfId="0" applyNumberFormat="1" applyFont="1" applyBorder="1" applyAlignment="1">
      <alignment horizontal="center" vertical="center"/>
    </xf>
    <xf numFmtId="164" fontId="287" fillId="0" borderId="0" xfId="0" applyNumberFormat="1" applyFont="1" applyAlignment="1">
      <alignment horizontal="center" vertical="center"/>
    </xf>
    <xf numFmtId="0" fontId="286" fillId="0" borderId="0" xfId="0" applyFont="1"/>
    <xf numFmtId="167" fontId="288" fillId="4" borderId="2" xfId="0" applyNumberFormat="1" applyFont="1" applyFill="1" applyBorder="1" applyAlignment="1">
      <alignment horizontal="center" vertical="center"/>
    </xf>
    <xf numFmtId="165" fontId="286" fillId="4" borderId="2" xfId="0" applyNumberFormat="1" applyFont="1" applyFill="1" applyBorder="1" applyAlignment="1">
      <alignment vertical="center"/>
    </xf>
    <xf numFmtId="0" fontId="267" fillId="0" borderId="2" xfId="0" applyFont="1" applyBorder="1" applyAlignment="1">
      <alignment horizontal="center" vertical="center"/>
    </xf>
    <xf numFmtId="0" fontId="267" fillId="0" borderId="2" xfId="0" applyFont="1" applyFill="1" applyBorder="1" applyAlignment="1">
      <alignment vertical="center" wrapText="1"/>
    </xf>
    <xf numFmtId="0" fontId="267" fillId="0" borderId="0" xfId="0" applyFont="1"/>
    <xf numFmtId="14" fontId="0" fillId="0" borderId="0" xfId="0" applyNumberFormat="1" applyBorder="1"/>
    <xf numFmtId="0" fontId="271" fillId="0" borderId="0" xfId="0" applyFont="1" applyBorder="1" applyAlignment="1"/>
    <xf numFmtId="0" fontId="271" fillId="0" borderId="0" xfId="0" applyFont="1" applyBorder="1" applyAlignment="1">
      <alignment horizontal="center" vertical="center"/>
    </xf>
    <xf numFmtId="164" fontId="271" fillId="0" borderId="0" xfId="0" applyNumberFormat="1" applyFont="1" applyBorder="1"/>
    <xf numFmtId="9" fontId="271" fillId="0" borderId="0" xfId="0" applyNumberFormat="1" applyFont="1" applyBorder="1"/>
    <xf numFmtId="0" fontId="0" fillId="0" borderId="0" xfId="0" applyFont="1" applyBorder="1"/>
    <xf numFmtId="0" fontId="271" fillId="6" borderId="0" xfId="0" applyFont="1" applyFill="1" applyBorder="1"/>
    <xf numFmtId="0" fontId="275" fillId="6" borderId="0" xfId="0" applyFont="1" applyFill="1" applyBorder="1"/>
    <xf numFmtId="17" fontId="280" fillId="7" borderId="1" xfId="3" applyNumberFormat="1" applyFont="1" applyFill="1" applyBorder="1" applyAlignment="1">
      <alignment horizontal="center" vertical="center"/>
    </xf>
    <xf numFmtId="0" fontId="0" fillId="6" borderId="0" xfId="0" applyFont="1" applyFill="1" applyBorder="1"/>
    <xf numFmtId="0" fontId="278" fillId="0" borderId="0" xfId="0" applyFont="1" applyBorder="1" applyAlignment="1">
      <alignment wrapText="1"/>
    </xf>
    <xf numFmtId="165" fontId="271" fillId="0" borderId="0" xfId="0" applyNumberFormat="1" applyFont="1" applyBorder="1"/>
    <xf numFmtId="0" fontId="281" fillId="5" borderId="1" xfId="3" applyFont="1" applyFill="1" applyBorder="1" applyAlignment="1">
      <alignment horizontal="justify" vertical="center"/>
    </xf>
    <xf numFmtId="0" fontId="266" fillId="0" borderId="3" xfId="0" applyFont="1" applyFill="1" applyBorder="1" applyAlignment="1">
      <alignment vertical="center" wrapText="1"/>
    </xf>
    <xf numFmtId="0" fontId="266" fillId="0" borderId="3" xfId="0" applyFont="1" applyBorder="1" applyAlignment="1">
      <alignment horizontal="center" vertical="center"/>
    </xf>
    <xf numFmtId="0" fontId="265" fillId="0" borderId="0" xfId="0" applyFont="1" applyBorder="1"/>
    <xf numFmtId="0" fontId="264" fillId="0" borderId="2" xfId="0" applyFont="1" applyBorder="1" applyAlignment="1">
      <alignment horizontal="center" vertical="center"/>
    </xf>
    <xf numFmtId="0" fontId="264" fillId="0" borderId="2" xfId="0" applyFont="1" applyFill="1" applyBorder="1" applyAlignment="1">
      <alignment vertical="center" wrapText="1"/>
    </xf>
    <xf numFmtId="0" fontId="264" fillId="0" borderId="3" xfId="0" applyFont="1" applyBorder="1" applyAlignment="1">
      <alignment horizontal="center" vertical="center"/>
    </xf>
    <xf numFmtId="0" fontId="264" fillId="0" borderId="3" xfId="0" applyFont="1" applyFill="1" applyBorder="1" applyAlignment="1">
      <alignment vertical="center" wrapText="1"/>
    </xf>
    <xf numFmtId="0" fontId="264" fillId="0" borderId="0" xfId="0" applyFont="1" applyBorder="1"/>
    <xf numFmtId="0" fontId="263" fillId="0" borderId="2" xfId="0" applyFont="1" applyFill="1" applyBorder="1" applyAlignment="1">
      <alignment vertical="center" wrapText="1"/>
    </xf>
    <xf numFmtId="0" fontId="263" fillId="0" borderId="2" xfId="0" applyFont="1" applyBorder="1" applyAlignment="1">
      <alignment horizontal="center" vertical="center"/>
    </xf>
    <xf numFmtId="165" fontId="263" fillId="4" borderId="2" xfId="0" applyNumberFormat="1" applyFont="1" applyFill="1" applyBorder="1" applyAlignment="1">
      <alignment vertical="center"/>
    </xf>
    <xf numFmtId="0" fontId="262" fillId="0" borderId="2" xfId="0" applyFont="1" applyBorder="1" applyAlignment="1">
      <alignment horizontal="center" vertical="center"/>
    </xf>
    <xf numFmtId="0" fontId="261" fillId="0" borderId="2" xfId="0" applyFont="1" applyFill="1" applyBorder="1" applyAlignment="1">
      <alignment vertical="center" wrapText="1"/>
    </xf>
    <xf numFmtId="0" fontId="261" fillId="0" borderId="0" xfId="0" applyFont="1"/>
    <xf numFmtId="0" fontId="289" fillId="0" borderId="2" xfId="0" applyFont="1" applyFill="1" applyBorder="1" applyAlignment="1">
      <alignment horizontal="right" vertical="center"/>
    </xf>
    <xf numFmtId="164" fontId="289" fillId="0" borderId="2" xfId="0" applyNumberFormat="1" applyFont="1" applyBorder="1" applyAlignment="1">
      <alignment vertical="center"/>
    </xf>
    <xf numFmtId="9" fontId="289" fillId="0" borderId="2" xfId="0" applyNumberFormat="1" applyFont="1" applyBorder="1" applyAlignment="1">
      <alignment vertical="center"/>
    </xf>
    <xf numFmtId="164" fontId="290" fillId="0" borderId="2" xfId="0" applyNumberFormat="1" applyFont="1" applyBorder="1" applyAlignment="1">
      <alignment horizontal="center" vertical="center"/>
    </xf>
    <xf numFmtId="164" fontId="290" fillId="0" borderId="0" xfId="0" applyNumberFormat="1" applyFont="1" applyAlignment="1">
      <alignment horizontal="center" vertical="center"/>
    </xf>
    <xf numFmtId="0" fontId="289" fillId="0" borderId="0" xfId="0" applyFont="1"/>
    <xf numFmtId="165" fontId="289" fillId="4" borderId="2" xfId="0" applyNumberFormat="1" applyFont="1" applyFill="1" applyBorder="1" applyAlignment="1">
      <alignment vertical="center"/>
    </xf>
    <xf numFmtId="0" fontId="289" fillId="0" borderId="3" xfId="0" applyFont="1" applyFill="1" applyBorder="1" applyAlignment="1">
      <alignment horizontal="right" vertical="center"/>
    </xf>
    <xf numFmtId="164" fontId="289" fillId="0" borderId="3" xfId="0" applyNumberFormat="1" applyFont="1" applyBorder="1" applyAlignment="1">
      <alignment vertical="center"/>
    </xf>
    <xf numFmtId="9" fontId="289" fillId="0" borderId="3" xfId="0" applyNumberFormat="1" applyFont="1" applyBorder="1" applyAlignment="1">
      <alignment vertical="center"/>
    </xf>
    <xf numFmtId="164" fontId="290" fillId="0" borderId="3" xfId="0" applyNumberFormat="1" applyFont="1" applyBorder="1" applyAlignment="1">
      <alignment horizontal="center" vertical="center"/>
    </xf>
    <xf numFmtId="0" fontId="260" fillId="0" borderId="2" xfId="0" applyFont="1" applyBorder="1" applyAlignment="1">
      <alignment horizontal="center" vertical="center"/>
    </xf>
    <xf numFmtId="0" fontId="259" fillId="0" borderId="3" xfId="0" applyFont="1" applyBorder="1" applyAlignment="1">
      <alignment horizontal="center" vertical="center"/>
    </xf>
    <xf numFmtId="0" fontId="258" fillId="0" borderId="2" xfId="0" applyFont="1" applyFill="1" applyBorder="1" applyAlignment="1">
      <alignment vertical="center" wrapText="1"/>
    </xf>
    <xf numFmtId="165" fontId="258" fillId="4" borderId="2" xfId="0" applyNumberFormat="1" applyFont="1" applyFill="1" applyBorder="1" applyAlignment="1">
      <alignment vertical="center"/>
    </xf>
    <xf numFmtId="0" fontId="257" fillId="0" borderId="2" xfId="0" applyFont="1" applyBorder="1" applyAlignment="1">
      <alignment horizontal="center" vertical="center"/>
    </xf>
    <xf numFmtId="0" fontId="257" fillId="0" borderId="2" xfId="0" applyFont="1" applyFill="1" applyBorder="1" applyAlignment="1">
      <alignment vertical="center" wrapText="1"/>
    </xf>
    <xf numFmtId="14" fontId="0" fillId="0" borderId="0" xfId="0" applyNumberFormat="1" applyAlignment="1">
      <alignment vertical="center"/>
    </xf>
    <xf numFmtId="165" fontId="257" fillId="4" borderId="2" xfId="0" applyNumberFormat="1" applyFont="1" applyFill="1" applyBorder="1" applyAlignment="1">
      <alignment vertical="center"/>
    </xf>
    <xf numFmtId="0" fontId="257" fillId="0" borderId="0" xfId="0" applyFont="1"/>
    <xf numFmtId="0" fontId="256" fillId="0" borderId="2" xfId="0" applyFont="1" applyFill="1" applyBorder="1" applyAlignment="1">
      <alignment vertical="center" wrapText="1"/>
    </xf>
    <xf numFmtId="0" fontId="256" fillId="0" borderId="0" xfId="0" applyFont="1"/>
    <xf numFmtId="0" fontId="255" fillId="0" borderId="2" xfId="0" applyFont="1" applyFill="1" applyBorder="1" applyAlignment="1">
      <alignment vertical="center" wrapText="1"/>
    </xf>
    <xf numFmtId="0" fontId="255" fillId="0" borderId="2" xfId="0" applyFont="1" applyBorder="1" applyAlignment="1">
      <alignment horizontal="center" vertical="center"/>
    </xf>
    <xf numFmtId="0" fontId="255" fillId="0" borderId="0" xfId="0" applyFont="1"/>
    <xf numFmtId="0" fontId="254" fillId="0" borderId="2" xfId="0" applyFont="1" applyFill="1" applyBorder="1" applyAlignment="1">
      <alignment vertical="center" wrapText="1"/>
    </xf>
    <xf numFmtId="166" fontId="289" fillId="0" borderId="2" xfId="0" applyNumberFormat="1" applyFont="1" applyBorder="1" applyAlignment="1">
      <alignment vertical="center"/>
    </xf>
    <xf numFmtId="165" fontId="254" fillId="4" borderId="2" xfId="0" applyNumberFormat="1" applyFont="1" applyFill="1" applyBorder="1" applyAlignment="1">
      <alignment vertical="center"/>
    </xf>
    <xf numFmtId="0" fontId="254" fillId="0" borderId="0" xfId="0" applyFont="1"/>
    <xf numFmtId="0" fontId="253" fillId="0" borderId="2" xfId="0" applyFont="1" applyFill="1" applyBorder="1" applyAlignment="1">
      <alignment horizontal="right" vertical="center"/>
    </xf>
    <xf numFmtId="0" fontId="253" fillId="0" borderId="2" xfId="0" applyFont="1" applyFill="1" applyBorder="1" applyAlignment="1">
      <alignment vertical="center" wrapText="1"/>
    </xf>
    <xf numFmtId="0" fontId="253" fillId="0" borderId="2" xfId="0" applyFont="1" applyBorder="1" applyAlignment="1">
      <alignment horizontal="center" vertical="center"/>
    </xf>
    <xf numFmtId="164" fontId="253" fillId="0" borderId="2" xfId="0" applyNumberFormat="1" applyFont="1" applyBorder="1" applyAlignment="1">
      <alignment vertical="center"/>
    </xf>
    <xf numFmtId="9" fontId="253" fillId="0" borderId="2" xfId="0" applyNumberFormat="1" applyFont="1" applyBorder="1" applyAlignment="1">
      <alignment vertical="center"/>
    </xf>
    <xf numFmtId="0" fontId="253" fillId="0" borderId="0" xfId="0" applyFont="1"/>
    <xf numFmtId="165" fontId="253" fillId="4" borderId="2" xfId="0" applyNumberFormat="1" applyFont="1" applyFill="1" applyBorder="1" applyAlignment="1">
      <alignment vertical="center"/>
    </xf>
    <xf numFmtId="0" fontId="253" fillId="0" borderId="3" xfId="0" applyFont="1" applyFill="1" applyBorder="1" applyAlignment="1">
      <alignment horizontal="right" vertical="center"/>
    </xf>
    <xf numFmtId="0" fontId="253" fillId="0" borderId="3" xfId="0" applyFont="1" applyFill="1" applyBorder="1" applyAlignment="1">
      <alignment vertical="center" wrapText="1"/>
    </xf>
    <xf numFmtId="0" fontId="253" fillId="0" borderId="3" xfId="0" applyFont="1" applyBorder="1" applyAlignment="1">
      <alignment horizontal="center" vertical="center"/>
    </xf>
    <xf numFmtId="164" fontId="253" fillId="0" borderId="3" xfId="0" applyNumberFormat="1" applyFont="1" applyBorder="1" applyAlignment="1">
      <alignment vertical="center"/>
    </xf>
    <xf numFmtId="9" fontId="253" fillId="0" borderId="3" xfId="0" applyNumberFormat="1" applyFont="1" applyBorder="1" applyAlignment="1">
      <alignment vertical="center"/>
    </xf>
    <xf numFmtId="0" fontId="253" fillId="0" borderId="0" xfId="0" applyFont="1" applyBorder="1"/>
    <xf numFmtId="165" fontId="253" fillId="4" borderId="3" xfId="0" applyNumberFormat="1" applyFont="1" applyFill="1" applyBorder="1" applyAlignment="1">
      <alignment vertical="center"/>
    </xf>
    <xf numFmtId="0" fontId="252" fillId="0" borderId="2" xfId="0" applyFont="1" applyFill="1" applyBorder="1" applyAlignment="1">
      <alignment vertical="center" wrapText="1"/>
    </xf>
    <xf numFmtId="0" fontId="251" fillId="0" borderId="2" xfId="0" applyFont="1" applyFill="1" applyBorder="1" applyAlignment="1">
      <alignment vertical="center" wrapText="1"/>
    </xf>
    <xf numFmtId="0" fontId="291" fillId="0" borderId="2" xfId="0" applyFont="1" applyFill="1" applyBorder="1" applyAlignment="1">
      <alignment horizontal="right" vertical="center"/>
    </xf>
    <xf numFmtId="0" fontId="291" fillId="0" borderId="2" xfId="0" applyFont="1" applyFill="1" applyBorder="1" applyAlignment="1">
      <alignment vertical="center" wrapText="1"/>
    </xf>
    <xf numFmtId="0" fontId="291" fillId="0" borderId="2" xfId="0" applyFont="1" applyBorder="1" applyAlignment="1">
      <alignment horizontal="center" vertical="center"/>
    </xf>
    <xf numFmtId="164" fontId="291" fillId="0" borderId="2" xfId="0" applyNumberFormat="1" applyFont="1" applyBorder="1" applyAlignment="1">
      <alignment vertical="center"/>
    </xf>
    <xf numFmtId="9" fontId="291" fillId="0" borderId="2" xfId="0" applyNumberFormat="1" applyFont="1" applyBorder="1" applyAlignment="1">
      <alignment vertical="center"/>
    </xf>
    <xf numFmtId="164" fontId="292" fillId="0" borderId="2" xfId="0" applyNumberFormat="1" applyFont="1" applyBorder="1" applyAlignment="1">
      <alignment horizontal="center" vertical="center"/>
    </xf>
    <xf numFmtId="164" fontId="292" fillId="0" borderId="0" xfId="0" applyNumberFormat="1" applyFont="1" applyAlignment="1">
      <alignment horizontal="center" vertical="center"/>
    </xf>
    <xf numFmtId="0" fontId="291" fillId="0" borderId="0" xfId="0" applyFont="1"/>
    <xf numFmtId="165" fontId="291" fillId="4" borderId="2" xfId="0" applyNumberFormat="1" applyFont="1" applyFill="1" applyBorder="1" applyAlignment="1">
      <alignment vertical="center"/>
    </xf>
    <xf numFmtId="0" fontId="291" fillId="0" borderId="3" xfId="0" applyFont="1" applyFill="1" applyBorder="1" applyAlignment="1">
      <alignment horizontal="right" vertical="center"/>
    </xf>
    <xf numFmtId="164" fontId="291" fillId="0" borderId="3" xfId="0" applyNumberFormat="1" applyFont="1" applyBorder="1" applyAlignment="1">
      <alignment vertical="center"/>
    </xf>
    <xf numFmtId="9" fontId="291" fillId="0" borderId="3" xfId="0" applyNumberFormat="1" applyFont="1" applyBorder="1" applyAlignment="1">
      <alignment vertical="center"/>
    </xf>
    <xf numFmtId="164" fontId="292" fillId="0" borderId="3" xfId="0" applyNumberFormat="1" applyFont="1" applyBorder="1" applyAlignment="1">
      <alignment horizontal="center" vertical="center"/>
    </xf>
    <xf numFmtId="164" fontId="292" fillId="0" borderId="0" xfId="0" applyNumberFormat="1" applyFont="1" applyBorder="1" applyAlignment="1">
      <alignment horizontal="center" vertical="center"/>
    </xf>
    <xf numFmtId="165" fontId="291" fillId="4" borderId="3" xfId="0" applyNumberFormat="1" applyFont="1" applyFill="1" applyBorder="1" applyAlignment="1">
      <alignment vertical="center"/>
    </xf>
    <xf numFmtId="0" fontId="250" fillId="0" borderId="2" xfId="0" applyFont="1" applyFill="1" applyBorder="1" applyAlignment="1">
      <alignment vertical="center" wrapText="1"/>
    </xf>
    <xf numFmtId="0" fontId="250" fillId="0" borderId="2" xfId="0" applyFont="1" applyBorder="1" applyAlignment="1">
      <alignment horizontal="center" vertical="center"/>
    </xf>
    <xf numFmtId="0" fontId="250" fillId="0" borderId="0" xfId="0" applyFont="1"/>
    <xf numFmtId="0" fontId="249" fillId="0" borderId="2" xfId="0" applyFont="1" applyFill="1" applyBorder="1" applyAlignment="1">
      <alignment vertical="center" wrapText="1"/>
    </xf>
    <xf numFmtId="0" fontId="249" fillId="0" borderId="0" xfId="0" applyFont="1"/>
    <xf numFmtId="0" fontId="248" fillId="0" borderId="2" xfId="0" applyFont="1" applyFill="1" applyBorder="1" applyAlignment="1">
      <alignment vertical="center" wrapText="1"/>
    </xf>
    <xf numFmtId="0" fontId="248" fillId="0" borderId="2" xfId="0" applyFont="1" applyBorder="1" applyAlignment="1">
      <alignment horizontal="center" vertical="center"/>
    </xf>
    <xf numFmtId="0" fontId="248" fillId="0" borderId="0" xfId="0" applyFont="1"/>
    <xf numFmtId="0" fontId="247" fillId="0" borderId="2" xfId="0" applyFont="1" applyFill="1" applyBorder="1" applyAlignment="1">
      <alignment vertical="center" wrapText="1"/>
    </xf>
    <xf numFmtId="0" fontId="247" fillId="0" borderId="2" xfId="0" applyFont="1" applyBorder="1" applyAlignment="1">
      <alignment horizontal="center" vertical="center"/>
    </xf>
    <xf numFmtId="0" fontId="247" fillId="0" borderId="0" xfId="0" applyFont="1"/>
    <xf numFmtId="0" fontId="246" fillId="0" borderId="2" xfId="0" applyFont="1" applyBorder="1" applyAlignment="1">
      <alignment horizontal="center" vertical="center"/>
    </xf>
    <xf numFmtId="0" fontId="245" fillId="0" borderId="2" xfId="0" applyFont="1" applyBorder="1" applyAlignment="1">
      <alignment horizontal="center" vertical="center"/>
    </xf>
    <xf numFmtId="0" fontId="244" fillId="0" borderId="2" xfId="0" applyFont="1" applyBorder="1" applyAlignment="1">
      <alignment horizontal="center" vertical="center"/>
    </xf>
    <xf numFmtId="0" fontId="244" fillId="0" borderId="2" xfId="0" applyFont="1" applyFill="1" applyBorder="1" applyAlignment="1">
      <alignment vertical="center" wrapText="1"/>
    </xf>
    <xf numFmtId="171" fontId="292" fillId="0" borderId="2" xfId="0" applyNumberFormat="1" applyFont="1" applyBorder="1" applyAlignment="1">
      <alignment horizontal="center" vertical="center"/>
    </xf>
    <xf numFmtId="0" fontId="243" fillId="0" borderId="3" xfId="0" applyFont="1" applyBorder="1" applyAlignment="1">
      <alignment horizontal="center" vertical="center"/>
    </xf>
    <xf numFmtId="0" fontId="243" fillId="0" borderId="3" xfId="0" applyFont="1" applyFill="1" applyBorder="1" applyAlignment="1">
      <alignment vertical="center" wrapText="1"/>
    </xf>
    <xf numFmtId="0" fontId="242" fillId="0" borderId="2" xfId="0" applyFont="1" applyFill="1" applyBorder="1" applyAlignment="1">
      <alignment vertical="center" wrapText="1"/>
    </xf>
    <xf numFmtId="0" fontId="293" fillId="0" borderId="0" xfId="0" applyFont="1"/>
    <xf numFmtId="0" fontId="241" fillId="0" borderId="2" xfId="0" applyFont="1" applyBorder="1" applyAlignment="1">
      <alignment horizontal="center" vertical="center"/>
    </xf>
    <xf numFmtId="0" fontId="240" fillId="0" borderId="2" xfId="0" applyFont="1" applyBorder="1" applyAlignment="1">
      <alignment horizontal="center" vertical="center"/>
    </xf>
    <xf numFmtId="0" fontId="239" fillId="0" borderId="2" xfId="0" applyFont="1" applyFill="1" applyBorder="1" applyAlignment="1">
      <alignment vertical="center" wrapText="1"/>
    </xf>
    <xf numFmtId="0" fontId="239" fillId="0" borderId="2" xfId="0" applyFont="1" applyBorder="1" applyAlignment="1">
      <alignment horizontal="center" vertical="center"/>
    </xf>
    <xf numFmtId="0" fontId="239" fillId="0" borderId="3" xfId="0" applyFont="1" applyFill="1" applyBorder="1" applyAlignment="1">
      <alignment vertical="center" wrapText="1"/>
    </xf>
    <xf numFmtId="0" fontId="239" fillId="0" borderId="0" xfId="0" applyFont="1"/>
    <xf numFmtId="0" fontId="238" fillId="0" borderId="2" xfId="0" applyFont="1" applyFill="1" applyBorder="1" applyAlignment="1">
      <alignment vertical="center" wrapText="1"/>
    </xf>
    <xf numFmtId="0" fontId="238" fillId="0" borderId="0" xfId="0" applyFont="1"/>
    <xf numFmtId="0" fontId="237" fillId="0" borderId="0" xfId="0" applyFont="1"/>
    <xf numFmtId="0" fontId="237" fillId="0" borderId="2" xfId="0" applyFont="1" applyBorder="1" applyAlignment="1">
      <alignment horizontal="center" vertical="center"/>
    </xf>
    <xf numFmtId="0" fontId="237" fillId="0" borderId="3" xfId="0" applyFont="1" applyFill="1" applyBorder="1" applyAlignment="1">
      <alignment vertical="center" wrapText="1"/>
    </xf>
    <xf numFmtId="0" fontId="236" fillId="0" borderId="2" xfId="0" applyFont="1" applyFill="1" applyBorder="1" applyAlignment="1">
      <alignment vertical="center" wrapText="1"/>
    </xf>
    <xf numFmtId="0" fontId="236" fillId="0" borderId="0" xfId="0" applyFont="1"/>
    <xf numFmtId="0" fontId="294" fillId="0" borderId="2" xfId="0" applyFont="1" applyFill="1" applyBorder="1" applyAlignment="1">
      <alignment horizontal="right" vertical="center"/>
    </xf>
    <xf numFmtId="0" fontId="294" fillId="0" borderId="2" xfId="0" applyFont="1" applyFill="1" applyBorder="1" applyAlignment="1">
      <alignment vertical="center" wrapText="1"/>
    </xf>
    <xf numFmtId="0" fontId="294" fillId="0" borderId="2" xfId="0" applyFont="1" applyBorder="1" applyAlignment="1">
      <alignment horizontal="center" vertical="center"/>
    </xf>
    <xf numFmtId="164" fontId="294" fillId="0" borderId="2" xfId="0" applyNumberFormat="1" applyFont="1" applyBorder="1" applyAlignment="1">
      <alignment vertical="center"/>
    </xf>
    <xf numFmtId="9" fontId="294" fillId="0" borderId="2" xfId="0" applyNumberFormat="1" applyFont="1" applyBorder="1" applyAlignment="1">
      <alignment vertical="center"/>
    </xf>
    <xf numFmtId="164" fontId="295" fillId="0" borderId="2" xfId="0" applyNumberFormat="1" applyFont="1" applyBorder="1" applyAlignment="1">
      <alignment horizontal="center" vertical="center"/>
    </xf>
    <xf numFmtId="165" fontId="294" fillId="4" borderId="2" xfId="0" applyNumberFormat="1" applyFont="1" applyFill="1" applyBorder="1" applyAlignment="1">
      <alignment vertical="center"/>
    </xf>
    <xf numFmtId="0" fontId="294" fillId="0" borderId="3" xfId="0" applyFont="1" applyFill="1" applyBorder="1" applyAlignment="1">
      <alignment horizontal="right" vertical="center"/>
    </xf>
    <xf numFmtId="0" fontId="294" fillId="0" borderId="3" xfId="0" applyFont="1" applyFill="1" applyBorder="1" applyAlignment="1">
      <alignment vertical="center" wrapText="1"/>
    </xf>
    <xf numFmtId="164" fontId="294" fillId="0" borderId="3" xfId="0" applyNumberFormat="1" applyFont="1" applyBorder="1" applyAlignment="1">
      <alignment vertical="center"/>
    </xf>
    <xf numFmtId="9" fontId="294" fillId="0" borderId="3" xfId="0" applyNumberFormat="1" applyFont="1" applyBorder="1" applyAlignment="1">
      <alignment vertical="center"/>
    </xf>
    <xf numFmtId="164" fontId="295" fillId="0" borderId="3" xfId="0" applyNumberFormat="1" applyFont="1" applyBorder="1" applyAlignment="1">
      <alignment horizontal="center" vertical="center"/>
    </xf>
    <xf numFmtId="0" fontId="294" fillId="0" borderId="0" xfId="0" applyFont="1" applyBorder="1"/>
    <xf numFmtId="0" fontId="235" fillId="0" borderId="3" xfId="0" applyFont="1" applyFill="1" applyBorder="1" applyAlignment="1">
      <alignment horizontal="right" vertical="center"/>
    </xf>
    <xf numFmtId="164" fontId="235" fillId="0" borderId="3" xfId="0" applyNumberFormat="1" applyFont="1" applyBorder="1" applyAlignment="1">
      <alignment vertical="center"/>
    </xf>
    <xf numFmtId="9" fontId="235" fillId="0" borderId="3" xfId="0" applyNumberFormat="1" applyFont="1" applyBorder="1" applyAlignment="1">
      <alignment vertical="center"/>
    </xf>
    <xf numFmtId="0" fontId="234" fillId="0" borderId="3" xfId="0" applyFont="1" applyFill="1" applyBorder="1" applyAlignment="1">
      <alignment vertical="center" wrapText="1"/>
    </xf>
    <xf numFmtId="0" fontId="234" fillId="0" borderId="0" xfId="0" applyFont="1"/>
    <xf numFmtId="0" fontId="233" fillId="0" borderId="0" xfId="0" applyFont="1"/>
    <xf numFmtId="164" fontId="295" fillId="0" borderId="0" xfId="0" applyNumberFormat="1" applyFont="1" applyAlignment="1">
      <alignment horizontal="center" vertical="center"/>
    </xf>
    <xf numFmtId="0" fontId="294" fillId="0" borderId="0" xfId="0" applyFont="1"/>
    <xf numFmtId="165" fontId="232" fillId="4" borderId="3" xfId="0" applyNumberFormat="1" applyFont="1" applyFill="1" applyBorder="1" applyAlignment="1">
      <alignment vertical="center"/>
    </xf>
    <xf numFmtId="0" fontId="231" fillId="0" borderId="3" xfId="0" applyFont="1" applyBorder="1" applyAlignment="1">
      <alignment horizontal="center" vertical="center"/>
    </xf>
    <xf numFmtId="0" fontId="231" fillId="0" borderId="2" xfId="0" applyFont="1" applyBorder="1" applyAlignment="1">
      <alignment horizontal="center" vertical="center"/>
    </xf>
    <xf numFmtId="165" fontId="230" fillId="4" borderId="2" xfId="0" applyNumberFormat="1" applyFont="1" applyFill="1" applyBorder="1" applyAlignment="1">
      <alignment vertical="center"/>
    </xf>
    <xf numFmtId="0" fontId="229" fillId="0" borderId="2" xfId="0" applyFont="1" applyFill="1" applyBorder="1" applyAlignment="1">
      <alignment vertical="center" wrapText="1"/>
    </xf>
    <xf numFmtId="166" fontId="294" fillId="0" borderId="2" xfId="0" applyNumberFormat="1" applyFont="1" applyBorder="1" applyAlignment="1">
      <alignment vertical="center"/>
    </xf>
    <xf numFmtId="0" fontId="228" fillId="0" borderId="2" xfId="0" applyFont="1" applyFill="1" applyBorder="1" applyAlignment="1">
      <alignment vertical="center" wrapText="1"/>
    </xf>
    <xf numFmtId="165" fontId="228" fillId="4" borderId="3" xfId="0" applyNumberFormat="1" applyFont="1" applyFill="1" applyBorder="1" applyAlignment="1">
      <alignment vertical="center"/>
    </xf>
    <xf numFmtId="0" fontId="228" fillId="0" borderId="0" xfId="0" applyFont="1"/>
    <xf numFmtId="0" fontId="227" fillId="0" borderId="3" xfId="0" applyFont="1" applyFill="1" applyBorder="1" applyAlignment="1">
      <alignment vertical="center" wrapText="1"/>
    </xf>
    <xf numFmtId="165" fontId="227" fillId="4" borderId="3" xfId="0" applyNumberFormat="1" applyFont="1" applyFill="1" applyBorder="1" applyAlignment="1">
      <alignment vertical="center"/>
    </xf>
    <xf numFmtId="0" fontId="227" fillId="0" borderId="0" xfId="0" applyFont="1" applyBorder="1"/>
    <xf numFmtId="0" fontId="227" fillId="0" borderId="2" xfId="0" applyFont="1" applyFill="1" applyBorder="1" applyAlignment="1">
      <alignment vertical="center" wrapText="1"/>
    </xf>
    <xf numFmtId="0" fontId="227" fillId="0" borderId="2" xfId="0" applyFont="1" applyBorder="1" applyAlignment="1">
      <alignment horizontal="center" vertical="center"/>
    </xf>
    <xf numFmtId="0" fontId="226" fillId="0" borderId="0" xfId="0" applyFont="1" applyBorder="1"/>
    <xf numFmtId="0" fontId="296" fillId="0" borderId="2" xfId="0" applyFont="1" applyFill="1" applyBorder="1" applyAlignment="1">
      <alignment horizontal="right" vertical="center"/>
    </xf>
    <xf numFmtId="0" fontId="296" fillId="0" borderId="2" xfId="0" applyFont="1" applyFill="1" applyBorder="1" applyAlignment="1">
      <alignment vertical="center" wrapText="1"/>
    </xf>
    <xf numFmtId="0" fontId="296" fillId="0" borderId="2" xfId="0" applyFont="1" applyBorder="1" applyAlignment="1">
      <alignment horizontal="center" vertical="center"/>
    </xf>
    <xf numFmtId="164" fontId="296" fillId="0" borderId="2" xfId="0" applyNumberFormat="1" applyFont="1" applyBorder="1" applyAlignment="1">
      <alignment vertical="center"/>
    </xf>
    <xf numFmtId="9" fontId="296" fillId="0" borderId="2" xfId="0" applyNumberFormat="1" applyFont="1" applyBorder="1" applyAlignment="1">
      <alignment vertical="center"/>
    </xf>
    <xf numFmtId="164" fontId="297" fillId="0" borderId="2" xfId="0" applyNumberFormat="1" applyFont="1" applyBorder="1" applyAlignment="1">
      <alignment horizontal="center" vertical="center"/>
    </xf>
    <xf numFmtId="164" fontId="297" fillId="0" borderId="0" xfId="0" applyNumberFormat="1" applyFont="1" applyAlignment="1">
      <alignment horizontal="center" vertical="center"/>
    </xf>
    <xf numFmtId="167" fontId="298" fillId="4" borderId="2" xfId="0" applyNumberFormat="1" applyFont="1" applyFill="1" applyBorder="1" applyAlignment="1">
      <alignment horizontal="center" vertical="center"/>
    </xf>
    <xf numFmtId="165" fontId="296" fillId="4" borderId="2" xfId="0" applyNumberFormat="1" applyFont="1" applyFill="1" applyBorder="1" applyAlignment="1">
      <alignment vertical="center"/>
    </xf>
    <xf numFmtId="0" fontId="296" fillId="0" borderId="0" xfId="0" applyFont="1"/>
    <xf numFmtId="0" fontId="296" fillId="0" borderId="3" xfId="0" applyFont="1" applyFill="1" applyBorder="1" applyAlignment="1">
      <alignment horizontal="right" vertical="center"/>
    </xf>
    <xf numFmtId="0" fontId="296" fillId="0" borderId="3" xfId="0" applyFont="1" applyFill="1" applyBorder="1" applyAlignment="1">
      <alignment vertical="center" wrapText="1"/>
    </xf>
    <xf numFmtId="0" fontId="296" fillId="0" borderId="3" xfId="0" applyFont="1" applyBorder="1" applyAlignment="1">
      <alignment horizontal="center" vertical="center"/>
    </xf>
    <xf numFmtId="164" fontId="296" fillId="0" borderId="3" xfId="0" applyNumberFormat="1" applyFont="1" applyBorder="1" applyAlignment="1">
      <alignment vertical="center"/>
    </xf>
    <xf numFmtId="9" fontId="296" fillId="0" borderId="3" xfId="0" applyNumberFormat="1" applyFont="1" applyBorder="1" applyAlignment="1">
      <alignment vertical="center"/>
    </xf>
    <xf numFmtId="164" fontId="297" fillId="0" borderId="3" xfId="0" applyNumberFormat="1" applyFont="1" applyBorder="1" applyAlignment="1">
      <alignment horizontal="center" vertical="center"/>
    </xf>
    <xf numFmtId="164" fontId="297" fillId="0" borderId="0" xfId="0" applyNumberFormat="1" applyFont="1" applyBorder="1" applyAlignment="1">
      <alignment horizontal="center" vertical="center"/>
    </xf>
    <xf numFmtId="167" fontId="298" fillId="4" borderId="3" xfId="0" applyNumberFormat="1" applyFont="1" applyFill="1" applyBorder="1" applyAlignment="1">
      <alignment horizontal="center" vertical="center"/>
    </xf>
    <xf numFmtId="165" fontId="296" fillId="4" borderId="3" xfId="0" applyNumberFormat="1" applyFont="1" applyFill="1" applyBorder="1" applyAlignment="1">
      <alignment vertical="center"/>
    </xf>
    <xf numFmtId="0" fontId="296" fillId="0" borderId="0" xfId="0" applyFont="1" applyBorder="1"/>
    <xf numFmtId="0" fontId="225" fillId="0" borderId="3" xfId="0" applyFont="1" applyBorder="1" applyAlignment="1">
      <alignment horizontal="center" vertical="center"/>
    </xf>
    <xf numFmtId="0" fontId="224" fillId="0" borderId="3" xfId="0" applyFont="1" applyBorder="1" applyAlignment="1">
      <alignment horizontal="center" vertical="center"/>
    </xf>
    <xf numFmtId="0" fontId="223" fillId="0" borderId="2" xfId="0" applyFont="1" applyFill="1" applyBorder="1" applyAlignment="1">
      <alignment vertical="center" wrapText="1"/>
    </xf>
    <xf numFmtId="0" fontId="223" fillId="0" borderId="0" xfId="0" applyFont="1" applyBorder="1"/>
    <xf numFmtId="0" fontId="222" fillId="0" borderId="2" xfId="0" applyFont="1" applyFill="1" applyBorder="1" applyAlignment="1">
      <alignment vertical="center" wrapText="1"/>
    </xf>
    <xf numFmtId="0" fontId="222" fillId="0" borderId="2" xfId="0" applyFont="1" applyBorder="1" applyAlignment="1">
      <alignment horizontal="center" vertical="center"/>
    </xf>
    <xf numFmtId="0" fontId="222" fillId="0" borderId="0" xfId="0" applyFont="1" applyBorder="1"/>
    <xf numFmtId="0" fontId="221" fillId="0" borderId="2" xfId="0" applyFont="1" applyBorder="1" applyAlignment="1">
      <alignment horizontal="center" vertical="center"/>
    </xf>
    <xf numFmtId="0" fontId="220" fillId="0" borderId="2" xfId="0" applyFont="1" applyBorder="1" applyAlignment="1">
      <alignment horizontal="center" vertical="center"/>
    </xf>
    <xf numFmtId="0" fontId="220" fillId="0" borderId="2" xfId="0" applyFont="1" applyFill="1" applyBorder="1" applyAlignment="1">
      <alignment vertical="center" wrapText="1"/>
    </xf>
    <xf numFmtId="0" fontId="219" fillId="0" borderId="2" xfId="0" applyFont="1" applyBorder="1" applyAlignment="1">
      <alignment horizontal="center" vertical="center"/>
    </xf>
    <xf numFmtId="165" fontId="218" fillId="4" borderId="3" xfId="0" applyNumberFormat="1" applyFont="1" applyFill="1" applyBorder="1" applyAlignment="1">
      <alignment vertical="center"/>
    </xf>
    <xf numFmtId="165" fontId="218" fillId="4" borderId="2" xfId="0" applyNumberFormat="1" applyFont="1" applyFill="1" applyBorder="1" applyAlignment="1">
      <alignment vertical="center"/>
    </xf>
    <xf numFmtId="165" fontId="217" fillId="4" borderId="3" xfId="0" applyNumberFormat="1" applyFont="1" applyFill="1" applyBorder="1" applyAlignment="1">
      <alignment vertical="center"/>
    </xf>
    <xf numFmtId="165" fontId="216" fillId="4" borderId="3" xfId="0" applyNumberFormat="1" applyFont="1" applyFill="1" applyBorder="1" applyAlignment="1">
      <alignment vertical="center"/>
    </xf>
    <xf numFmtId="165" fontId="215" fillId="4" borderId="3" xfId="0" applyNumberFormat="1" applyFont="1" applyFill="1" applyBorder="1" applyAlignment="1">
      <alignment vertical="center"/>
    </xf>
    <xf numFmtId="165" fontId="214" fillId="4" borderId="3" xfId="0" applyNumberFormat="1" applyFont="1" applyFill="1" applyBorder="1" applyAlignment="1">
      <alignment vertical="center"/>
    </xf>
    <xf numFmtId="3" fontId="273" fillId="5" borderId="9" xfId="3" applyNumberFormat="1" applyFill="1" applyBorder="1"/>
    <xf numFmtId="0" fontId="213" fillId="0" borderId="2" xfId="0" applyFont="1" applyBorder="1" applyAlignment="1">
      <alignment horizontal="center" vertical="center"/>
    </xf>
    <xf numFmtId="14" fontId="271" fillId="0" borderId="0" xfId="0" applyNumberFormat="1" applyFont="1" applyBorder="1"/>
    <xf numFmtId="14" fontId="0" fillId="0" borderId="0" xfId="0" applyNumberFormat="1" applyBorder="1" applyAlignment="1">
      <alignment vertical="center"/>
    </xf>
    <xf numFmtId="0" fontId="212" fillId="0" borderId="2" xfId="0" applyFont="1" applyBorder="1" applyAlignment="1">
      <alignment horizontal="center" vertical="center"/>
    </xf>
    <xf numFmtId="0" fontId="212" fillId="0" borderId="2" xfId="0" applyFont="1" applyFill="1" applyBorder="1" applyAlignment="1">
      <alignment vertical="center" wrapText="1"/>
    </xf>
    <xf numFmtId="0" fontId="212" fillId="0" borderId="2" xfId="0" applyFont="1" applyFill="1" applyBorder="1" applyAlignment="1">
      <alignment horizontal="right" vertical="center"/>
    </xf>
    <xf numFmtId="164" fontId="212" fillId="0" borderId="2" xfId="0" applyNumberFormat="1" applyFont="1" applyBorder="1" applyAlignment="1">
      <alignment vertical="center"/>
    </xf>
    <xf numFmtId="9" fontId="212" fillId="0" borderId="2" xfId="0" applyNumberFormat="1" applyFont="1" applyBorder="1" applyAlignment="1">
      <alignment vertical="center"/>
    </xf>
    <xf numFmtId="165" fontId="212" fillId="4" borderId="2" xfId="0" applyNumberFormat="1" applyFont="1" applyFill="1" applyBorder="1" applyAlignment="1">
      <alignment vertical="center"/>
    </xf>
    <xf numFmtId="0" fontId="212" fillId="0" borderId="0" xfId="0" applyFont="1"/>
    <xf numFmtId="0" fontId="211" fillId="0" borderId="2" xfId="0" applyFont="1" applyBorder="1" applyAlignment="1">
      <alignment horizontal="center" vertical="center"/>
    </xf>
    <xf numFmtId="0" fontId="210" fillId="0" borderId="2" xfId="0" applyFont="1" applyBorder="1" applyAlignment="1">
      <alignment horizontal="center" vertical="center"/>
    </xf>
    <xf numFmtId="0" fontId="210" fillId="0" borderId="2" xfId="0" applyFont="1" applyFill="1" applyBorder="1" applyAlignment="1">
      <alignment vertical="center" wrapText="1"/>
    </xf>
    <xf numFmtId="0" fontId="209" fillId="0" borderId="2" xfId="0" applyFont="1" applyFill="1" applyBorder="1" applyAlignment="1">
      <alignment vertical="center" wrapText="1"/>
    </xf>
    <xf numFmtId="0" fontId="208" fillId="0" borderId="2" xfId="0" applyFont="1" applyFill="1" applyBorder="1" applyAlignment="1">
      <alignment vertical="center" wrapText="1"/>
    </xf>
    <xf numFmtId="0" fontId="208" fillId="0" borderId="2" xfId="0" applyFont="1" applyBorder="1" applyAlignment="1">
      <alignment horizontal="center" vertical="center"/>
    </xf>
    <xf numFmtId="0" fontId="208" fillId="0" borderId="0" xfId="0" applyFont="1"/>
    <xf numFmtId="0" fontId="207" fillId="0" borderId="2" xfId="0" applyFont="1" applyBorder="1" applyAlignment="1">
      <alignment horizontal="center" vertical="center"/>
    </xf>
    <xf numFmtId="165" fontId="207" fillId="4" borderId="2" xfId="0" applyNumberFormat="1" applyFont="1" applyFill="1" applyBorder="1" applyAlignment="1">
      <alignment vertical="center"/>
    </xf>
    <xf numFmtId="0" fontId="206" fillId="0" borderId="2" xfId="0" applyFont="1" applyFill="1" applyBorder="1" applyAlignment="1">
      <alignment vertical="center" wrapText="1"/>
    </xf>
    <xf numFmtId="0" fontId="206" fillId="0" borderId="2" xfId="0" applyFont="1" applyBorder="1" applyAlignment="1">
      <alignment horizontal="center" vertical="center"/>
    </xf>
    <xf numFmtId="0" fontId="205" fillId="0" borderId="2" xfId="0" applyFont="1" applyBorder="1" applyAlignment="1">
      <alignment horizontal="center" vertical="center"/>
    </xf>
    <xf numFmtId="0" fontId="205" fillId="0" borderId="2" xfId="0" applyFont="1" applyFill="1" applyBorder="1" applyAlignment="1">
      <alignment vertical="center" wrapText="1"/>
    </xf>
    <xf numFmtId="0" fontId="205" fillId="0" borderId="0" xfId="0" applyFont="1"/>
    <xf numFmtId="0" fontId="204" fillId="0" borderId="2" xfId="0" applyFont="1" applyFill="1" applyBorder="1" applyAlignment="1">
      <alignment vertical="center" wrapText="1"/>
    </xf>
    <xf numFmtId="0" fontId="299" fillId="0" borderId="2" xfId="0" applyFont="1" applyFill="1" applyBorder="1" applyAlignment="1">
      <alignment horizontal="right" vertical="center"/>
    </xf>
    <xf numFmtId="0" fontId="299" fillId="0" borderId="2" xfId="0" applyFont="1" applyFill="1" applyBorder="1" applyAlignment="1">
      <alignment vertical="center" wrapText="1"/>
    </xf>
    <xf numFmtId="0" fontId="299" fillId="0" borderId="2" xfId="0" applyFont="1" applyBorder="1" applyAlignment="1">
      <alignment horizontal="center" vertical="center"/>
    </xf>
    <xf numFmtId="164" fontId="299" fillId="0" borderId="2" xfId="0" applyNumberFormat="1" applyFont="1" applyBorder="1" applyAlignment="1">
      <alignment vertical="center"/>
    </xf>
    <xf numFmtId="9" fontId="299" fillId="0" borderId="2" xfId="0" applyNumberFormat="1" applyFont="1" applyBorder="1" applyAlignment="1">
      <alignment vertical="center"/>
    </xf>
    <xf numFmtId="164" fontId="300" fillId="0" borderId="2" xfId="0" applyNumberFormat="1" applyFont="1" applyBorder="1" applyAlignment="1">
      <alignment horizontal="center" vertical="center"/>
    </xf>
    <xf numFmtId="164" fontId="300" fillId="0" borderId="0" xfId="0" applyNumberFormat="1" applyFont="1" applyAlignment="1">
      <alignment horizontal="center" vertical="center"/>
    </xf>
    <xf numFmtId="167" fontId="301" fillId="4" borderId="2" xfId="0" applyNumberFormat="1" applyFont="1" applyFill="1" applyBorder="1" applyAlignment="1">
      <alignment horizontal="center" vertical="center"/>
    </xf>
    <xf numFmtId="165" fontId="299" fillId="4" borderId="2" xfId="0" applyNumberFormat="1" applyFont="1" applyFill="1" applyBorder="1" applyAlignment="1">
      <alignment vertical="center"/>
    </xf>
    <xf numFmtId="0" fontId="204" fillId="0" borderId="0" xfId="0" applyFont="1"/>
    <xf numFmtId="0" fontId="203" fillId="0" borderId="0" xfId="0" applyFont="1"/>
    <xf numFmtId="0" fontId="202" fillId="0" borderId="2" xfId="0" applyFont="1" applyFill="1" applyBorder="1" applyAlignment="1">
      <alignment vertical="center" wrapText="1"/>
    </xf>
    <xf numFmtId="0" fontId="202" fillId="0" borderId="2" xfId="0" applyFont="1" applyBorder="1" applyAlignment="1">
      <alignment horizontal="center" vertical="center"/>
    </xf>
    <xf numFmtId="0" fontId="202" fillId="0" borderId="0" xfId="0" applyFont="1"/>
    <xf numFmtId="0" fontId="201" fillId="0" borderId="2" xfId="0" applyFont="1" applyFill="1" applyBorder="1" applyAlignment="1">
      <alignment vertical="center" wrapText="1"/>
    </xf>
    <xf numFmtId="0" fontId="201" fillId="0" borderId="0" xfId="0" applyFont="1"/>
    <xf numFmtId="164" fontId="300" fillId="0" borderId="0" xfId="0" applyNumberFormat="1" applyFont="1" applyBorder="1" applyAlignment="1">
      <alignment horizontal="center" vertical="center"/>
    </xf>
    <xf numFmtId="0" fontId="299" fillId="0" borderId="0" xfId="0" applyFont="1" applyBorder="1"/>
    <xf numFmtId="0" fontId="200" fillId="0" borderId="2" xfId="0" applyFont="1" applyBorder="1" applyAlignment="1">
      <alignment horizontal="center" vertical="center"/>
    </xf>
    <xf numFmtId="0" fontId="200" fillId="0" borderId="3" xfId="0" applyFont="1" applyFill="1" applyBorder="1" applyAlignment="1">
      <alignment vertical="center" wrapText="1"/>
    </xf>
    <xf numFmtId="0" fontId="200" fillId="0" borderId="0" xfId="0" applyFont="1" applyBorder="1"/>
    <xf numFmtId="0" fontId="199" fillId="0" borderId="3" xfId="0" applyFont="1" applyBorder="1" applyAlignment="1">
      <alignment horizontal="center" vertical="center"/>
    </xf>
    <xf numFmtId="0" fontId="198" fillId="0" borderId="0" xfId="0" applyFont="1"/>
    <xf numFmtId="0" fontId="299" fillId="0" borderId="0" xfId="0" applyFont="1"/>
    <xf numFmtId="0" fontId="299" fillId="0" borderId="3" xfId="0" applyFont="1" applyFill="1" applyBorder="1" applyAlignment="1">
      <alignment horizontal="right" vertical="center"/>
    </xf>
    <xf numFmtId="0" fontId="299" fillId="0" borderId="3" xfId="0" applyFont="1" applyBorder="1" applyAlignment="1">
      <alignment horizontal="center" vertical="center"/>
    </xf>
    <xf numFmtId="164" fontId="299" fillId="0" borderId="3" xfId="0" applyNumberFormat="1" applyFont="1" applyBorder="1" applyAlignment="1">
      <alignment vertical="center"/>
    </xf>
    <xf numFmtId="9" fontId="299" fillId="0" borderId="3" xfId="0" applyNumberFormat="1" applyFont="1" applyBorder="1" applyAlignment="1">
      <alignment vertical="center"/>
    </xf>
    <xf numFmtId="164" fontId="300" fillId="0" borderId="3" xfId="0" applyNumberFormat="1" applyFont="1" applyBorder="1" applyAlignment="1">
      <alignment horizontal="center" vertical="center"/>
    </xf>
    <xf numFmtId="167" fontId="301" fillId="4" borderId="3" xfId="0" applyNumberFormat="1" applyFont="1" applyFill="1" applyBorder="1" applyAlignment="1">
      <alignment horizontal="center" vertical="center"/>
    </xf>
    <xf numFmtId="165" fontId="197" fillId="4" borderId="3" xfId="0" applyNumberFormat="1" applyFont="1" applyFill="1" applyBorder="1" applyAlignment="1">
      <alignment vertical="center"/>
    </xf>
    <xf numFmtId="165" fontId="197" fillId="4" borderId="2" xfId="0" applyNumberFormat="1" applyFont="1" applyFill="1" applyBorder="1" applyAlignment="1">
      <alignment vertical="center"/>
    </xf>
    <xf numFmtId="0" fontId="197" fillId="0" borderId="0" xfId="0" applyFont="1" applyBorder="1"/>
    <xf numFmtId="0" fontId="197" fillId="0" borderId="2" xfId="0" applyFont="1" applyFill="1" applyBorder="1" applyAlignment="1">
      <alignment vertical="center" wrapText="1"/>
    </xf>
    <xf numFmtId="0" fontId="197" fillId="0" borderId="2" xfId="0" applyFont="1" applyBorder="1" applyAlignment="1">
      <alignment horizontal="center" vertical="center"/>
    </xf>
    <xf numFmtId="0" fontId="197" fillId="0" borderId="0" xfId="0" applyFont="1"/>
    <xf numFmtId="0" fontId="196" fillId="0" borderId="2" xfId="0" applyFont="1" applyFill="1" applyBorder="1" applyAlignment="1">
      <alignment vertical="center" wrapText="1"/>
    </xf>
    <xf numFmtId="0" fontId="196" fillId="0" borderId="0" xfId="0" applyFont="1"/>
    <xf numFmtId="0" fontId="195" fillId="0" borderId="3" xfId="0" applyFont="1" applyFill="1" applyBorder="1" applyAlignment="1">
      <alignment vertical="center" wrapText="1"/>
    </xf>
    <xf numFmtId="0" fontId="195" fillId="0" borderId="2" xfId="0" applyFont="1" applyFill="1" applyBorder="1" applyAlignment="1">
      <alignment horizontal="right" vertical="center"/>
    </xf>
    <xf numFmtId="0" fontId="195" fillId="0" borderId="2" xfId="0" applyFont="1" applyFill="1" applyBorder="1" applyAlignment="1">
      <alignment vertical="center" wrapText="1"/>
    </xf>
    <xf numFmtId="0" fontId="195" fillId="0" borderId="2" xfId="0" applyFont="1" applyBorder="1" applyAlignment="1">
      <alignment horizontal="center" vertical="center"/>
    </xf>
    <xf numFmtId="164" fontId="195" fillId="0" borderId="2" xfId="0" applyNumberFormat="1" applyFont="1" applyBorder="1" applyAlignment="1">
      <alignment vertical="center"/>
    </xf>
    <xf numFmtId="9" fontId="195" fillId="0" borderId="2" xfId="0" applyNumberFormat="1" applyFont="1" applyBorder="1" applyAlignment="1">
      <alignment vertical="center"/>
    </xf>
    <xf numFmtId="0" fontId="195" fillId="0" borderId="0" xfId="0" applyFont="1"/>
    <xf numFmtId="0" fontId="195" fillId="0" borderId="3" xfId="0" applyFont="1" applyFill="1" applyBorder="1" applyAlignment="1">
      <alignment horizontal="right" vertical="center"/>
    </xf>
    <xf numFmtId="164" fontId="195" fillId="0" borderId="3" xfId="0" applyNumberFormat="1" applyFont="1" applyBorder="1" applyAlignment="1">
      <alignment vertical="center"/>
    </xf>
    <xf numFmtId="9" fontId="195" fillId="0" borderId="3" xfId="0" applyNumberFormat="1" applyFont="1" applyBorder="1" applyAlignment="1">
      <alignment vertical="center"/>
    </xf>
    <xf numFmtId="0" fontId="194" fillId="0" borderId="0" xfId="0" applyFont="1"/>
    <xf numFmtId="0" fontId="194" fillId="0" borderId="2" xfId="0" applyFont="1" applyBorder="1" applyAlignment="1">
      <alignment horizontal="center" vertical="center"/>
    </xf>
    <xf numFmtId="0" fontId="194" fillId="0" borderId="2" xfId="0" applyFont="1" applyFill="1" applyBorder="1" applyAlignment="1">
      <alignment vertical="center" wrapText="1"/>
    </xf>
    <xf numFmtId="0" fontId="193" fillId="0" borderId="2" xfId="0" applyFont="1" applyFill="1" applyBorder="1" applyAlignment="1">
      <alignment vertical="center" wrapText="1"/>
    </xf>
    <xf numFmtId="0" fontId="193" fillId="0" borderId="2" xfId="0" applyFont="1" applyBorder="1" applyAlignment="1">
      <alignment horizontal="center" vertical="center"/>
    </xf>
    <xf numFmtId="0" fontId="192" fillId="0" borderId="2" xfId="0" applyFont="1" applyBorder="1" applyAlignment="1">
      <alignment horizontal="center" vertical="center"/>
    </xf>
    <xf numFmtId="0" fontId="192" fillId="0" borderId="2" xfId="0" applyFont="1" applyFill="1" applyBorder="1" applyAlignment="1">
      <alignment vertical="center" wrapText="1"/>
    </xf>
    <xf numFmtId="0" fontId="192" fillId="0" borderId="0" xfId="0" applyFont="1"/>
    <xf numFmtId="165" fontId="299" fillId="4" borderId="3" xfId="0" applyNumberFormat="1" applyFont="1" applyFill="1" applyBorder="1" applyAlignment="1">
      <alignment vertical="center"/>
    </xf>
    <xf numFmtId="165" fontId="192" fillId="4" borderId="2" xfId="0" applyNumberFormat="1" applyFont="1" applyFill="1" applyBorder="1" applyAlignment="1">
      <alignment vertical="center"/>
    </xf>
    <xf numFmtId="0" fontId="191" fillId="0" borderId="2" xfId="0" applyFont="1" applyBorder="1" applyAlignment="1">
      <alignment horizontal="center" vertical="center"/>
    </xf>
    <xf numFmtId="0" fontId="191" fillId="0" borderId="2" xfId="0" applyFont="1" applyFill="1" applyBorder="1" applyAlignment="1">
      <alignment vertical="center" wrapText="1"/>
    </xf>
    <xf numFmtId="0" fontId="190" fillId="0" borderId="2" xfId="0" applyFont="1" applyBorder="1" applyAlignment="1">
      <alignment horizontal="center" vertical="center"/>
    </xf>
    <xf numFmtId="0" fontId="190" fillId="0" borderId="2" xfId="0" applyFont="1" applyFill="1" applyBorder="1" applyAlignment="1">
      <alignment vertical="center" wrapText="1"/>
    </xf>
    <xf numFmtId="0" fontId="190" fillId="0" borderId="3" xfId="0" applyFont="1" applyBorder="1" applyAlignment="1">
      <alignment horizontal="center" vertical="center"/>
    </xf>
    <xf numFmtId="0" fontId="190" fillId="0" borderId="3" xfId="0" applyFont="1" applyFill="1" applyBorder="1" applyAlignment="1">
      <alignment vertical="center" wrapText="1"/>
    </xf>
    <xf numFmtId="0" fontId="190" fillId="0" borderId="0" xfId="0" applyFont="1" applyBorder="1"/>
    <xf numFmtId="0" fontId="302" fillId="0" borderId="2" xfId="0" applyFont="1" applyFill="1" applyBorder="1" applyAlignment="1">
      <alignment horizontal="right" vertical="center"/>
    </xf>
    <xf numFmtId="0" fontId="302" fillId="0" borderId="2" xfId="0" applyFont="1" applyFill="1" applyBorder="1" applyAlignment="1">
      <alignment vertical="center" wrapText="1"/>
    </xf>
    <xf numFmtId="0" fontId="302" fillId="0" borderId="2" xfId="0" applyFont="1" applyBorder="1" applyAlignment="1">
      <alignment horizontal="center" vertical="center"/>
    </xf>
    <xf numFmtId="164" fontId="302" fillId="0" borderId="2" xfId="0" applyNumberFormat="1" applyFont="1" applyBorder="1" applyAlignment="1">
      <alignment vertical="center"/>
    </xf>
    <xf numFmtId="9" fontId="302" fillId="0" borderId="2" xfId="0" applyNumberFormat="1" applyFont="1" applyBorder="1" applyAlignment="1">
      <alignment vertical="center"/>
    </xf>
    <xf numFmtId="164" fontId="303" fillId="0" borderId="2" xfId="0" applyNumberFormat="1" applyFont="1" applyBorder="1" applyAlignment="1">
      <alignment horizontal="center" vertical="center"/>
    </xf>
    <xf numFmtId="164" fontId="303" fillId="0" borderId="0" xfId="0" applyNumberFormat="1" applyFont="1" applyAlignment="1">
      <alignment horizontal="center" vertical="center"/>
    </xf>
    <xf numFmtId="167" fontId="304" fillId="4" borderId="2" xfId="0" applyNumberFormat="1" applyFont="1" applyFill="1" applyBorder="1" applyAlignment="1">
      <alignment horizontal="center" vertical="center"/>
    </xf>
    <xf numFmtId="165" fontId="302" fillId="4" borderId="2" xfId="0" applyNumberFormat="1" applyFont="1" applyFill="1" applyBorder="1" applyAlignment="1">
      <alignment vertical="center"/>
    </xf>
    <xf numFmtId="0" fontId="302" fillId="0" borderId="0" xfId="0" applyFont="1"/>
    <xf numFmtId="0" fontId="302" fillId="0" borderId="3" xfId="0" applyFont="1" applyFill="1" applyBorder="1" applyAlignment="1">
      <alignment horizontal="right" vertical="center"/>
    </xf>
    <xf numFmtId="0" fontId="302" fillId="0" borderId="3" xfId="0" applyFont="1" applyFill="1" applyBorder="1" applyAlignment="1">
      <alignment vertical="center" wrapText="1"/>
    </xf>
    <xf numFmtId="164" fontId="302" fillId="0" borderId="3" xfId="0" applyNumberFormat="1" applyFont="1" applyBorder="1" applyAlignment="1">
      <alignment vertical="center"/>
    </xf>
    <xf numFmtId="9" fontId="302" fillId="0" borderId="3" xfId="0" applyNumberFormat="1" applyFont="1" applyBorder="1" applyAlignment="1">
      <alignment vertical="center"/>
    </xf>
    <xf numFmtId="164" fontId="303" fillId="0" borderId="3" xfId="0" applyNumberFormat="1" applyFont="1" applyBorder="1" applyAlignment="1">
      <alignment horizontal="center" vertical="center"/>
    </xf>
    <xf numFmtId="164" fontId="303" fillId="0" borderId="0" xfId="0" applyNumberFormat="1" applyFont="1" applyBorder="1" applyAlignment="1">
      <alignment horizontal="center" vertical="center"/>
    </xf>
    <xf numFmtId="0" fontId="302" fillId="0" borderId="0" xfId="0" applyFont="1" applyBorder="1"/>
    <xf numFmtId="165" fontId="190" fillId="4" borderId="2" xfId="0" applyNumberFormat="1" applyFont="1" applyFill="1" applyBorder="1" applyAlignment="1">
      <alignment vertical="center"/>
    </xf>
    <xf numFmtId="0" fontId="189" fillId="0" borderId="3" xfId="0" applyFont="1" applyFill="1" applyBorder="1" applyAlignment="1">
      <alignment vertical="center" wrapText="1"/>
    </xf>
    <xf numFmtId="0" fontId="189" fillId="0" borderId="0" xfId="0" applyFont="1" applyBorder="1"/>
    <xf numFmtId="0" fontId="188" fillId="0" borderId="3" xfId="0" applyFont="1" applyBorder="1" applyAlignment="1">
      <alignment horizontal="center" vertical="center"/>
    </xf>
    <xf numFmtId="0" fontId="187" fillId="0" borderId="2" xfId="0" applyFont="1" applyFill="1" applyBorder="1" applyAlignment="1">
      <alignment vertical="center" wrapText="1"/>
    </xf>
    <xf numFmtId="0" fontId="187" fillId="0" borderId="2" xfId="0" applyFont="1" applyFill="1" applyBorder="1" applyAlignment="1">
      <alignment horizontal="right" vertical="center"/>
    </xf>
    <xf numFmtId="164" fontId="187" fillId="0" borderId="2" xfId="0" applyNumberFormat="1" applyFont="1" applyBorder="1" applyAlignment="1">
      <alignment vertical="center"/>
    </xf>
    <xf numFmtId="9" fontId="187" fillId="0" borderId="2" xfId="0" applyNumberFormat="1" applyFont="1" applyBorder="1" applyAlignment="1">
      <alignment vertical="center"/>
    </xf>
    <xf numFmtId="165" fontId="187" fillId="4" borderId="2" xfId="0" applyNumberFormat="1" applyFont="1" applyFill="1" applyBorder="1" applyAlignment="1">
      <alignment vertical="center"/>
    </xf>
    <xf numFmtId="0" fontId="187" fillId="0" borderId="0" xfId="0" applyFont="1" applyBorder="1"/>
    <xf numFmtId="165" fontId="186" fillId="4" borderId="2" xfId="0" applyNumberFormat="1" applyFont="1" applyFill="1" applyBorder="1" applyAlignment="1">
      <alignment vertical="center"/>
    </xf>
    <xf numFmtId="165" fontId="185" fillId="4" borderId="2" xfId="0" applyNumberFormat="1" applyFont="1" applyFill="1" applyBorder="1" applyAlignment="1">
      <alignment vertical="center"/>
    </xf>
    <xf numFmtId="165" fontId="184" fillId="4" borderId="2" xfId="0" applyNumberFormat="1" applyFont="1" applyFill="1" applyBorder="1" applyAlignment="1">
      <alignment vertical="center"/>
    </xf>
    <xf numFmtId="0" fontId="183" fillId="0" borderId="2" xfId="0" applyFont="1" applyFill="1" applyBorder="1" applyAlignment="1">
      <alignment vertical="center" wrapText="1"/>
    </xf>
    <xf numFmtId="0" fontId="183" fillId="0" borderId="2" xfId="0" applyFont="1" applyBorder="1" applyAlignment="1">
      <alignment horizontal="center" vertical="center"/>
    </xf>
    <xf numFmtId="0" fontId="183" fillId="0" borderId="0" xfId="0" applyFont="1" applyBorder="1"/>
    <xf numFmtId="0" fontId="305" fillId="0" borderId="2" xfId="0" applyFont="1" applyFill="1" applyBorder="1" applyAlignment="1">
      <alignment horizontal="right" vertical="center"/>
    </xf>
    <xf numFmtId="0" fontId="305" fillId="0" borderId="2" xfId="0" applyFont="1" applyFill="1" applyBorder="1" applyAlignment="1">
      <alignment vertical="center" wrapText="1"/>
    </xf>
    <xf numFmtId="0" fontId="305" fillId="0" borderId="2" xfId="0" applyFont="1" applyBorder="1" applyAlignment="1">
      <alignment horizontal="center" vertical="center"/>
    </xf>
    <xf numFmtId="164" fontId="305" fillId="0" borderId="2" xfId="0" applyNumberFormat="1" applyFont="1" applyBorder="1" applyAlignment="1">
      <alignment vertical="center"/>
    </xf>
    <xf numFmtId="9" fontId="305" fillId="0" borderId="2" xfId="0" applyNumberFormat="1" applyFont="1" applyBorder="1" applyAlignment="1">
      <alignment vertical="center"/>
    </xf>
    <xf numFmtId="164" fontId="306" fillId="0" borderId="2" xfId="0" applyNumberFormat="1" applyFont="1" applyBorder="1" applyAlignment="1">
      <alignment horizontal="center" vertical="center"/>
    </xf>
    <xf numFmtId="164" fontId="306" fillId="0" borderId="0" xfId="0" applyNumberFormat="1" applyFont="1" applyBorder="1" applyAlignment="1">
      <alignment horizontal="center" vertical="center"/>
    </xf>
    <xf numFmtId="165" fontId="305" fillId="4" borderId="2" xfId="0" applyNumberFormat="1" applyFont="1" applyFill="1" applyBorder="1" applyAlignment="1">
      <alignment vertical="center"/>
    </xf>
    <xf numFmtId="0" fontId="305" fillId="0" borderId="0" xfId="0" applyFont="1"/>
    <xf numFmtId="0" fontId="305" fillId="0" borderId="0" xfId="0" applyFont="1" applyBorder="1"/>
    <xf numFmtId="0" fontId="182" fillId="0" borderId="2" xfId="0" applyFont="1" applyBorder="1" applyAlignment="1">
      <alignment horizontal="center" vertical="center"/>
    </xf>
    <xf numFmtId="164" fontId="306" fillId="0" borderId="0" xfId="0" applyNumberFormat="1" applyFont="1" applyAlignment="1">
      <alignment horizontal="center" vertical="center"/>
    </xf>
    <xf numFmtId="0" fontId="305" fillId="0" borderId="3" xfId="0" applyFont="1" applyFill="1" applyBorder="1" applyAlignment="1">
      <alignment horizontal="right" vertical="center"/>
    </xf>
    <xf numFmtId="164" fontId="305" fillId="0" borderId="3" xfId="0" applyNumberFormat="1" applyFont="1" applyBorder="1" applyAlignment="1">
      <alignment vertical="center"/>
    </xf>
    <xf numFmtId="9" fontId="305" fillId="0" borderId="3" xfId="0" applyNumberFormat="1" applyFont="1" applyBorder="1" applyAlignment="1">
      <alignment vertical="center"/>
    </xf>
    <xf numFmtId="164" fontId="306" fillId="0" borderId="3" xfId="0" applyNumberFormat="1" applyFont="1" applyBorder="1" applyAlignment="1">
      <alignment horizontal="center" vertical="center"/>
    </xf>
    <xf numFmtId="165" fontId="305" fillId="4" borderId="3" xfId="0" applyNumberFormat="1" applyFont="1" applyFill="1" applyBorder="1" applyAlignment="1">
      <alignment vertical="center"/>
    </xf>
    <xf numFmtId="0" fontId="181" fillId="0" borderId="0" xfId="0" applyFont="1" applyBorder="1"/>
    <xf numFmtId="0" fontId="181" fillId="0" borderId="2" xfId="0" applyFont="1" applyFill="1" applyBorder="1" applyAlignment="1">
      <alignment vertical="center" wrapText="1"/>
    </xf>
    <xf numFmtId="0" fontId="180" fillId="0" borderId="2" xfId="0" applyFont="1" applyFill="1" applyBorder="1" applyAlignment="1">
      <alignment vertical="center" wrapText="1"/>
    </xf>
    <xf numFmtId="0" fontId="179" fillId="0" borderId="2" xfId="0" applyFont="1" applyFill="1" applyBorder="1" applyAlignment="1">
      <alignment vertical="center" wrapText="1"/>
    </xf>
    <xf numFmtId="0" fontId="179" fillId="0" borderId="0" xfId="0" applyFont="1" applyBorder="1"/>
    <xf numFmtId="0" fontId="178" fillId="0" borderId="2" xfId="0" applyFont="1" applyFill="1" applyBorder="1" applyAlignment="1">
      <alignment vertical="center" wrapText="1"/>
    </xf>
    <xf numFmtId="0" fontId="177" fillId="0" borderId="2" xfId="0" applyFont="1" applyBorder="1" applyAlignment="1">
      <alignment horizontal="center" vertical="center"/>
    </xf>
    <xf numFmtId="165" fontId="177" fillId="4" borderId="2" xfId="0" applyNumberFormat="1" applyFont="1" applyFill="1" applyBorder="1" applyAlignment="1">
      <alignment vertical="center"/>
    </xf>
    <xf numFmtId="0" fontId="176" fillId="0" borderId="2" xfId="0" applyFont="1" applyBorder="1" applyAlignment="1">
      <alignment horizontal="center" vertical="center"/>
    </xf>
    <xf numFmtId="0" fontId="175" fillId="0" borderId="2" xfId="0" applyFont="1" applyBorder="1" applyAlignment="1">
      <alignment horizontal="center" vertical="center"/>
    </xf>
    <xf numFmtId="0" fontId="175" fillId="0" borderId="2" xfId="0" applyFont="1" applyFill="1" applyBorder="1" applyAlignment="1">
      <alignment vertical="center" wrapText="1"/>
    </xf>
    <xf numFmtId="0" fontId="175" fillId="0" borderId="0" xfId="0" applyFont="1"/>
    <xf numFmtId="0" fontId="174" fillId="0" borderId="2" xfId="0" applyFont="1" applyFill="1" applyBorder="1" applyAlignment="1">
      <alignment vertical="center" wrapText="1"/>
    </xf>
    <xf numFmtId="0" fontId="174" fillId="0" borderId="0" xfId="0" applyFont="1"/>
    <xf numFmtId="0" fontId="173" fillId="0" borderId="2" xfId="0" applyFont="1" applyFill="1" applyBorder="1" applyAlignment="1">
      <alignment vertical="center" wrapText="1"/>
    </xf>
    <xf numFmtId="0" fontId="173" fillId="0" borderId="0" xfId="0" applyFont="1"/>
    <xf numFmtId="0" fontId="172" fillId="0" borderId="2" xfId="0" applyFont="1" applyFill="1" applyBorder="1" applyAlignment="1">
      <alignment vertical="center" wrapText="1"/>
    </xf>
    <xf numFmtId="0" fontId="172" fillId="0" borderId="2" xfId="0" applyFont="1" applyBorder="1" applyAlignment="1">
      <alignment horizontal="center" vertical="center"/>
    </xf>
    <xf numFmtId="0" fontId="172" fillId="0" borderId="0" xfId="0" applyFont="1"/>
    <xf numFmtId="0" fontId="307" fillId="0" borderId="2" xfId="0" applyFont="1" applyFill="1" applyBorder="1" applyAlignment="1">
      <alignment horizontal="right" vertical="center"/>
    </xf>
    <xf numFmtId="0" fontId="307" fillId="0" borderId="2" xfId="0" applyFont="1" applyFill="1" applyBorder="1" applyAlignment="1">
      <alignment vertical="center" wrapText="1"/>
    </xf>
    <xf numFmtId="0" fontId="307" fillId="0" borderId="2" xfId="0" applyFont="1" applyBorder="1" applyAlignment="1">
      <alignment horizontal="center" vertical="center"/>
    </xf>
    <xf numFmtId="164" fontId="307" fillId="0" borderId="2" xfId="0" applyNumberFormat="1" applyFont="1" applyBorder="1" applyAlignment="1">
      <alignment vertical="center"/>
    </xf>
    <xf numFmtId="9" fontId="307" fillId="0" borderId="2" xfId="0" applyNumberFormat="1" applyFont="1" applyBorder="1" applyAlignment="1">
      <alignment vertical="center"/>
    </xf>
    <xf numFmtId="164" fontId="308" fillId="0" borderId="2" xfId="0" applyNumberFormat="1" applyFont="1" applyBorder="1" applyAlignment="1">
      <alignment horizontal="center" vertical="center"/>
    </xf>
    <xf numFmtId="164" fontId="308" fillId="0" borderId="0" xfId="0" applyNumberFormat="1" applyFont="1" applyBorder="1" applyAlignment="1">
      <alignment horizontal="center" vertical="center"/>
    </xf>
    <xf numFmtId="167" fontId="309" fillId="4" borderId="2" xfId="0" applyNumberFormat="1" applyFont="1" applyFill="1" applyBorder="1" applyAlignment="1">
      <alignment horizontal="center" vertical="center"/>
    </xf>
    <xf numFmtId="165" fontId="307" fillId="4" borderId="2" xfId="0" applyNumberFormat="1" applyFont="1" applyFill="1" applyBorder="1" applyAlignment="1">
      <alignment vertical="center"/>
    </xf>
    <xf numFmtId="0" fontId="307" fillId="0" borderId="0" xfId="0" applyFont="1" applyBorder="1"/>
    <xf numFmtId="0" fontId="171" fillId="0" borderId="2" xfId="0" applyFont="1" applyFill="1" applyBorder="1" applyAlignment="1">
      <alignment vertical="center" wrapText="1"/>
    </xf>
    <xf numFmtId="0" fontId="170" fillId="0" borderId="2" xfId="0" applyFont="1" applyFill="1" applyBorder="1" applyAlignment="1">
      <alignment vertical="center" wrapText="1"/>
    </xf>
    <xf numFmtId="0" fontId="170" fillId="0" borderId="2" xfId="0" applyFont="1" applyBorder="1" applyAlignment="1">
      <alignment horizontal="center" vertical="center"/>
    </xf>
    <xf numFmtId="0" fontId="170" fillId="0" borderId="3" xfId="0" applyFont="1" applyBorder="1" applyAlignment="1">
      <alignment horizontal="center" vertical="center"/>
    </xf>
    <xf numFmtId="0" fontId="170" fillId="0" borderId="3" xfId="0" applyFont="1" applyFill="1" applyBorder="1" applyAlignment="1">
      <alignment vertical="center" wrapText="1"/>
    </xf>
    <xf numFmtId="0" fontId="169" fillId="0" borderId="0" xfId="0" applyFont="1"/>
    <xf numFmtId="164" fontId="308" fillId="0" borderId="0" xfId="0" applyNumberFormat="1" applyFont="1" applyAlignment="1">
      <alignment horizontal="center" vertical="center"/>
    </xf>
    <xf numFmtId="0" fontId="307" fillId="0" borderId="0" xfId="0" applyFont="1"/>
    <xf numFmtId="0" fontId="307" fillId="0" borderId="3" xfId="0" applyFont="1" applyFill="1" applyBorder="1" applyAlignment="1">
      <alignment horizontal="right" vertical="center"/>
    </xf>
    <xf numFmtId="0" fontId="307" fillId="0" borderId="3" xfId="0" applyFont="1" applyBorder="1" applyAlignment="1">
      <alignment horizontal="center" vertical="center"/>
    </xf>
    <xf numFmtId="164" fontId="307" fillId="0" borderId="3" xfId="0" applyNumberFormat="1" applyFont="1" applyBorder="1" applyAlignment="1">
      <alignment vertical="center"/>
    </xf>
    <xf numFmtId="9" fontId="307" fillId="0" borderId="3" xfId="0" applyNumberFormat="1" applyFont="1" applyBorder="1" applyAlignment="1">
      <alignment vertical="center"/>
    </xf>
    <xf numFmtId="164" fontId="308" fillId="0" borderId="3" xfId="0" applyNumberFormat="1" applyFont="1" applyBorder="1" applyAlignment="1">
      <alignment horizontal="center" vertical="center"/>
    </xf>
    <xf numFmtId="167" fontId="309" fillId="4" borderId="3" xfId="0" applyNumberFormat="1" applyFont="1" applyFill="1" applyBorder="1" applyAlignment="1">
      <alignment horizontal="center" vertical="center"/>
    </xf>
    <xf numFmtId="0" fontId="169" fillId="0" borderId="2" xfId="0" applyFont="1" applyBorder="1" applyAlignment="1">
      <alignment horizontal="center" vertical="center"/>
    </xf>
    <xf numFmtId="165" fontId="168" fillId="4" borderId="2" xfId="0" applyNumberFormat="1" applyFont="1" applyFill="1" applyBorder="1" applyAlignment="1">
      <alignment vertical="center"/>
    </xf>
    <xf numFmtId="14" fontId="0" fillId="8" borderId="0" xfId="0" applyNumberFormat="1" applyFill="1"/>
    <xf numFmtId="0" fontId="302" fillId="8" borderId="2" xfId="0" applyFont="1" applyFill="1" applyBorder="1" applyAlignment="1">
      <alignment horizontal="right" vertical="center"/>
    </xf>
    <xf numFmtId="0" fontId="302" fillId="8" borderId="2" xfId="0" applyFont="1" applyFill="1" applyBorder="1" applyAlignment="1">
      <alignment vertical="center" wrapText="1"/>
    </xf>
    <xf numFmtId="164" fontId="302" fillId="8" borderId="2" xfId="0" applyNumberFormat="1" applyFont="1" applyFill="1" applyBorder="1" applyAlignment="1">
      <alignment vertical="center"/>
    </xf>
    <xf numFmtId="9" fontId="302" fillId="8" borderId="2" xfId="0" applyNumberFormat="1" applyFont="1" applyFill="1" applyBorder="1" applyAlignment="1">
      <alignment vertical="center"/>
    </xf>
    <xf numFmtId="164" fontId="303" fillId="8" borderId="2" xfId="0" applyNumberFormat="1" applyFont="1" applyFill="1" applyBorder="1" applyAlignment="1">
      <alignment horizontal="center" vertical="center"/>
    </xf>
    <xf numFmtId="164" fontId="303" fillId="8" borderId="0" xfId="0" applyNumberFormat="1" applyFont="1" applyFill="1" applyAlignment="1">
      <alignment horizontal="center" vertical="center"/>
    </xf>
    <xf numFmtId="165" fontId="185" fillId="8" borderId="2" xfId="0" applyNumberFormat="1" applyFont="1" applyFill="1" applyBorder="1" applyAlignment="1">
      <alignment vertical="center"/>
    </xf>
    <xf numFmtId="165" fontId="197" fillId="8" borderId="2" xfId="0" applyNumberFormat="1" applyFont="1" applyFill="1" applyBorder="1" applyAlignment="1">
      <alignment vertical="center"/>
    </xf>
    <xf numFmtId="0" fontId="302" fillId="8" borderId="0" xfId="0" applyFont="1" applyFill="1"/>
    <xf numFmtId="0" fontId="0" fillId="8" borderId="0" xfId="0" applyFill="1"/>
    <xf numFmtId="0" fontId="167" fillId="0" borderId="2" xfId="0" applyFont="1" applyBorder="1" applyAlignment="1">
      <alignment horizontal="center" vertical="center"/>
    </xf>
    <xf numFmtId="0" fontId="166" fillId="0" borderId="2" xfId="0" applyFont="1" applyFill="1" applyBorder="1" applyAlignment="1">
      <alignment vertical="center" wrapText="1"/>
    </xf>
    <xf numFmtId="0" fontId="166" fillId="0" borderId="2" xfId="0" applyFont="1" applyBorder="1" applyAlignment="1">
      <alignment horizontal="center" vertical="center"/>
    </xf>
    <xf numFmtId="0" fontId="166" fillId="0" borderId="0" xfId="0" applyFont="1"/>
    <xf numFmtId="0" fontId="166" fillId="8" borderId="2" xfId="0" applyFont="1" applyFill="1" applyBorder="1" applyAlignment="1">
      <alignment horizontal="center" vertical="center"/>
    </xf>
    <xf numFmtId="165" fontId="166" fillId="4" borderId="2" xfId="0" applyNumberFormat="1" applyFont="1" applyFill="1" applyBorder="1" applyAlignment="1">
      <alignment vertical="center"/>
    </xf>
    <xf numFmtId="0" fontId="166" fillId="0" borderId="3" xfId="0" applyFont="1" applyBorder="1" applyAlignment="1">
      <alignment horizontal="center" vertical="center"/>
    </xf>
    <xf numFmtId="165" fontId="165" fillId="4" borderId="2" xfId="0" applyNumberFormat="1" applyFont="1" applyFill="1" applyBorder="1" applyAlignment="1">
      <alignment vertical="center"/>
    </xf>
    <xf numFmtId="165" fontId="164" fillId="4" borderId="2" xfId="0" applyNumberFormat="1" applyFont="1" applyFill="1" applyBorder="1" applyAlignment="1">
      <alignment vertical="center"/>
    </xf>
    <xf numFmtId="0" fontId="163" fillId="0" borderId="2" xfId="0" applyFont="1" applyFill="1" applyBorder="1" applyAlignment="1">
      <alignment horizontal="right" vertical="center"/>
    </xf>
    <xf numFmtId="0" fontId="163" fillId="0" borderId="2" xfId="0" applyFont="1" applyFill="1" applyBorder="1" applyAlignment="1">
      <alignment vertical="center" wrapText="1"/>
    </xf>
    <xf numFmtId="164" fontId="163" fillId="0" borderId="2" xfId="0" applyNumberFormat="1" applyFont="1" applyBorder="1" applyAlignment="1">
      <alignment vertical="center"/>
    </xf>
    <xf numFmtId="9" fontId="163" fillId="0" borderId="2" xfId="0" applyNumberFormat="1" applyFont="1" applyBorder="1" applyAlignment="1">
      <alignment vertical="center"/>
    </xf>
    <xf numFmtId="165" fontId="163" fillId="4" borderId="2" xfId="0" applyNumberFormat="1" applyFont="1" applyFill="1" applyBorder="1" applyAlignment="1">
      <alignment vertical="center"/>
    </xf>
    <xf numFmtId="0" fontId="163" fillId="0" borderId="0" xfId="0" applyFont="1" applyBorder="1"/>
    <xf numFmtId="0" fontId="163" fillId="0" borderId="3" xfId="0" applyFont="1" applyFill="1" applyBorder="1" applyAlignment="1">
      <alignment vertical="center" wrapText="1"/>
    </xf>
    <xf numFmtId="0" fontId="163" fillId="0" borderId="3" xfId="0" applyFont="1" applyBorder="1" applyAlignment="1">
      <alignment horizontal="center" vertical="center"/>
    </xf>
    <xf numFmtId="0" fontId="162" fillId="0" borderId="2" xfId="0" applyFont="1" applyFill="1" applyBorder="1" applyAlignment="1">
      <alignment vertical="center" wrapText="1"/>
    </xf>
    <xf numFmtId="0" fontId="162" fillId="0" borderId="2" xfId="0" applyFont="1" applyBorder="1" applyAlignment="1">
      <alignment horizontal="center" vertical="center"/>
    </xf>
    <xf numFmtId="0" fontId="161" fillId="0" borderId="2" xfId="0" applyFont="1" applyBorder="1" applyAlignment="1">
      <alignment horizontal="center" vertical="center"/>
    </xf>
    <xf numFmtId="0" fontId="161" fillId="0" borderId="2" xfId="0" applyFont="1" applyFill="1" applyBorder="1" applyAlignment="1">
      <alignment vertical="center" wrapText="1"/>
    </xf>
    <xf numFmtId="165" fontId="161" fillId="4" borderId="2" xfId="0" applyNumberFormat="1" applyFont="1" applyFill="1" applyBorder="1" applyAlignment="1">
      <alignment vertical="center"/>
    </xf>
    <xf numFmtId="0" fontId="161" fillId="0" borderId="0" xfId="0" applyFont="1"/>
    <xf numFmtId="0" fontId="160" fillId="0" borderId="2" xfId="0" applyFont="1" applyBorder="1" applyAlignment="1">
      <alignment horizontal="center" vertical="center"/>
    </xf>
    <xf numFmtId="0" fontId="160" fillId="0" borderId="0" xfId="0" applyFont="1"/>
    <xf numFmtId="0" fontId="159" fillId="0" borderId="2" xfId="0" applyFont="1" applyFill="1" applyBorder="1" applyAlignment="1">
      <alignment vertical="center" wrapText="1"/>
    </xf>
    <xf numFmtId="0" fontId="158" fillId="0" borderId="2" xfId="0" applyFont="1" applyFill="1" applyBorder="1" applyAlignment="1">
      <alignment vertical="center" wrapText="1"/>
    </xf>
    <xf numFmtId="165" fontId="158" fillId="4" borderId="2" xfId="0" applyNumberFormat="1" applyFont="1" applyFill="1" applyBorder="1" applyAlignment="1">
      <alignment vertical="center"/>
    </xf>
    <xf numFmtId="0" fontId="158" fillId="0" borderId="0" xfId="0" applyFont="1" applyBorder="1"/>
    <xf numFmtId="0" fontId="157" fillId="0" borderId="3" xfId="0" applyFont="1" applyBorder="1" applyAlignment="1">
      <alignment horizontal="center" vertical="center"/>
    </xf>
    <xf numFmtId="0" fontId="157" fillId="0" borderId="2" xfId="0" applyFont="1" applyBorder="1" applyAlignment="1">
      <alignment horizontal="center" vertical="center"/>
    </xf>
    <xf numFmtId="0" fontId="157" fillId="0" borderId="2" xfId="0" applyFont="1" applyFill="1" applyBorder="1" applyAlignment="1">
      <alignment vertical="center" wrapText="1"/>
    </xf>
    <xf numFmtId="0" fontId="156" fillId="0" borderId="3" xfId="0" applyFont="1" applyFill="1" applyBorder="1" applyAlignment="1">
      <alignment vertical="center" wrapText="1"/>
    </xf>
    <xf numFmtId="0" fontId="273" fillId="8" borderId="9" xfId="3" applyFill="1" applyBorder="1"/>
    <xf numFmtId="0" fontId="310" fillId="0" borderId="2" xfId="0" applyFont="1" applyFill="1" applyBorder="1" applyAlignment="1">
      <alignment horizontal="right" vertical="center"/>
    </xf>
    <xf numFmtId="0" fontId="310" fillId="0" borderId="2" xfId="0" applyFont="1" applyFill="1" applyBorder="1" applyAlignment="1">
      <alignment vertical="center" wrapText="1"/>
    </xf>
    <xf numFmtId="0" fontId="310" fillId="0" borderId="2" xfId="0" applyFont="1" applyBorder="1" applyAlignment="1">
      <alignment horizontal="center" vertical="center"/>
    </xf>
    <xf numFmtId="164" fontId="310" fillId="0" borderId="2" xfId="0" applyNumberFormat="1" applyFont="1" applyBorder="1" applyAlignment="1">
      <alignment vertical="center"/>
    </xf>
    <xf numFmtId="9" fontId="310" fillId="0" borderId="2" xfId="0" applyNumberFormat="1" applyFont="1" applyBorder="1" applyAlignment="1">
      <alignment vertical="center"/>
    </xf>
    <xf numFmtId="164" fontId="311" fillId="0" borderId="2" xfId="0" applyNumberFormat="1" applyFont="1" applyBorder="1" applyAlignment="1">
      <alignment horizontal="center" vertical="center"/>
    </xf>
    <xf numFmtId="164" fontId="311" fillId="0" borderId="0" xfId="0" applyNumberFormat="1" applyFont="1" applyBorder="1" applyAlignment="1">
      <alignment horizontal="center" vertical="center"/>
    </xf>
    <xf numFmtId="167" fontId="312" fillId="4" borderId="2" xfId="0" applyNumberFormat="1" applyFont="1" applyFill="1" applyBorder="1" applyAlignment="1">
      <alignment horizontal="center" vertical="center"/>
    </xf>
    <xf numFmtId="165" fontId="310" fillId="4" borderId="2" xfId="0" applyNumberFormat="1" applyFont="1" applyFill="1" applyBorder="1" applyAlignment="1">
      <alignment vertical="center"/>
    </xf>
    <xf numFmtId="0" fontId="310" fillId="0" borderId="0" xfId="0" applyFont="1" applyBorder="1"/>
    <xf numFmtId="0" fontId="310" fillId="0" borderId="0" xfId="0" applyFont="1"/>
    <xf numFmtId="0" fontId="155" fillId="0" borderId="2" xfId="0" applyFont="1" applyFill="1" applyBorder="1" applyAlignment="1">
      <alignment vertical="center" wrapText="1"/>
    </xf>
    <xf numFmtId="0" fontId="155" fillId="0" borderId="3" xfId="0" applyFont="1" applyFill="1" applyBorder="1" applyAlignment="1">
      <alignment horizontal="right" vertical="center"/>
    </xf>
    <xf numFmtId="164" fontId="155" fillId="0" borderId="3" xfId="0" applyNumberFormat="1" applyFont="1" applyBorder="1" applyAlignment="1">
      <alignment vertical="center"/>
    </xf>
    <xf numFmtId="9" fontId="155" fillId="0" borderId="3" xfId="0" applyNumberFormat="1" applyFont="1" applyBorder="1" applyAlignment="1">
      <alignment vertical="center"/>
    </xf>
    <xf numFmtId="165" fontId="155" fillId="4" borderId="3" xfId="0" applyNumberFormat="1" applyFont="1" applyFill="1" applyBorder="1" applyAlignment="1">
      <alignment vertical="center"/>
    </xf>
    <xf numFmtId="0" fontId="155" fillId="0" borderId="0" xfId="0" applyFont="1" applyBorder="1"/>
    <xf numFmtId="0" fontId="310" fillId="0" borderId="3" xfId="0" applyFont="1" applyFill="1" applyBorder="1" applyAlignment="1">
      <alignment horizontal="right" vertical="center"/>
    </xf>
    <xf numFmtId="164" fontId="310" fillId="0" borderId="3" xfId="0" applyNumberFormat="1" applyFont="1" applyBorder="1" applyAlignment="1">
      <alignment vertical="center"/>
    </xf>
    <xf numFmtId="9" fontId="310" fillId="0" borderId="3" xfId="0" applyNumberFormat="1" applyFont="1" applyBorder="1" applyAlignment="1">
      <alignment vertical="center"/>
    </xf>
    <xf numFmtId="164" fontId="311" fillId="0" borderId="3" xfId="0" applyNumberFormat="1" applyFont="1" applyBorder="1" applyAlignment="1">
      <alignment horizontal="center" vertical="center"/>
    </xf>
    <xf numFmtId="165" fontId="310" fillId="4" borderId="3" xfId="0" applyNumberFormat="1" applyFont="1" applyFill="1" applyBorder="1" applyAlignment="1">
      <alignment vertical="center"/>
    </xf>
    <xf numFmtId="0" fontId="154" fillId="0" borderId="2" xfId="0" applyFont="1" applyFill="1" applyBorder="1" applyAlignment="1">
      <alignment vertical="center" wrapText="1"/>
    </xf>
    <xf numFmtId="0" fontId="153" fillId="0" borderId="2" xfId="0" applyFont="1" applyBorder="1" applyAlignment="1">
      <alignment horizontal="center" vertical="center"/>
    </xf>
    <xf numFmtId="0" fontId="152" fillId="0" borderId="2" xfId="0" applyFont="1" applyFill="1" applyBorder="1" applyAlignment="1">
      <alignment vertical="center" wrapText="1"/>
    </xf>
    <xf numFmtId="0" fontId="152" fillId="0" borderId="2" xfId="0" applyFont="1" applyBorder="1" applyAlignment="1">
      <alignment horizontal="center" vertical="center"/>
    </xf>
    <xf numFmtId="0" fontId="151" fillId="0" borderId="0" xfId="0" applyFont="1" applyBorder="1"/>
    <xf numFmtId="0" fontId="150" fillId="0" borderId="2" xfId="0" applyFont="1" applyBorder="1" applyAlignment="1">
      <alignment horizontal="center" vertical="center"/>
    </xf>
    <xf numFmtId="0" fontId="150" fillId="0" borderId="0" xfId="0" applyFont="1" applyBorder="1"/>
    <xf numFmtId="0" fontId="150" fillId="0" borderId="3" xfId="0" applyFont="1" applyFill="1" applyBorder="1" applyAlignment="1">
      <alignment vertical="center" wrapText="1"/>
    </xf>
    <xf numFmtId="0" fontId="150" fillId="0" borderId="3" xfId="0" applyFont="1" applyBorder="1" applyAlignment="1">
      <alignment horizontal="center" vertical="center"/>
    </xf>
    <xf numFmtId="0" fontId="149" fillId="0" borderId="2" xfId="0" applyFont="1" applyFill="1" applyBorder="1" applyAlignment="1">
      <alignment vertical="center" wrapText="1"/>
    </xf>
    <xf numFmtId="165" fontId="149" fillId="4" borderId="2" xfId="0" applyNumberFormat="1" applyFont="1" applyFill="1" applyBorder="1" applyAlignment="1">
      <alignment vertical="center"/>
    </xf>
    <xf numFmtId="0" fontId="148" fillId="0" borderId="0" xfId="0" applyFont="1"/>
    <xf numFmtId="0" fontId="147" fillId="0" borderId="2" xfId="0" applyFont="1" applyFill="1" applyBorder="1" applyAlignment="1">
      <alignment vertical="center" wrapText="1"/>
    </xf>
    <xf numFmtId="0" fontId="146" fillId="0" borderId="2" xfId="0" applyFont="1" applyFill="1" applyBorder="1" applyAlignment="1">
      <alignment vertical="center" wrapText="1"/>
    </xf>
    <xf numFmtId="0" fontId="146" fillId="0" borderId="0" xfId="0" applyFont="1"/>
    <xf numFmtId="165" fontId="145" fillId="4" borderId="2" xfId="0" applyNumberFormat="1" applyFont="1" applyFill="1" applyBorder="1" applyAlignment="1">
      <alignment vertical="center"/>
    </xf>
    <xf numFmtId="0" fontId="144" fillId="0" borderId="0" xfId="0" applyFont="1"/>
    <xf numFmtId="0" fontId="143" fillId="0" borderId="2" xfId="0" applyFont="1" applyFill="1" applyBorder="1" applyAlignment="1">
      <alignment vertical="center" wrapText="1"/>
    </xf>
    <xf numFmtId="0" fontId="313" fillId="0" borderId="2" xfId="0" applyFont="1" applyFill="1" applyBorder="1" applyAlignment="1">
      <alignment horizontal="right" vertical="center"/>
    </xf>
    <xf numFmtId="0" fontId="313" fillId="0" borderId="2" xfId="0" applyFont="1" applyFill="1" applyBorder="1" applyAlignment="1">
      <alignment vertical="center" wrapText="1"/>
    </xf>
    <xf numFmtId="0" fontId="313" fillId="0" borderId="2" xfId="0" applyFont="1" applyBorder="1" applyAlignment="1">
      <alignment horizontal="center" vertical="center"/>
    </xf>
    <xf numFmtId="164" fontId="313" fillId="0" borderId="2" xfId="0" applyNumberFormat="1" applyFont="1" applyBorder="1" applyAlignment="1">
      <alignment vertical="center"/>
    </xf>
    <xf numFmtId="9" fontId="313" fillId="0" borderId="2" xfId="0" applyNumberFormat="1" applyFont="1" applyBorder="1" applyAlignment="1">
      <alignment vertical="center"/>
    </xf>
    <xf numFmtId="164" fontId="314" fillId="0" borderId="2" xfId="0" applyNumberFormat="1" applyFont="1" applyBorder="1" applyAlignment="1">
      <alignment horizontal="center" vertical="center"/>
    </xf>
    <xf numFmtId="167" fontId="315" fillId="4" borderId="2" xfId="0" applyNumberFormat="1" applyFont="1" applyFill="1" applyBorder="1" applyAlignment="1">
      <alignment horizontal="center" vertical="center"/>
    </xf>
    <xf numFmtId="165" fontId="313" fillId="4" borderId="2" xfId="0" applyNumberFormat="1" applyFont="1" applyFill="1" applyBorder="1" applyAlignment="1">
      <alignment vertical="center"/>
    </xf>
    <xf numFmtId="0" fontId="313" fillId="0" borderId="0" xfId="0" applyFont="1"/>
    <xf numFmtId="0" fontId="142" fillId="0" borderId="2" xfId="0" applyFont="1" applyBorder="1" applyAlignment="1">
      <alignment horizontal="center" vertical="center"/>
    </xf>
    <xf numFmtId="0" fontId="141" fillId="0" borderId="2" xfId="0" applyFont="1" applyBorder="1" applyAlignment="1">
      <alignment horizontal="center" vertical="center"/>
    </xf>
    <xf numFmtId="0" fontId="141" fillId="0" borderId="2" xfId="0" applyFont="1" applyFill="1" applyBorder="1" applyAlignment="1">
      <alignment vertical="center" wrapText="1"/>
    </xf>
    <xf numFmtId="0" fontId="141" fillId="0" borderId="3" xfId="0" applyFont="1" applyFill="1" applyBorder="1" applyAlignment="1">
      <alignment vertical="center" wrapText="1"/>
    </xf>
    <xf numFmtId="0" fontId="141" fillId="0" borderId="0" xfId="0" applyFont="1" applyBorder="1"/>
    <xf numFmtId="0" fontId="140" fillId="0" borderId="2" xfId="0" applyFont="1" applyFill="1" applyBorder="1" applyAlignment="1">
      <alignment horizontal="right" vertical="center"/>
    </xf>
    <xf numFmtId="0" fontId="140" fillId="0" borderId="2" xfId="0" applyFont="1" applyFill="1" applyBorder="1" applyAlignment="1">
      <alignment vertical="center" wrapText="1"/>
    </xf>
    <xf numFmtId="0" fontId="140" fillId="0" borderId="2" xfId="0" applyFont="1" applyBorder="1" applyAlignment="1">
      <alignment horizontal="center" vertical="center"/>
    </xf>
    <xf numFmtId="164" fontId="140" fillId="0" borderId="2" xfId="0" applyNumberFormat="1" applyFont="1" applyBorder="1" applyAlignment="1">
      <alignment vertical="center"/>
    </xf>
    <xf numFmtId="9" fontId="140" fillId="0" borderId="2" xfId="0" applyNumberFormat="1" applyFont="1" applyBorder="1" applyAlignment="1">
      <alignment vertical="center"/>
    </xf>
    <xf numFmtId="165" fontId="140" fillId="4" borderId="2" xfId="0" applyNumberFormat="1" applyFont="1" applyFill="1" applyBorder="1" applyAlignment="1">
      <alignment vertical="center"/>
    </xf>
    <xf numFmtId="0" fontId="140" fillId="0" borderId="0" xfId="0" applyFont="1" applyBorder="1"/>
    <xf numFmtId="0" fontId="139" fillId="0" borderId="2" xfId="0" applyFont="1" applyBorder="1" applyAlignment="1">
      <alignment horizontal="center" vertical="center"/>
    </xf>
    <xf numFmtId="0" fontId="139" fillId="0" borderId="0" xfId="0" applyFont="1" applyBorder="1"/>
    <xf numFmtId="0" fontId="139" fillId="0" borderId="2" xfId="0" applyFont="1" applyFill="1" applyBorder="1" applyAlignment="1">
      <alignment vertical="center" wrapText="1"/>
    </xf>
    <xf numFmtId="0" fontId="138" fillId="0" borderId="2" xfId="0" applyFont="1" applyFill="1" applyBorder="1" applyAlignment="1">
      <alignment vertical="center" wrapText="1"/>
    </xf>
    <xf numFmtId="0" fontId="138" fillId="0" borderId="2" xfId="0" applyFont="1" applyBorder="1" applyAlignment="1">
      <alignment horizontal="center" vertical="center"/>
    </xf>
    <xf numFmtId="0" fontId="316" fillId="0" borderId="2" xfId="0" applyFont="1" applyFill="1" applyBorder="1" applyAlignment="1">
      <alignment horizontal="right" vertical="center"/>
    </xf>
    <xf numFmtId="0" fontId="316" fillId="0" borderId="2" xfId="0" applyFont="1" applyFill="1" applyBorder="1" applyAlignment="1">
      <alignment vertical="center" wrapText="1"/>
    </xf>
    <xf numFmtId="167" fontId="317" fillId="4" borderId="2" xfId="0" applyNumberFormat="1" applyFont="1" applyFill="1" applyBorder="1" applyAlignment="1">
      <alignment horizontal="center" vertical="center"/>
    </xf>
    <xf numFmtId="165" fontId="316" fillId="4" borderId="2" xfId="0" applyNumberFormat="1" applyFont="1" applyFill="1" applyBorder="1" applyAlignment="1">
      <alignment vertical="center"/>
    </xf>
    <xf numFmtId="0" fontId="316" fillId="0" borderId="0" xfId="0" applyFont="1" applyBorder="1"/>
    <xf numFmtId="165" fontId="138" fillId="4" borderId="2" xfId="0" applyNumberFormat="1" applyFont="1" applyFill="1" applyBorder="1" applyAlignment="1">
      <alignment vertical="center"/>
    </xf>
    <xf numFmtId="0" fontId="138" fillId="0" borderId="0" xfId="0" applyFont="1" applyBorder="1"/>
    <xf numFmtId="0" fontId="137" fillId="0" borderId="2" xfId="0" applyFont="1" applyFill="1" applyBorder="1" applyAlignment="1">
      <alignment vertical="center" wrapText="1"/>
    </xf>
    <xf numFmtId="0" fontId="137" fillId="0" borderId="0" xfId="0" applyFont="1"/>
    <xf numFmtId="0" fontId="136" fillId="0" borderId="2" xfId="0" applyFont="1" applyFill="1" applyBorder="1" applyAlignment="1">
      <alignment vertical="center" wrapText="1"/>
    </xf>
    <xf numFmtId="0" fontId="135" fillId="0" borderId="2" xfId="0" applyFont="1" applyFill="1" applyBorder="1" applyAlignment="1">
      <alignment vertical="center" wrapText="1"/>
    </xf>
    <xf numFmtId="0" fontId="135" fillId="0" borderId="2" xfId="0" applyFont="1" applyBorder="1" applyAlignment="1">
      <alignment horizontal="center" vertical="center"/>
    </xf>
    <xf numFmtId="0" fontId="134" fillId="0" borderId="0" xfId="0" applyFont="1" applyBorder="1"/>
    <xf numFmtId="0" fontId="133" fillId="0" borderId="2" xfId="0" applyFont="1" applyFill="1" applyBorder="1" applyAlignment="1">
      <alignment vertical="center" wrapText="1"/>
    </xf>
    <xf numFmtId="0" fontId="132" fillId="0" borderId="2" xfId="0" applyFont="1" applyFill="1" applyBorder="1" applyAlignment="1">
      <alignment vertical="center" wrapText="1"/>
    </xf>
    <xf numFmtId="165" fontId="132" fillId="4" borderId="2" xfId="0" applyNumberFormat="1" applyFont="1" applyFill="1" applyBorder="1" applyAlignment="1">
      <alignment vertical="center"/>
    </xf>
    <xf numFmtId="0" fontId="132" fillId="0" borderId="0" xfId="0" applyFont="1" applyBorder="1"/>
    <xf numFmtId="0" fontId="131" fillId="0" borderId="2" xfId="0" applyFont="1" applyBorder="1" applyAlignment="1">
      <alignment horizontal="center" vertical="center"/>
    </xf>
    <xf numFmtId="0" fontId="131" fillId="0" borderId="2" xfId="0" applyFont="1" applyFill="1" applyBorder="1" applyAlignment="1">
      <alignment vertical="center" wrapText="1"/>
    </xf>
    <xf numFmtId="0" fontId="130" fillId="0" borderId="2" xfId="0" applyFont="1" applyFill="1" applyBorder="1" applyAlignment="1">
      <alignment horizontal="right" vertical="center"/>
    </xf>
    <xf numFmtId="0" fontId="130" fillId="0" borderId="2" xfId="0" applyFont="1" applyFill="1" applyBorder="1" applyAlignment="1">
      <alignment vertical="center" wrapText="1"/>
    </xf>
    <xf numFmtId="164" fontId="130" fillId="0" borderId="2" xfId="0" applyNumberFormat="1" applyFont="1" applyBorder="1" applyAlignment="1">
      <alignment vertical="center"/>
    </xf>
    <xf numFmtId="9" fontId="130" fillId="0" borderId="2" xfId="0" applyNumberFormat="1" applyFont="1" applyBorder="1" applyAlignment="1">
      <alignment vertical="center"/>
    </xf>
    <xf numFmtId="165" fontId="130" fillId="4" borderId="2" xfId="0" applyNumberFormat="1" applyFont="1" applyFill="1" applyBorder="1" applyAlignment="1">
      <alignment vertical="center"/>
    </xf>
    <xf numFmtId="0" fontId="130" fillId="0" borderId="0" xfId="0" applyFont="1"/>
    <xf numFmtId="0" fontId="129" fillId="0" borderId="2" xfId="0" applyFont="1" applyFill="1" applyBorder="1" applyAlignment="1">
      <alignment vertical="center" wrapText="1"/>
    </xf>
    <xf numFmtId="0" fontId="128" fillId="0" borderId="2" xfId="0" applyFont="1" applyFill="1" applyBorder="1" applyAlignment="1">
      <alignment vertical="center" wrapText="1"/>
    </xf>
    <xf numFmtId="0" fontId="127" fillId="0" borderId="2" xfId="0" applyFont="1" applyFill="1" applyBorder="1" applyAlignment="1">
      <alignment vertical="center" wrapText="1"/>
    </xf>
    <xf numFmtId="165" fontId="127" fillId="4" borderId="2" xfId="0" applyNumberFormat="1" applyFont="1" applyFill="1" applyBorder="1" applyAlignment="1">
      <alignment vertical="center"/>
    </xf>
    <xf numFmtId="0" fontId="127" fillId="0" borderId="0" xfId="0" applyFont="1" applyBorder="1"/>
    <xf numFmtId="0" fontId="127" fillId="0" borderId="0" xfId="0" applyFont="1"/>
    <xf numFmtId="0" fontId="127" fillId="0" borderId="3" xfId="0" applyFont="1" applyBorder="1" applyAlignment="1">
      <alignment horizontal="center" vertical="center"/>
    </xf>
    <xf numFmtId="0" fontId="127" fillId="0" borderId="3" xfId="0" applyFont="1" applyFill="1" applyBorder="1" applyAlignment="1">
      <alignment vertical="center" wrapText="1"/>
    </xf>
    <xf numFmtId="172" fontId="273" fillId="5" borderId="1" xfId="3" applyNumberFormat="1" applyFill="1"/>
    <xf numFmtId="0" fontId="126" fillId="0" borderId="2" xfId="0" applyFont="1" applyBorder="1" applyAlignment="1">
      <alignment horizontal="center" vertical="center"/>
    </xf>
    <xf numFmtId="0" fontId="318" fillId="0" borderId="2" xfId="0" applyFont="1" applyFill="1" applyBorder="1" applyAlignment="1">
      <alignment horizontal="right" vertical="center"/>
    </xf>
    <xf numFmtId="0" fontId="318" fillId="0" borderId="2" xfId="0" applyFont="1" applyFill="1" applyBorder="1" applyAlignment="1">
      <alignment vertical="center" wrapText="1"/>
    </xf>
    <xf numFmtId="0" fontId="318" fillId="0" borderId="2" xfId="0" applyFont="1" applyBorder="1" applyAlignment="1">
      <alignment horizontal="center" vertical="center"/>
    </xf>
    <xf numFmtId="164" fontId="318" fillId="0" borderId="2" xfId="0" applyNumberFormat="1" applyFont="1" applyBorder="1" applyAlignment="1">
      <alignment vertical="center"/>
    </xf>
    <xf numFmtId="9" fontId="318" fillId="0" borderId="2" xfId="0" applyNumberFormat="1" applyFont="1" applyBorder="1" applyAlignment="1">
      <alignment vertical="center"/>
    </xf>
    <xf numFmtId="164" fontId="319" fillId="0" borderId="2" xfId="0" applyNumberFormat="1" applyFont="1" applyBorder="1" applyAlignment="1">
      <alignment horizontal="center" vertical="center"/>
    </xf>
    <xf numFmtId="164" fontId="319" fillId="0" borderId="0" xfId="0" applyNumberFormat="1" applyFont="1" applyAlignment="1">
      <alignment horizontal="center" vertical="center"/>
    </xf>
    <xf numFmtId="167" fontId="320" fillId="4" borderId="2" xfId="0" applyNumberFormat="1" applyFont="1" applyFill="1" applyBorder="1" applyAlignment="1">
      <alignment horizontal="center" vertical="center"/>
    </xf>
    <xf numFmtId="165" fontId="318" fillId="4" borderId="2" xfId="0" applyNumberFormat="1" applyFont="1" applyFill="1" applyBorder="1" applyAlignment="1">
      <alignment vertical="center"/>
    </xf>
    <xf numFmtId="0" fontId="318" fillId="0" borderId="0" xfId="0" applyFont="1"/>
    <xf numFmtId="0" fontId="318" fillId="0" borderId="3" xfId="0" applyFont="1" applyFill="1" applyBorder="1" applyAlignment="1">
      <alignment horizontal="right" vertical="center"/>
    </xf>
    <xf numFmtId="0" fontId="318" fillId="0" borderId="3" xfId="0" applyFont="1" applyFill="1" applyBorder="1" applyAlignment="1">
      <alignment vertical="center" wrapText="1"/>
    </xf>
    <xf numFmtId="0" fontId="318" fillId="0" borderId="3" xfId="0" applyFont="1" applyBorder="1" applyAlignment="1">
      <alignment horizontal="center" vertical="center"/>
    </xf>
    <xf numFmtId="164" fontId="318" fillId="0" borderId="3" xfId="0" applyNumberFormat="1" applyFont="1" applyBorder="1" applyAlignment="1">
      <alignment vertical="center"/>
    </xf>
    <xf numFmtId="9" fontId="318" fillId="0" borderId="3" xfId="0" applyNumberFormat="1" applyFont="1" applyBorder="1" applyAlignment="1">
      <alignment vertical="center"/>
    </xf>
    <xf numFmtId="164" fontId="319" fillId="0" borderId="3" xfId="0" applyNumberFormat="1" applyFont="1" applyBorder="1" applyAlignment="1">
      <alignment horizontal="center" vertical="center"/>
    </xf>
    <xf numFmtId="164" fontId="319" fillId="0" borderId="0" xfId="0" applyNumberFormat="1" applyFont="1" applyBorder="1" applyAlignment="1">
      <alignment horizontal="center" vertical="center"/>
    </xf>
    <xf numFmtId="167" fontId="320" fillId="4" borderId="3" xfId="0" applyNumberFormat="1" applyFont="1" applyFill="1" applyBorder="1" applyAlignment="1">
      <alignment horizontal="center" vertical="center"/>
    </xf>
    <xf numFmtId="165" fontId="318" fillId="4" borderId="3" xfId="0" applyNumberFormat="1" applyFont="1" applyFill="1" applyBorder="1" applyAlignment="1">
      <alignment vertical="center"/>
    </xf>
    <xf numFmtId="0" fontId="318" fillId="0" borderId="0" xfId="0" applyFont="1" applyBorder="1"/>
    <xf numFmtId="165" fontId="126" fillId="4" borderId="2" xfId="0" applyNumberFormat="1" applyFont="1" applyFill="1" applyBorder="1" applyAlignment="1">
      <alignment vertical="center"/>
    </xf>
    <xf numFmtId="0" fontId="126" fillId="0" borderId="0" xfId="0" applyFont="1" applyBorder="1"/>
    <xf numFmtId="0" fontId="125" fillId="0" borderId="2" xfId="0" applyFont="1" applyBorder="1" applyAlignment="1">
      <alignment horizontal="center" vertical="center"/>
    </xf>
    <xf numFmtId="0" fontId="124" fillId="0" borderId="2" xfId="0" applyFont="1" applyFill="1" applyBorder="1" applyAlignment="1">
      <alignment vertical="center" wrapText="1"/>
    </xf>
    <xf numFmtId="0" fontId="123" fillId="0" borderId="0" xfId="0" applyFont="1" applyBorder="1"/>
    <xf numFmtId="0" fontId="123" fillId="0" borderId="3" xfId="0" applyFont="1" applyFill="1" applyBorder="1" applyAlignment="1">
      <alignment vertical="center" wrapText="1"/>
    </xf>
    <xf numFmtId="165" fontId="123" fillId="4" borderId="3" xfId="0" applyNumberFormat="1" applyFont="1" applyFill="1" applyBorder="1" applyAlignment="1">
      <alignment vertical="center"/>
    </xf>
    <xf numFmtId="0" fontId="122" fillId="0" borderId="2" xfId="0" applyFont="1" applyFill="1" applyBorder="1" applyAlignment="1">
      <alignment vertical="center" wrapText="1"/>
    </xf>
    <xf numFmtId="165" fontId="122" fillId="4" borderId="2" xfId="0" applyNumberFormat="1" applyFont="1" applyFill="1" applyBorder="1" applyAlignment="1">
      <alignment vertical="center"/>
    </xf>
    <xf numFmtId="0" fontId="121" fillId="0" borderId="2" xfId="0" applyFont="1" applyBorder="1" applyAlignment="1">
      <alignment horizontal="center" vertical="center"/>
    </xf>
    <xf numFmtId="0" fontId="120" fillId="0" borderId="2" xfId="0" applyFont="1" applyBorder="1" applyAlignment="1">
      <alignment horizontal="center" vertical="center"/>
    </xf>
    <xf numFmtId="0" fontId="119" fillId="0" borderId="2" xfId="0" applyFont="1" applyBorder="1" applyAlignment="1">
      <alignment horizontal="center" vertical="center"/>
    </xf>
    <xf numFmtId="0" fontId="118" fillId="0" borderId="2" xfId="0" applyFont="1" applyBorder="1" applyAlignment="1">
      <alignment horizontal="center" vertical="center"/>
    </xf>
    <xf numFmtId="0" fontId="118" fillId="0" borderId="3" xfId="0" applyFont="1" applyBorder="1" applyAlignment="1">
      <alignment horizontal="center" vertical="center"/>
    </xf>
    <xf numFmtId="0" fontId="117" fillId="0" borderId="2" xfId="0" applyFont="1" applyFill="1" applyBorder="1" applyAlignment="1">
      <alignment vertical="center" wrapText="1"/>
    </xf>
    <xf numFmtId="0" fontId="116" fillId="0" borderId="2" xfId="0" applyFont="1" applyBorder="1" applyAlignment="1">
      <alignment horizontal="center" vertical="center"/>
    </xf>
    <xf numFmtId="0" fontId="115" fillId="0" borderId="2" xfId="0" applyFont="1" applyFill="1" applyBorder="1" applyAlignment="1">
      <alignment horizontal="right" vertical="center"/>
    </xf>
    <xf numFmtId="0" fontId="115" fillId="0" borderId="2" xfId="0" applyFont="1" applyFill="1" applyBorder="1" applyAlignment="1">
      <alignment vertical="center" wrapText="1"/>
    </xf>
    <xf numFmtId="0" fontId="115" fillId="0" borderId="2" xfId="0" applyFont="1" applyBorder="1" applyAlignment="1">
      <alignment horizontal="center" vertical="center"/>
    </xf>
    <xf numFmtId="164" fontId="115" fillId="0" borderId="2" xfId="0" applyNumberFormat="1" applyFont="1" applyBorder="1" applyAlignment="1">
      <alignment vertical="center"/>
    </xf>
    <xf numFmtId="9" fontId="115" fillId="0" borderId="2" xfId="0" applyNumberFormat="1" applyFont="1" applyBorder="1" applyAlignment="1">
      <alignment vertical="center"/>
    </xf>
    <xf numFmtId="165" fontId="115" fillId="4" borderId="2" xfId="0" applyNumberFormat="1" applyFont="1" applyFill="1" applyBorder="1" applyAlignment="1">
      <alignment vertical="center"/>
    </xf>
    <xf numFmtId="17" fontId="115" fillId="7" borderId="3" xfId="3" applyNumberFormat="1" applyFont="1" applyFill="1" applyBorder="1" applyAlignment="1">
      <alignment horizontal="center" vertical="center"/>
    </xf>
    <xf numFmtId="164" fontId="115" fillId="7" borderId="3" xfId="3" applyNumberFormat="1" applyFont="1" applyFill="1" applyBorder="1" applyAlignment="1">
      <alignment vertical="center"/>
    </xf>
    <xf numFmtId="9" fontId="115" fillId="7" borderId="3" xfId="3" applyNumberFormat="1" applyFont="1" applyFill="1" applyBorder="1" applyAlignment="1">
      <alignment vertical="center"/>
    </xf>
    <xf numFmtId="164" fontId="274" fillId="7" borderId="3" xfId="3" applyNumberFormat="1" applyFont="1" applyFill="1" applyBorder="1" applyAlignment="1">
      <alignment horizontal="center" vertical="center"/>
    </xf>
    <xf numFmtId="0" fontId="115" fillId="0" borderId="0" xfId="0" applyFont="1"/>
    <xf numFmtId="0" fontId="115" fillId="0" borderId="3" xfId="0" applyFont="1" applyFill="1" applyBorder="1" applyAlignment="1">
      <alignment horizontal="right" vertical="center"/>
    </xf>
    <xf numFmtId="0" fontId="115" fillId="0" borderId="3" xfId="0" applyFont="1" applyFill="1" applyBorder="1" applyAlignment="1">
      <alignment vertical="center" wrapText="1"/>
    </xf>
    <xf numFmtId="164" fontId="115" fillId="0" borderId="3" xfId="0" applyNumberFormat="1" applyFont="1" applyBorder="1" applyAlignment="1">
      <alignment vertical="center"/>
    </xf>
    <xf numFmtId="9" fontId="115" fillId="0" borderId="3" xfId="0" applyNumberFormat="1" applyFont="1" applyBorder="1" applyAlignment="1">
      <alignment vertical="center"/>
    </xf>
    <xf numFmtId="165" fontId="115" fillId="4" borderId="3" xfId="0" applyNumberFormat="1" applyFont="1" applyFill="1" applyBorder="1" applyAlignment="1">
      <alignment vertical="center"/>
    </xf>
    <xf numFmtId="0" fontId="114" fillId="0" borderId="2" xfId="0" applyFont="1" applyFill="1" applyBorder="1" applyAlignment="1">
      <alignment vertical="center" wrapText="1"/>
    </xf>
    <xf numFmtId="0" fontId="114" fillId="0" borderId="2" xfId="0" applyFont="1" applyBorder="1" applyAlignment="1">
      <alignment horizontal="center" vertical="center"/>
    </xf>
    <xf numFmtId="165" fontId="114" fillId="4" borderId="2" xfId="0" applyNumberFormat="1" applyFont="1" applyFill="1" applyBorder="1" applyAlignment="1">
      <alignment vertical="center"/>
    </xf>
    <xf numFmtId="0" fontId="113" fillId="0" borderId="3" xfId="0" applyFont="1" applyBorder="1" applyAlignment="1">
      <alignment horizontal="center" vertical="center"/>
    </xf>
    <xf numFmtId="0" fontId="112" fillId="0" borderId="2" xfId="0" applyFont="1" applyBorder="1" applyAlignment="1">
      <alignment horizontal="center" vertical="center"/>
    </xf>
    <xf numFmtId="0" fontId="111" fillId="0" borderId="2" xfId="0" applyFont="1" applyBorder="1" applyAlignment="1">
      <alignment horizontal="center" vertical="center"/>
    </xf>
    <xf numFmtId="0" fontId="110" fillId="0" borderId="2" xfId="0" applyFont="1" applyFill="1" applyBorder="1" applyAlignment="1">
      <alignment vertical="center" wrapText="1"/>
    </xf>
    <xf numFmtId="0" fontId="110" fillId="0" borderId="0" xfId="0" applyFont="1"/>
    <xf numFmtId="0" fontId="109" fillId="0" borderId="2" xfId="0" applyFont="1" applyFill="1" applyBorder="1" applyAlignment="1">
      <alignment vertical="center" wrapText="1"/>
    </xf>
    <xf numFmtId="165" fontId="109" fillId="4" borderId="2" xfId="0" applyNumberFormat="1" applyFont="1" applyFill="1" applyBorder="1" applyAlignment="1">
      <alignment vertical="center"/>
    </xf>
    <xf numFmtId="0" fontId="109" fillId="0" borderId="0" xfId="0" applyFont="1"/>
    <xf numFmtId="0" fontId="108" fillId="0" borderId="0" xfId="0" applyFont="1"/>
    <xf numFmtId="0" fontId="107" fillId="0" borderId="2" xfId="0" applyFont="1" applyBorder="1" applyAlignment="1">
      <alignment horizontal="center" vertical="center"/>
    </xf>
    <xf numFmtId="0" fontId="107" fillId="0" borderId="3" xfId="0" applyFont="1" applyBorder="1" applyAlignment="1">
      <alignment horizontal="center" vertical="center"/>
    </xf>
    <xf numFmtId="0" fontId="321" fillId="0" borderId="2" xfId="0" applyFont="1" applyFill="1" applyBorder="1" applyAlignment="1">
      <alignment horizontal="right" vertical="center"/>
    </xf>
    <xf numFmtId="0" fontId="321" fillId="0" borderId="2" xfId="0" applyFont="1" applyFill="1" applyBorder="1" applyAlignment="1">
      <alignment vertical="center" wrapText="1"/>
    </xf>
    <xf numFmtId="0" fontId="321" fillId="0" borderId="2" xfId="0" applyFont="1" applyBorder="1" applyAlignment="1">
      <alignment horizontal="center" vertical="center"/>
    </xf>
    <xf numFmtId="164" fontId="321" fillId="0" borderId="2" xfId="0" applyNumberFormat="1" applyFont="1" applyBorder="1" applyAlignment="1">
      <alignment vertical="center"/>
    </xf>
    <xf numFmtId="9" fontId="321" fillId="0" borderId="2" xfId="0" applyNumberFormat="1" applyFont="1" applyBorder="1" applyAlignment="1">
      <alignment vertical="center"/>
    </xf>
    <xf numFmtId="164" fontId="322" fillId="0" borderId="2" xfId="0" applyNumberFormat="1" applyFont="1" applyBorder="1" applyAlignment="1">
      <alignment horizontal="center" vertical="center"/>
    </xf>
    <xf numFmtId="164" fontId="322" fillId="0" borderId="0" xfId="0" applyNumberFormat="1" applyFont="1" applyAlignment="1">
      <alignment horizontal="center" vertical="center"/>
    </xf>
    <xf numFmtId="167" fontId="323" fillId="4" borderId="2" xfId="0" applyNumberFormat="1" applyFont="1" applyFill="1" applyBorder="1" applyAlignment="1">
      <alignment horizontal="center" vertical="center"/>
    </xf>
    <xf numFmtId="165" fontId="321" fillId="4" borderId="2" xfId="0" applyNumberFormat="1" applyFont="1" applyFill="1" applyBorder="1" applyAlignment="1">
      <alignment vertical="center"/>
    </xf>
    <xf numFmtId="0" fontId="321" fillId="0" borderId="0" xfId="0" applyFont="1"/>
    <xf numFmtId="0" fontId="321" fillId="0" borderId="3" xfId="0" applyFont="1" applyFill="1" applyBorder="1" applyAlignment="1">
      <alignment horizontal="right" vertical="center"/>
    </xf>
    <xf numFmtId="0" fontId="321" fillId="0" borderId="3" xfId="0" applyFont="1" applyFill="1" applyBorder="1" applyAlignment="1">
      <alignment vertical="center" wrapText="1"/>
    </xf>
    <xf numFmtId="0" fontId="321" fillId="0" borderId="3" xfId="0" applyFont="1" applyBorder="1" applyAlignment="1">
      <alignment horizontal="center" vertical="center"/>
    </xf>
    <xf numFmtId="164" fontId="321" fillId="0" borderId="3" xfId="0" applyNumberFormat="1" applyFont="1" applyBorder="1" applyAlignment="1">
      <alignment vertical="center"/>
    </xf>
    <xf numFmtId="9" fontId="321" fillId="0" borderId="3" xfId="0" applyNumberFormat="1" applyFont="1" applyBorder="1" applyAlignment="1">
      <alignment vertical="center"/>
    </xf>
    <xf numFmtId="164" fontId="322" fillId="0" borderId="3" xfId="0" applyNumberFormat="1" applyFont="1" applyBorder="1" applyAlignment="1">
      <alignment horizontal="center" vertical="center"/>
    </xf>
    <xf numFmtId="164" fontId="322" fillId="0" borderId="0" xfId="0" applyNumberFormat="1" applyFont="1" applyBorder="1" applyAlignment="1">
      <alignment horizontal="center" vertical="center"/>
    </xf>
    <xf numFmtId="167" fontId="323" fillId="4" borderId="3" xfId="0" applyNumberFormat="1" applyFont="1" applyFill="1" applyBorder="1" applyAlignment="1">
      <alignment horizontal="center" vertical="center"/>
    </xf>
    <xf numFmtId="165" fontId="321" fillId="4" borderId="3" xfId="0" applyNumberFormat="1" applyFont="1" applyFill="1" applyBorder="1" applyAlignment="1">
      <alignment vertical="center"/>
    </xf>
    <xf numFmtId="0" fontId="321" fillId="0" borderId="0" xfId="0" applyFont="1" applyBorder="1"/>
    <xf numFmtId="0" fontId="106" fillId="0" borderId="2" xfId="0" applyFont="1" applyBorder="1" applyAlignment="1">
      <alignment horizontal="center" vertical="center"/>
    </xf>
    <xf numFmtId="0" fontId="273" fillId="9" borderId="1" xfId="3" applyFill="1"/>
    <xf numFmtId="0" fontId="105" fillId="0" borderId="2" xfId="0" applyFont="1" applyBorder="1" applyAlignment="1">
      <alignment horizontal="center" vertical="center"/>
    </xf>
    <xf numFmtId="0" fontId="104" fillId="0" borderId="2" xfId="0" applyFont="1" applyBorder="1" applyAlignment="1">
      <alignment horizontal="center" vertical="center"/>
    </xf>
    <xf numFmtId="165" fontId="103" fillId="4" borderId="2" xfId="0" applyNumberFormat="1" applyFont="1" applyFill="1" applyBorder="1" applyAlignment="1">
      <alignment vertical="center"/>
    </xf>
    <xf numFmtId="0" fontId="102" fillId="0" borderId="0" xfId="0" applyFont="1"/>
    <xf numFmtId="0" fontId="102" fillId="0" borderId="2" xfId="0" applyFont="1" applyFill="1" applyBorder="1" applyAlignment="1">
      <alignment vertical="center" wrapText="1"/>
    </xf>
    <xf numFmtId="0" fontId="101" fillId="0" borderId="2" xfId="0" applyFont="1" applyBorder="1" applyAlignment="1">
      <alignment horizontal="center" vertical="center"/>
    </xf>
    <xf numFmtId="165" fontId="100" fillId="4" borderId="2" xfId="0" applyNumberFormat="1" applyFont="1" applyFill="1" applyBorder="1" applyAlignment="1">
      <alignment vertical="center"/>
    </xf>
    <xf numFmtId="0" fontId="99" fillId="0" borderId="2" xfId="0" applyFont="1" applyFill="1" applyBorder="1" applyAlignment="1">
      <alignment vertical="center" wrapText="1"/>
    </xf>
    <xf numFmtId="0" fontId="99" fillId="0" borderId="2" xfId="0" applyFont="1" applyFill="1" applyBorder="1" applyAlignment="1">
      <alignment horizontal="right" vertical="center"/>
    </xf>
    <xf numFmtId="164" fontId="99" fillId="0" borderId="2" xfId="0" applyNumberFormat="1" applyFont="1" applyBorder="1" applyAlignment="1">
      <alignment vertical="center"/>
    </xf>
    <xf numFmtId="9" fontId="99" fillId="0" borderId="2" xfId="0" applyNumberFormat="1" applyFont="1" applyBorder="1" applyAlignment="1">
      <alignment vertical="center"/>
    </xf>
    <xf numFmtId="165" fontId="99" fillId="4" borderId="2" xfId="0" applyNumberFormat="1" applyFont="1" applyFill="1" applyBorder="1" applyAlignment="1">
      <alignment vertical="center"/>
    </xf>
    <xf numFmtId="0" fontId="98" fillId="0" borderId="2" xfId="0" applyFont="1" applyBorder="1" applyAlignment="1">
      <alignment horizontal="center" vertical="center"/>
    </xf>
    <xf numFmtId="0" fontId="98" fillId="0" borderId="2" xfId="0" applyFont="1" applyFill="1" applyBorder="1" applyAlignment="1">
      <alignment vertical="center" wrapText="1"/>
    </xf>
    <xf numFmtId="0" fontId="97" fillId="0" borderId="2" xfId="0" applyFont="1" applyBorder="1" applyAlignment="1">
      <alignment horizontal="center" vertical="center"/>
    </xf>
    <xf numFmtId="0" fontId="96" fillId="0" borderId="2" xfId="0" applyFont="1" applyBorder="1" applyAlignment="1">
      <alignment horizontal="center" vertical="center"/>
    </xf>
    <xf numFmtId="165" fontId="95" fillId="4" borderId="2" xfId="0" applyNumberFormat="1" applyFont="1" applyFill="1" applyBorder="1" applyAlignment="1">
      <alignment vertical="center"/>
    </xf>
    <xf numFmtId="0" fontId="94" fillId="0" borderId="2" xfId="0" applyFont="1" applyFill="1" applyBorder="1" applyAlignment="1">
      <alignment vertical="center" wrapText="1"/>
    </xf>
    <xf numFmtId="0" fontId="94" fillId="0" borderId="2" xfId="0" applyFont="1" applyBorder="1" applyAlignment="1">
      <alignment horizontal="center" vertical="center"/>
    </xf>
    <xf numFmtId="165" fontId="94" fillId="4" borderId="2" xfId="0" applyNumberFormat="1" applyFont="1" applyFill="1" applyBorder="1" applyAlignment="1">
      <alignment vertical="center"/>
    </xf>
    <xf numFmtId="0" fontId="93" fillId="0" borderId="2" xfId="0" applyFont="1" applyBorder="1" applyAlignment="1">
      <alignment horizontal="center" vertical="center"/>
    </xf>
    <xf numFmtId="165" fontId="93" fillId="4" borderId="2" xfId="0" applyNumberFormat="1" applyFont="1" applyFill="1" applyBorder="1" applyAlignment="1">
      <alignment vertical="center"/>
    </xf>
    <xf numFmtId="0" fontId="93" fillId="0" borderId="2" xfId="0" applyFont="1" applyFill="1" applyBorder="1" applyAlignment="1">
      <alignment vertical="center" wrapText="1"/>
    </xf>
    <xf numFmtId="0" fontId="273" fillId="10" borderId="9" xfId="3" applyFill="1" applyBorder="1"/>
    <xf numFmtId="0" fontId="92" fillId="0" borderId="3" xfId="0" applyFont="1" applyBorder="1" applyAlignment="1">
      <alignment horizontal="center" vertical="center"/>
    </xf>
    <xf numFmtId="0" fontId="91" fillId="0" borderId="2" xfId="0" applyFont="1" applyBorder="1" applyAlignment="1">
      <alignment horizontal="center" vertical="center"/>
    </xf>
    <xf numFmtId="0" fontId="90" fillId="0" borderId="2" xfId="0" applyFont="1" applyBorder="1" applyAlignment="1">
      <alignment horizontal="center" vertical="center"/>
    </xf>
    <xf numFmtId="0" fontId="89" fillId="0" borderId="2" xfId="0" applyFont="1" applyBorder="1" applyAlignment="1">
      <alignment horizontal="center" vertical="center"/>
    </xf>
    <xf numFmtId="0" fontId="88" fillId="0" borderId="2" xfId="0" applyFont="1" applyFill="1" applyBorder="1" applyAlignment="1">
      <alignment vertical="center" wrapText="1"/>
    </xf>
    <xf numFmtId="0" fontId="88" fillId="0" borderId="2" xfId="0" applyFont="1" applyFill="1" applyBorder="1" applyAlignment="1">
      <alignment horizontal="right" vertical="center"/>
    </xf>
    <xf numFmtId="165" fontId="88" fillId="4" borderId="2" xfId="0" applyNumberFormat="1" applyFont="1" applyFill="1" applyBorder="1" applyAlignment="1">
      <alignment vertical="center"/>
    </xf>
    <xf numFmtId="0" fontId="88" fillId="0" borderId="0" xfId="0" applyFont="1"/>
    <xf numFmtId="164" fontId="88" fillId="0" borderId="2" xfId="0" applyNumberFormat="1" applyFont="1" applyBorder="1" applyAlignment="1">
      <alignment vertical="center"/>
    </xf>
    <xf numFmtId="9" fontId="88" fillId="0" borderId="2" xfId="0" applyNumberFormat="1" applyFont="1" applyBorder="1" applyAlignment="1">
      <alignment vertical="center"/>
    </xf>
    <xf numFmtId="0" fontId="87" fillId="0" borderId="2" xfId="0" applyFont="1" applyFill="1" applyBorder="1" applyAlignment="1">
      <alignment vertical="center" wrapText="1"/>
    </xf>
    <xf numFmtId="0" fontId="86" fillId="0" borderId="2" xfId="0" applyFont="1" applyBorder="1" applyAlignment="1">
      <alignment horizontal="center" vertical="center"/>
    </xf>
    <xf numFmtId="0" fontId="85" fillId="0" borderId="2" xfId="0" applyFont="1" applyBorder="1" applyAlignment="1">
      <alignment horizontal="center" vertical="center"/>
    </xf>
    <xf numFmtId="0" fontId="85" fillId="0" borderId="0" xfId="0" applyFont="1"/>
    <xf numFmtId="0" fontId="84" fillId="0" borderId="0" xfId="0" applyFont="1"/>
    <xf numFmtId="0" fontId="0" fillId="11" borderId="0" xfId="0" applyFill="1"/>
    <xf numFmtId="0" fontId="83" fillId="0" borderId="2" xfId="0" applyFont="1" applyFill="1" applyBorder="1" applyAlignment="1">
      <alignment vertical="center" wrapText="1"/>
    </xf>
    <xf numFmtId="0" fontId="83" fillId="0" borderId="2" xfId="0" applyFont="1" applyBorder="1" applyAlignment="1">
      <alignment horizontal="center" vertical="center"/>
    </xf>
    <xf numFmtId="0" fontId="83" fillId="0" borderId="3" xfId="0" applyFont="1" applyFill="1" applyBorder="1" applyAlignment="1">
      <alignment vertical="center" wrapText="1"/>
    </xf>
    <xf numFmtId="0" fontId="82" fillId="0" borderId="2" xfId="0" applyFont="1" applyBorder="1" applyAlignment="1">
      <alignment horizontal="center" vertical="center"/>
    </xf>
    <xf numFmtId="165" fontId="82" fillId="4" borderId="2" xfId="0" applyNumberFormat="1" applyFont="1" applyFill="1" applyBorder="1" applyAlignment="1">
      <alignment vertical="center"/>
    </xf>
    <xf numFmtId="0" fontId="82" fillId="0" borderId="0" xfId="0" applyFont="1"/>
    <xf numFmtId="0" fontId="81" fillId="0" borderId="2" xfId="0" applyFont="1" applyBorder="1" applyAlignment="1">
      <alignment horizontal="center" vertical="center"/>
    </xf>
    <xf numFmtId="165" fontId="81" fillId="4" borderId="2" xfId="0" applyNumberFormat="1" applyFont="1" applyFill="1" applyBorder="1" applyAlignment="1">
      <alignment vertical="center"/>
    </xf>
    <xf numFmtId="0" fontId="81" fillId="0" borderId="0" xfId="0" applyFont="1"/>
    <xf numFmtId="0" fontId="80" fillId="0" borderId="2" xfId="0" applyFont="1" applyBorder="1" applyAlignment="1">
      <alignment horizontal="center" vertical="center"/>
    </xf>
    <xf numFmtId="0" fontId="80" fillId="0" borderId="2" xfId="0" applyFont="1" applyFill="1" applyBorder="1" applyAlignment="1">
      <alignment vertical="center" wrapText="1"/>
    </xf>
    <xf numFmtId="0" fontId="80" fillId="0" borderId="2" xfId="0" applyFont="1" applyFill="1" applyBorder="1" applyAlignment="1">
      <alignment horizontal="right" vertical="center"/>
    </xf>
    <xf numFmtId="164" fontId="80" fillId="0" borderId="2" xfId="0" applyNumberFormat="1" applyFont="1" applyBorder="1" applyAlignment="1">
      <alignment vertical="center"/>
    </xf>
    <xf numFmtId="9" fontId="80" fillId="0" borderId="2" xfId="0" applyNumberFormat="1" applyFont="1" applyBorder="1" applyAlignment="1">
      <alignment vertical="center"/>
    </xf>
    <xf numFmtId="165" fontId="80" fillId="4" borderId="2" xfId="0" applyNumberFormat="1" applyFont="1" applyFill="1" applyBorder="1" applyAlignment="1">
      <alignment vertical="center"/>
    </xf>
    <xf numFmtId="0" fontId="80" fillId="0" borderId="3" xfId="0" applyFont="1" applyFill="1" applyBorder="1" applyAlignment="1">
      <alignment horizontal="right" vertical="center"/>
    </xf>
    <xf numFmtId="164" fontId="80" fillId="0" borderId="3" xfId="0" applyNumberFormat="1" applyFont="1" applyBorder="1" applyAlignment="1">
      <alignment vertical="center"/>
    </xf>
    <xf numFmtId="9" fontId="80" fillId="0" borderId="3" xfId="0" applyNumberFormat="1" applyFont="1" applyBorder="1" applyAlignment="1">
      <alignment vertical="center"/>
    </xf>
    <xf numFmtId="165" fontId="80" fillId="4" borderId="3" xfId="0" applyNumberFormat="1" applyFont="1" applyFill="1" applyBorder="1" applyAlignment="1">
      <alignment vertical="center"/>
    </xf>
    <xf numFmtId="0" fontId="80" fillId="0" borderId="0" xfId="0" applyFont="1" applyBorder="1"/>
    <xf numFmtId="0" fontId="79" fillId="0" borderId="0" xfId="0" applyFont="1" applyBorder="1"/>
    <xf numFmtId="0" fontId="79" fillId="0" borderId="0" xfId="0" applyFont="1"/>
    <xf numFmtId="0" fontId="78" fillId="0" borderId="2" xfId="0" applyFont="1" applyBorder="1" applyAlignment="1">
      <alignment horizontal="center" vertical="center"/>
    </xf>
    <xf numFmtId="0" fontId="324" fillId="0" borderId="0" xfId="0" applyFont="1"/>
    <xf numFmtId="0" fontId="324" fillId="0" borderId="0" xfId="0" applyFont="1" applyBorder="1"/>
    <xf numFmtId="0" fontId="77" fillId="0" borderId="2" xfId="0" applyFont="1" applyFill="1" applyBorder="1" applyAlignment="1">
      <alignment vertical="center" wrapText="1"/>
    </xf>
    <xf numFmtId="0" fontId="77" fillId="0" borderId="0" xfId="0" applyFont="1"/>
    <xf numFmtId="0" fontId="324" fillId="0" borderId="2" xfId="0" applyFont="1" applyFill="1" applyBorder="1" applyAlignment="1">
      <alignment horizontal="right" vertical="center"/>
    </xf>
    <xf numFmtId="0" fontId="324" fillId="0" borderId="2" xfId="0" applyFont="1" applyFill="1" applyBorder="1" applyAlignment="1">
      <alignment vertical="center" wrapText="1"/>
    </xf>
    <xf numFmtId="164" fontId="324" fillId="0" borderId="2" xfId="0" applyNumberFormat="1" applyFont="1" applyBorder="1" applyAlignment="1">
      <alignment vertical="center"/>
    </xf>
    <xf numFmtId="9" fontId="324" fillId="0" borderId="2" xfId="0" applyNumberFormat="1" applyFont="1" applyBorder="1" applyAlignment="1">
      <alignment vertical="center"/>
    </xf>
    <xf numFmtId="164" fontId="325" fillId="0" borderId="2" xfId="0" applyNumberFormat="1" applyFont="1" applyBorder="1" applyAlignment="1">
      <alignment horizontal="center" vertical="center"/>
    </xf>
    <xf numFmtId="167" fontId="326" fillId="4" borderId="2" xfId="0" applyNumberFormat="1" applyFont="1" applyFill="1" applyBorder="1" applyAlignment="1">
      <alignment horizontal="center" vertical="center"/>
    </xf>
    <xf numFmtId="165" fontId="324" fillId="4" borderId="2" xfId="0" applyNumberFormat="1" applyFont="1" applyFill="1" applyBorder="1" applyAlignment="1">
      <alignment vertical="center"/>
    </xf>
    <xf numFmtId="0" fontId="324" fillId="0" borderId="3" xfId="0" applyFont="1" applyFill="1" applyBorder="1" applyAlignment="1">
      <alignment horizontal="right" vertical="center"/>
    </xf>
    <xf numFmtId="164" fontId="324" fillId="0" borderId="3" xfId="0" applyNumberFormat="1" applyFont="1" applyBorder="1" applyAlignment="1">
      <alignment vertical="center"/>
    </xf>
    <xf numFmtId="164" fontId="325" fillId="0" borderId="3" xfId="0" applyNumberFormat="1" applyFont="1" applyBorder="1" applyAlignment="1">
      <alignment horizontal="center" vertical="center"/>
    </xf>
    <xf numFmtId="164" fontId="325" fillId="0" borderId="0" xfId="0" applyNumberFormat="1" applyFont="1" applyBorder="1" applyAlignment="1">
      <alignment horizontal="center" vertical="center"/>
    </xf>
    <xf numFmtId="165" fontId="324" fillId="4" borderId="3" xfId="0" applyNumberFormat="1" applyFont="1" applyFill="1" applyBorder="1" applyAlignment="1">
      <alignment vertical="center"/>
    </xf>
    <xf numFmtId="0" fontId="76" fillId="0" borderId="2" xfId="0" applyFont="1" applyBorder="1" applyAlignment="1">
      <alignment horizontal="center" vertical="center"/>
    </xf>
    <xf numFmtId="0" fontId="76" fillId="0" borderId="2" xfId="0" applyFont="1" applyFill="1" applyBorder="1" applyAlignment="1">
      <alignment vertical="center" wrapText="1"/>
    </xf>
    <xf numFmtId="0" fontId="76" fillId="0" borderId="0" xfId="0" applyFont="1"/>
    <xf numFmtId="0" fontId="75" fillId="0" borderId="3" xfId="0" applyFont="1" applyBorder="1" applyAlignment="1">
      <alignment horizontal="center" vertical="center"/>
    </xf>
    <xf numFmtId="0" fontId="321" fillId="12" borderId="3" xfId="0" applyFont="1" applyFill="1" applyBorder="1" applyAlignment="1">
      <alignment horizontal="center" vertical="center"/>
    </xf>
    <xf numFmtId="0" fontId="321" fillId="12" borderId="2" xfId="0" applyFont="1" applyFill="1" applyBorder="1" applyAlignment="1">
      <alignment horizontal="center" vertical="center"/>
    </xf>
    <xf numFmtId="0" fontId="83" fillId="12" borderId="2" xfId="0" applyFont="1" applyFill="1" applyBorder="1" applyAlignment="1">
      <alignment horizontal="center" vertical="center"/>
    </xf>
    <xf numFmtId="0" fontId="74" fillId="0" borderId="3" xfId="0" applyFont="1" applyFill="1" applyBorder="1" applyAlignment="1">
      <alignment vertical="center" wrapText="1"/>
    </xf>
    <xf numFmtId="165" fontId="74" fillId="4" borderId="2" xfId="0" applyNumberFormat="1" applyFont="1" applyFill="1" applyBorder="1" applyAlignment="1">
      <alignment vertical="center"/>
    </xf>
    <xf numFmtId="0" fontId="73" fillId="0" borderId="2" xfId="0" applyFont="1" applyFill="1" applyBorder="1" applyAlignment="1">
      <alignment vertical="center" wrapText="1"/>
    </xf>
    <xf numFmtId="0" fontId="72" fillId="0" borderId="3" xfId="0" applyFont="1" applyBorder="1" applyAlignment="1">
      <alignment horizontal="center" vertical="center"/>
    </xf>
    <xf numFmtId="0" fontId="71" fillId="0" borderId="2" xfId="0" applyFont="1" applyBorder="1" applyAlignment="1">
      <alignment horizontal="center" vertical="center"/>
    </xf>
    <xf numFmtId="165" fontId="70" fillId="4" borderId="2" xfId="0" applyNumberFormat="1" applyFont="1" applyFill="1" applyBorder="1" applyAlignment="1">
      <alignment vertical="center"/>
    </xf>
    <xf numFmtId="0" fontId="69" fillId="0" borderId="2" xfId="0" applyFont="1" applyBorder="1" applyAlignment="1">
      <alignment horizontal="center" vertical="center"/>
    </xf>
    <xf numFmtId="0" fontId="68" fillId="0" borderId="2" xfId="0" applyFont="1" applyBorder="1" applyAlignment="1">
      <alignment horizontal="center" vertical="center"/>
    </xf>
    <xf numFmtId="0" fontId="67" fillId="0" borderId="2" xfId="0" applyFont="1" applyFill="1" applyBorder="1" applyAlignment="1">
      <alignment vertical="center" wrapText="1"/>
    </xf>
    <xf numFmtId="0" fontId="67" fillId="0" borderId="0" xfId="0" applyFont="1"/>
    <xf numFmtId="0" fontId="66" fillId="0" borderId="2" xfId="0" applyFont="1" applyBorder="1" applyAlignment="1">
      <alignment horizontal="center" vertical="center"/>
    </xf>
    <xf numFmtId="0" fontId="66" fillId="0" borderId="2" xfId="0" applyFont="1" applyFill="1" applyBorder="1" applyAlignment="1">
      <alignment vertical="center" wrapText="1"/>
    </xf>
    <xf numFmtId="165" fontId="66" fillId="4" borderId="2" xfId="0" applyNumberFormat="1" applyFont="1" applyFill="1" applyBorder="1" applyAlignment="1">
      <alignment vertical="center"/>
    </xf>
    <xf numFmtId="0" fontId="66" fillId="0" borderId="2" xfId="0" applyFont="1" applyFill="1" applyBorder="1" applyAlignment="1">
      <alignment horizontal="right" vertical="center"/>
    </xf>
    <xf numFmtId="164" fontId="66" fillId="0" borderId="2" xfId="0" applyNumberFormat="1" applyFont="1" applyBorder="1" applyAlignment="1">
      <alignment vertical="center"/>
    </xf>
    <xf numFmtId="9" fontId="66" fillId="0" borderId="2" xfId="0" applyNumberFormat="1" applyFont="1" applyBorder="1" applyAlignment="1">
      <alignment vertical="center"/>
    </xf>
    <xf numFmtId="0" fontId="66" fillId="0" borderId="0" xfId="0" applyFont="1"/>
    <xf numFmtId="0" fontId="65" fillId="0" borderId="2" xfId="0" applyFont="1" applyBorder="1" applyAlignment="1">
      <alignment horizontal="center" vertical="center"/>
    </xf>
    <xf numFmtId="0" fontId="64" fillId="0" borderId="2" xfId="0" applyFont="1" applyBorder="1" applyAlignment="1">
      <alignment horizontal="center" vertical="center"/>
    </xf>
    <xf numFmtId="0" fontId="63" fillId="0" borderId="3" xfId="0" applyFont="1" applyFill="1" applyBorder="1" applyAlignment="1">
      <alignment vertical="center" wrapText="1"/>
    </xf>
    <xf numFmtId="0" fontId="63" fillId="0" borderId="2" xfId="0" applyFont="1" applyFill="1" applyBorder="1" applyAlignment="1">
      <alignment vertical="center" wrapText="1"/>
    </xf>
    <xf numFmtId="0" fontId="63" fillId="0" borderId="2" xfId="0" applyFont="1" applyBorder="1" applyAlignment="1">
      <alignment horizontal="center" vertical="center"/>
    </xf>
    <xf numFmtId="0" fontId="62" fillId="0" borderId="2" xfId="0" applyFont="1" applyBorder="1" applyAlignment="1">
      <alignment horizontal="center" vertical="center"/>
    </xf>
    <xf numFmtId="0" fontId="327" fillId="5" borderId="1" xfId="3" applyFont="1" applyFill="1" applyAlignment="1">
      <alignment vertical="center" wrapText="1"/>
    </xf>
    <xf numFmtId="0" fontId="273" fillId="5" borderId="1" xfId="3" applyFill="1" applyAlignment="1">
      <alignment vertical="center" wrapText="1"/>
    </xf>
    <xf numFmtId="0" fontId="61" fillId="0" borderId="2" xfId="0" applyFont="1" applyBorder="1" applyAlignment="1">
      <alignment horizontal="center" vertical="center"/>
    </xf>
    <xf numFmtId="0" fontId="60" fillId="0" borderId="2" xfId="0" applyFont="1" applyBorder="1" applyAlignment="1">
      <alignment horizontal="center" vertical="center"/>
    </xf>
    <xf numFmtId="0" fontId="328" fillId="0" borderId="0" xfId="0" applyFont="1"/>
    <xf numFmtId="0" fontId="59" fillId="0" borderId="2" xfId="0" applyFont="1" applyBorder="1" applyAlignment="1">
      <alignment horizontal="center" vertical="center"/>
    </xf>
    <xf numFmtId="0" fontId="59" fillId="0" borderId="2" xfId="0" applyFont="1" applyFill="1" applyBorder="1" applyAlignment="1">
      <alignment vertical="center" wrapText="1"/>
    </xf>
    <xf numFmtId="165" fontId="59" fillId="4" borderId="2" xfId="0" applyNumberFormat="1" applyFont="1" applyFill="1" applyBorder="1" applyAlignment="1">
      <alignment vertical="center"/>
    </xf>
    <xf numFmtId="0" fontId="58" fillId="0" borderId="2" xfId="0" applyFont="1" applyFill="1" applyBorder="1" applyAlignment="1">
      <alignment vertical="center" wrapText="1"/>
    </xf>
    <xf numFmtId="0" fontId="58" fillId="0" borderId="2" xfId="0" applyFont="1" applyBorder="1" applyAlignment="1">
      <alignment horizontal="center" vertical="center"/>
    </xf>
    <xf numFmtId="0" fontId="58" fillId="0" borderId="0" xfId="0" applyFont="1"/>
    <xf numFmtId="0" fontId="57" fillId="0" borderId="2" xfId="0" applyFont="1" applyBorder="1" applyAlignment="1">
      <alignment horizontal="center" vertical="center"/>
    </xf>
    <xf numFmtId="0" fontId="56" fillId="0" borderId="2" xfId="0" applyFont="1" applyFill="1" applyBorder="1" applyAlignment="1">
      <alignment vertical="center" wrapText="1"/>
    </xf>
    <xf numFmtId="0" fontId="56" fillId="0" borderId="0" xfId="0" applyFont="1"/>
    <xf numFmtId="0" fontId="55" fillId="0" borderId="2" xfId="0" applyFont="1" applyBorder="1" applyAlignment="1">
      <alignment horizontal="center" vertical="center"/>
    </xf>
    <xf numFmtId="0" fontId="55" fillId="0" borderId="2" xfId="0" applyFont="1" applyFill="1" applyBorder="1" applyAlignment="1">
      <alignment vertical="center" wrapText="1"/>
    </xf>
    <xf numFmtId="0" fontId="54" fillId="0" borderId="2" xfId="0" applyFont="1" applyFill="1" applyBorder="1" applyAlignment="1">
      <alignment vertical="center" wrapText="1"/>
    </xf>
    <xf numFmtId="0" fontId="53" fillId="0" borderId="2" xfId="0" applyFont="1" applyBorder="1" applyAlignment="1">
      <alignment horizontal="center" vertical="center"/>
    </xf>
    <xf numFmtId="0" fontId="52" fillId="0" borderId="2" xfId="0" applyFont="1" applyFill="1" applyBorder="1" applyAlignment="1">
      <alignment vertical="center" wrapText="1"/>
    </xf>
    <xf numFmtId="165" fontId="52" fillId="4" borderId="2" xfId="0" applyNumberFormat="1" applyFont="1" applyFill="1" applyBorder="1" applyAlignment="1">
      <alignment vertical="center"/>
    </xf>
    <xf numFmtId="0" fontId="328" fillId="0" borderId="2" xfId="0" applyFont="1" applyFill="1" applyBorder="1" applyAlignment="1">
      <alignment horizontal="right" vertical="center"/>
    </xf>
    <xf numFmtId="0" fontId="328" fillId="0" borderId="2" xfId="0" applyFont="1" applyFill="1" applyBorder="1" applyAlignment="1">
      <alignment vertical="center" wrapText="1"/>
    </xf>
    <xf numFmtId="0" fontId="328" fillId="0" borderId="2" xfId="0" applyFont="1" applyBorder="1" applyAlignment="1">
      <alignment horizontal="center" vertical="center"/>
    </xf>
    <xf numFmtId="164" fontId="328" fillId="0" borderId="2" xfId="0" applyNumberFormat="1" applyFont="1" applyBorder="1" applyAlignment="1">
      <alignment vertical="center"/>
    </xf>
    <xf numFmtId="9" fontId="328" fillId="0" borderId="2" xfId="0" applyNumberFormat="1" applyFont="1" applyBorder="1" applyAlignment="1">
      <alignment vertical="center"/>
    </xf>
    <xf numFmtId="164" fontId="329" fillId="0" borderId="2" xfId="0" applyNumberFormat="1" applyFont="1" applyBorder="1" applyAlignment="1">
      <alignment horizontal="center" vertical="center"/>
    </xf>
    <xf numFmtId="164" fontId="329" fillId="0" borderId="0" xfId="0" applyNumberFormat="1" applyFont="1" applyAlignment="1">
      <alignment horizontal="center" vertical="center"/>
    </xf>
    <xf numFmtId="167" fontId="330" fillId="4" borderId="2" xfId="0" applyNumberFormat="1" applyFont="1" applyFill="1" applyBorder="1" applyAlignment="1">
      <alignment horizontal="center" vertical="center"/>
    </xf>
    <xf numFmtId="165" fontId="328" fillId="4" borderId="2" xfId="0" applyNumberFormat="1" applyFont="1" applyFill="1" applyBorder="1" applyAlignment="1">
      <alignment vertical="center"/>
    </xf>
    <xf numFmtId="165" fontId="51" fillId="4" borderId="2" xfId="0" applyNumberFormat="1" applyFont="1" applyFill="1" applyBorder="1" applyAlignment="1">
      <alignment vertical="center"/>
    </xf>
    <xf numFmtId="165" fontId="50" fillId="4" borderId="2" xfId="0" applyNumberFormat="1" applyFont="1" applyFill="1" applyBorder="1" applyAlignment="1">
      <alignment vertical="center"/>
    </xf>
    <xf numFmtId="0" fontId="49" fillId="0" borderId="2" xfId="0" applyFont="1" applyFill="1" applyBorder="1" applyAlignment="1">
      <alignment vertical="center" wrapText="1"/>
    </xf>
    <xf numFmtId="0" fontId="49" fillId="0" borderId="2" xfId="0" applyFont="1" applyBorder="1" applyAlignment="1">
      <alignment horizontal="center" vertical="center"/>
    </xf>
    <xf numFmtId="165" fontId="49" fillId="4" borderId="2" xfId="0" applyNumberFormat="1" applyFont="1" applyFill="1" applyBorder="1" applyAlignment="1">
      <alignment vertical="center"/>
    </xf>
    <xf numFmtId="0" fontId="49" fillId="0" borderId="0" xfId="0" applyFont="1"/>
    <xf numFmtId="0" fontId="48" fillId="0" borderId="2" xfId="0" applyFont="1" applyBorder="1" applyAlignment="1">
      <alignment horizontal="center" vertical="center"/>
    </xf>
    <xf numFmtId="0" fontId="48" fillId="0" borderId="2" xfId="0" applyFont="1" applyFill="1" applyBorder="1" applyAlignment="1">
      <alignment vertical="center" wrapText="1"/>
    </xf>
    <xf numFmtId="0" fontId="48" fillId="0" borderId="0" xfId="0" applyFont="1"/>
    <xf numFmtId="0" fontId="47" fillId="0" borderId="2" xfId="0" applyFont="1" applyBorder="1" applyAlignment="1">
      <alignment horizontal="center" vertical="center"/>
    </xf>
    <xf numFmtId="0" fontId="46" fillId="0" borderId="0" xfId="0" applyFont="1" applyBorder="1"/>
    <xf numFmtId="173" fontId="328" fillId="4" borderId="2" xfId="0" applyNumberFormat="1" applyFont="1" applyFill="1" applyBorder="1" applyAlignment="1">
      <alignment vertical="center"/>
    </xf>
    <xf numFmtId="0" fontId="46" fillId="0" borderId="2" xfId="0" applyFont="1" applyFill="1" applyBorder="1" applyAlignment="1">
      <alignment horizontal="right" vertical="center"/>
    </xf>
    <xf numFmtId="164" fontId="46" fillId="0" borderId="2" xfId="0" applyNumberFormat="1" applyFont="1" applyBorder="1" applyAlignment="1">
      <alignment vertical="center"/>
    </xf>
    <xf numFmtId="165" fontId="46" fillId="4" borderId="2" xfId="0" applyNumberFormat="1" applyFont="1" applyFill="1" applyBorder="1" applyAlignment="1">
      <alignment vertical="center"/>
    </xf>
    <xf numFmtId="164" fontId="46" fillId="0" borderId="3" xfId="0" applyNumberFormat="1" applyFont="1" applyBorder="1" applyAlignment="1">
      <alignment vertical="center"/>
    </xf>
    <xf numFmtId="165" fontId="46" fillId="4" borderId="3" xfId="0" applyNumberFormat="1" applyFont="1" applyFill="1" applyBorder="1" applyAlignment="1">
      <alignment vertical="center"/>
    </xf>
    <xf numFmtId="0" fontId="45" fillId="0" borderId="2" xfId="0" applyFont="1" applyFill="1" applyBorder="1" applyAlignment="1">
      <alignment vertical="center" wrapText="1"/>
    </xf>
    <xf numFmtId="0" fontId="45" fillId="0" borderId="0" xfId="0" applyFont="1"/>
    <xf numFmtId="0" fontId="44" fillId="0" borderId="2" xfId="0" applyFont="1" applyBorder="1" applyAlignment="1">
      <alignment horizontal="center" vertical="center"/>
    </xf>
    <xf numFmtId="0" fontId="44" fillId="0" borderId="3" xfId="0" applyFont="1" applyFill="1" applyBorder="1" applyAlignment="1">
      <alignment vertical="center" wrapText="1"/>
    </xf>
    <xf numFmtId="0" fontId="44" fillId="0" borderId="0" xfId="0" applyFont="1" applyBorder="1"/>
    <xf numFmtId="0" fontId="43" fillId="0" borderId="0" xfId="0" applyFont="1" applyBorder="1"/>
    <xf numFmtId="0" fontId="42" fillId="0" borderId="2" xfId="0" applyFont="1" applyBorder="1" applyAlignment="1">
      <alignment horizontal="center" vertical="center"/>
    </xf>
    <xf numFmtId="0" fontId="328" fillId="0" borderId="3" xfId="0" applyFont="1" applyFill="1" applyBorder="1" applyAlignment="1">
      <alignment horizontal="right" vertical="center"/>
    </xf>
    <xf numFmtId="0" fontId="328" fillId="0" borderId="3" xfId="0" applyFont="1" applyFill="1" applyBorder="1" applyAlignment="1">
      <alignment vertical="center" wrapText="1"/>
    </xf>
    <xf numFmtId="0" fontId="328" fillId="0" borderId="3" xfId="0" applyFont="1" applyBorder="1" applyAlignment="1">
      <alignment horizontal="center" vertical="center"/>
    </xf>
    <xf numFmtId="164" fontId="328" fillId="0" borderId="3" xfId="0" applyNumberFormat="1" applyFont="1" applyBorder="1" applyAlignment="1">
      <alignment vertical="center"/>
    </xf>
    <xf numFmtId="164" fontId="329" fillId="0" borderId="3" xfId="0" applyNumberFormat="1" applyFont="1" applyBorder="1" applyAlignment="1">
      <alignment horizontal="center" vertical="center"/>
    </xf>
    <xf numFmtId="165" fontId="328" fillId="4" borderId="3" xfId="0" applyNumberFormat="1" applyFont="1" applyFill="1" applyBorder="1" applyAlignment="1">
      <alignment vertical="center"/>
    </xf>
    <xf numFmtId="0" fontId="328" fillId="0" borderId="0" xfId="0" applyFont="1" applyBorder="1"/>
    <xf numFmtId="0" fontId="42" fillId="0" borderId="3" xfId="0" applyFont="1" applyBorder="1" applyAlignment="1">
      <alignment horizontal="center" vertical="center"/>
    </xf>
    <xf numFmtId="0" fontId="42" fillId="0" borderId="2" xfId="0" applyFont="1" applyFill="1" applyBorder="1" applyAlignment="1">
      <alignment vertical="center" wrapText="1"/>
    </xf>
    <xf numFmtId="165" fontId="42" fillId="4" borderId="2" xfId="0" applyNumberFormat="1" applyFont="1" applyFill="1" applyBorder="1" applyAlignment="1">
      <alignment vertical="center"/>
    </xf>
    <xf numFmtId="0" fontId="41" fillId="0" borderId="0" xfId="0" applyFont="1" applyBorder="1"/>
    <xf numFmtId="0" fontId="40" fillId="0" borderId="0" xfId="0" applyFont="1"/>
    <xf numFmtId="0" fontId="39" fillId="0" borderId="2" xfId="0" applyFont="1" applyFill="1" applyBorder="1" applyAlignment="1">
      <alignment vertical="center" wrapText="1"/>
    </xf>
    <xf numFmtId="0" fontId="39" fillId="0" borderId="2" xfId="0" applyFont="1" applyBorder="1" applyAlignment="1">
      <alignment horizontal="center" vertical="center"/>
    </xf>
    <xf numFmtId="0" fontId="39" fillId="0" borderId="0" xfId="0" applyFont="1"/>
    <xf numFmtId="0" fontId="38" fillId="0" borderId="2" xfId="0" applyFont="1" applyFill="1" applyBorder="1" applyAlignment="1">
      <alignment vertical="center" wrapText="1"/>
    </xf>
    <xf numFmtId="0" fontId="38" fillId="0" borderId="0" xfId="0" applyFont="1"/>
    <xf numFmtId="0" fontId="37" fillId="0" borderId="2" xfId="0" applyFont="1" applyBorder="1" applyAlignment="1">
      <alignment horizontal="center" vertical="center"/>
    </xf>
    <xf numFmtId="0" fontId="37" fillId="0" borderId="2" xfId="0" applyFont="1" applyFill="1" applyBorder="1" applyAlignment="1">
      <alignment vertical="center" wrapText="1"/>
    </xf>
    <xf numFmtId="0" fontId="331" fillId="0" borderId="2" xfId="0" applyFont="1" applyFill="1" applyBorder="1" applyAlignment="1">
      <alignment horizontal="right" vertical="center"/>
    </xf>
    <xf numFmtId="0" fontId="331" fillId="0" borderId="2" xfId="0" applyFont="1" applyFill="1" applyBorder="1" applyAlignment="1">
      <alignment vertical="center" wrapText="1"/>
    </xf>
    <xf numFmtId="0" fontId="331" fillId="0" borderId="2" xfId="0" applyFont="1" applyBorder="1" applyAlignment="1">
      <alignment horizontal="center" vertical="center"/>
    </xf>
    <xf numFmtId="164" fontId="331" fillId="0" borderId="2" xfId="0" applyNumberFormat="1" applyFont="1" applyBorder="1" applyAlignment="1">
      <alignment vertical="center"/>
    </xf>
    <xf numFmtId="164" fontId="332" fillId="0" borderId="2" xfId="0" applyNumberFormat="1" applyFont="1" applyBorder="1" applyAlignment="1">
      <alignment horizontal="center" vertical="center"/>
    </xf>
    <xf numFmtId="164" fontId="332" fillId="0" borderId="0" xfId="0" applyNumberFormat="1" applyFont="1" applyAlignment="1">
      <alignment horizontal="center" vertical="center"/>
    </xf>
    <xf numFmtId="167" fontId="333" fillId="4" borderId="2" xfId="0" applyNumberFormat="1" applyFont="1" applyFill="1" applyBorder="1" applyAlignment="1">
      <alignment horizontal="center" vertical="center"/>
    </xf>
    <xf numFmtId="165" fontId="331" fillId="4" borderId="2" xfId="0" applyNumberFormat="1" applyFont="1" applyFill="1" applyBorder="1" applyAlignment="1">
      <alignment vertical="center"/>
    </xf>
    <xf numFmtId="0" fontId="331" fillId="0" borderId="0" xfId="0" applyFont="1" applyBorder="1"/>
    <xf numFmtId="0" fontId="331" fillId="0" borderId="0" xfId="0" applyFont="1"/>
    <xf numFmtId="0" fontId="331" fillId="0" borderId="3" xfId="0" applyFont="1" applyFill="1" applyBorder="1" applyAlignment="1">
      <alignment horizontal="right" vertical="center"/>
    </xf>
    <xf numFmtId="164" fontId="331" fillId="0" borderId="3" xfId="0" applyNumberFormat="1" applyFont="1" applyBorder="1" applyAlignment="1">
      <alignment vertical="center"/>
    </xf>
    <xf numFmtId="164" fontId="332" fillId="0" borderId="3" xfId="0" applyNumberFormat="1" applyFont="1" applyBorder="1" applyAlignment="1">
      <alignment horizontal="center" vertical="center"/>
    </xf>
    <xf numFmtId="165" fontId="331" fillId="4" borderId="3" xfId="0" applyNumberFormat="1" applyFont="1" applyFill="1" applyBorder="1" applyAlignment="1">
      <alignment vertical="center"/>
    </xf>
    <xf numFmtId="165" fontId="36" fillId="4" borderId="2" xfId="0" applyNumberFormat="1" applyFont="1" applyFill="1" applyBorder="1" applyAlignment="1">
      <alignment vertical="center"/>
    </xf>
    <xf numFmtId="0" fontId="36" fillId="0" borderId="0" xfId="0" applyFont="1"/>
    <xf numFmtId="0" fontId="35" fillId="0" borderId="2" xfId="0" applyFont="1" applyFill="1" applyBorder="1" applyAlignment="1">
      <alignment vertical="center" wrapText="1"/>
    </xf>
    <xf numFmtId="0" fontId="34" fillId="0" borderId="3" xfId="0" applyFont="1" applyFill="1" applyBorder="1" applyAlignment="1">
      <alignment vertical="center" wrapText="1"/>
    </xf>
    <xf numFmtId="0" fontId="34" fillId="0" borderId="3" xfId="0" applyFont="1" applyBorder="1" applyAlignment="1">
      <alignment horizontal="center" vertical="center"/>
    </xf>
    <xf numFmtId="0" fontId="33" fillId="0" borderId="2" xfId="0" applyFont="1" applyFill="1" applyBorder="1" applyAlignment="1">
      <alignment vertical="center" wrapText="1"/>
    </xf>
    <xf numFmtId="0" fontId="334" fillId="0" borderId="2" xfId="0" applyFont="1" applyFill="1" applyBorder="1" applyAlignment="1">
      <alignment horizontal="right" vertical="center"/>
    </xf>
    <xf numFmtId="164" fontId="334" fillId="0" borderId="2" xfId="0" applyNumberFormat="1" applyFont="1" applyBorder="1" applyAlignment="1">
      <alignment vertical="center"/>
    </xf>
    <xf numFmtId="164" fontId="335" fillId="0" borderId="2" xfId="0" applyNumberFormat="1" applyFont="1" applyBorder="1" applyAlignment="1">
      <alignment horizontal="center" vertical="center"/>
    </xf>
    <xf numFmtId="167" fontId="336" fillId="4" borderId="2" xfId="0" applyNumberFormat="1" applyFont="1" applyFill="1" applyBorder="1" applyAlignment="1">
      <alignment horizontal="center" vertical="center"/>
    </xf>
    <xf numFmtId="165" fontId="334" fillId="4" borderId="2" xfId="0" applyNumberFormat="1" applyFont="1" applyFill="1" applyBorder="1" applyAlignment="1">
      <alignment vertical="center"/>
    </xf>
    <xf numFmtId="0" fontId="334" fillId="0" borderId="0" xfId="0" applyFont="1"/>
    <xf numFmtId="0" fontId="32" fillId="0" borderId="2" xfId="0" applyFont="1" applyFill="1" applyBorder="1" applyAlignment="1">
      <alignment vertical="center" wrapText="1"/>
    </xf>
    <xf numFmtId="0" fontId="32" fillId="0" borderId="2" xfId="0" applyFont="1" applyFill="1" applyBorder="1" applyAlignment="1">
      <alignment horizontal="right" vertical="center"/>
    </xf>
    <xf numFmtId="164" fontId="32" fillId="0" borderId="2" xfId="0" applyNumberFormat="1" applyFont="1" applyBorder="1" applyAlignment="1">
      <alignment vertical="center"/>
    </xf>
    <xf numFmtId="165" fontId="32" fillId="4" borderId="2" xfId="0" applyNumberFormat="1" applyFont="1" applyFill="1" applyBorder="1" applyAlignment="1">
      <alignment vertical="center"/>
    </xf>
    <xf numFmtId="0" fontId="31" fillId="0" borderId="2" xfId="0" applyFont="1" applyBorder="1" applyAlignment="1">
      <alignment horizontal="center" vertical="center"/>
    </xf>
    <xf numFmtId="0" fontId="337" fillId="0" borderId="2" xfId="0" applyFont="1" applyFill="1" applyBorder="1" applyAlignment="1">
      <alignment horizontal="right" vertical="center"/>
    </xf>
    <xf numFmtId="0" fontId="337" fillId="0" borderId="2" xfId="0" applyFont="1" applyFill="1" applyBorder="1" applyAlignment="1">
      <alignment vertical="center" wrapText="1"/>
    </xf>
    <xf numFmtId="0" fontId="337" fillId="0" borderId="2" xfId="0" applyFont="1" applyBorder="1" applyAlignment="1">
      <alignment horizontal="center" vertical="center"/>
    </xf>
    <xf numFmtId="164" fontId="337" fillId="0" borderId="2" xfId="0" applyNumberFormat="1" applyFont="1" applyBorder="1" applyAlignment="1">
      <alignment vertical="center"/>
    </xf>
    <xf numFmtId="164" fontId="338" fillId="0" borderId="2" xfId="0" applyNumberFormat="1" applyFont="1" applyBorder="1" applyAlignment="1">
      <alignment horizontal="center" vertical="center"/>
    </xf>
    <xf numFmtId="164" fontId="338" fillId="0" borderId="0" xfId="0" applyNumberFormat="1" applyFont="1" applyBorder="1" applyAlignment="1">
      <alignment horizontal="center" vertical="center"/>
    </xf>
    <xf numFmtId="167" fontId="339" fillId="4" borderId="2" xfId="0" applyNumberFormat="1" applyFont="1" applyFill="1" applyBorder="1" applyAlignment="1">
      <alignment horizontal="center" vertical="center"/>
    </xf>
    <xf numFmtId="165" fontId="337" fillId="4" borderId="2" xfId="0" applyNumberFormat="1" applyFont="1" applyFill="1" applyBorder="1" applyAlignment="1">
      <alignment vertical="center"/>
    </xf>
    <xf numFmtId="0" fontId="337" fillId="0" borderId="0" xfId="0" applyFont="1" applyBorder="1"/>
    <xf numFmtId="0" fontId="31" fillId="0" borderId="2" xfId="0" applyFont="1" applyFill="1" applyBorder="1" applyAlignment="1">
      <alignment vertical="center" wrapText="1"/>
    </xf>
    <xf numFmtId="165" fontId="31" fillId="4" borderId="2" xfId="0" applyNumberFormat="1" applyFont="1" applyFill="1" applyBorder="1" applyAlignment="1">
      <alignment vertical="center"/>
    </xf>
    <xf numFmtId="0" fontId="31" fillId="0" borderId="0" xfId="0" applyFont="1"/>
    <xf numFmtId="0" fontId="30" fillId="0" borderId="2" xfId="0" applyFont="1" applyBorder="1" applyAlignment="1">
      <alignment horizontal="center" vertical="center"/>
    </xf>
    <xf numFmtId="0" fontId="30" fillId="0" borderId="2" xfId="0" applyFont="1" applyFill="1" applyBorder="1" applyAlignment="1">
      <alignment vertical="center" wrapText="1"/>
    </xf>
    <xf numFmtId="0" fontId="29" fillId="0" borderId="0" xfId="0" applyFont="1"/>
    <xf numFmtId="0" fontId="28" fillId="0" borderId="2" xfId="0" applyFont="1" applyBorder="1" applyAlignment="1">
      <alignment horizontal="center" vertical="center"/>
    </xf>
    <xf numFmtId="0" fontId="27" fillId="0" borderId="2" xfId="0" applyFont="1" applyBorder="1" applyAlignment="1">
      <alignment horizontal="center" vertical="center"/>
    </xf>
    <xf numFmtId="0" fontId="27" fillId="0" borderId="2" xfId="0" applyFont="1" applyFill="1" applyBorder="1" applyAlignment="1">
      <alignment vertical="center" wrapText="1"/>
    </xf>
    <xf numFmtId="0" fontId="26" fillId="0" borderId="2" xfId="0" applyFont="1" applyBorder="1" applyAlignment="1">
      <alignment horizontal="center" vertical="center"/>
    </xf>
    <xf numFmtId="165" fontId="26" fillId="4" borderId="2" xfId="0" applyNumberFormat="1" applyFont="1" applyFill="1" applyBorder="1" applyAlignment="1">
      <alignment vertical="center"/>
    </xf>
    <xf numFmtId="0" fontId="25" fillId="0" borderId="2" xfId="0" applyFont="1" applyBorder="1" applyAlignment="1">
      <alignment horizontal="center" vertical="center"/>
    </xf>
    <xf numFmtId="164" fontId="338" fillId="0" borderId="0" xfId="0" applyNumberFormat="1" applyFont="1" applyAlignment="1">
      <alignment horizontal="center" vertical="center"/>
    </xf>
    <xf numFmtId="0" fontId="25" fillId="0" borderId="2" xfId="0" applyFont="1" applyFill="1" applyBorder="1" applyAlignment="1">
      <alignment vertical="center" wrapText="1"/>
    </xf>
    <xf numFmtId="0" fontId="337" fillId="0" borderId="0" xfId="0" applyFont="1"/>
    <xf numFmtId="0" fontId="337" fillId="0" borderId="3" xfId="0" applyFont="1" applyFill="1" applyBorder="1" applyAlignment="1">
      <alignment horizontal="right" vertical="center"/>
    </xf>
    <xf numFmtId="0" fontId="337" fillId="0" borderId="3" xfId="0" applyFont="1" applyFill="1" applyBorder="1" applyAlignment="1">
      <alignment vertical="center" wrapText="1"/>
    </xf>
    <xf numFmtId="0" fontId="337" fillId="0" borderId="3" xfId="0" applyFont="1" applyBorder="1" applyAlignment="1">
      <alignment horizontal="center" vertical="center"/>
    </xf>
    <xf numFmtId="164" fontId="337" fillId="0" borderId="3" xfId="0" applyNumberFormat="1" applyFont="1" applyBorder="1" applyAlignment="1">
      <alignment vertical="center"/>
    </xf>
    <xf numFmtId="164" fontId="338" fillId="0" borderId="3" xfId="0" applyNumberFormat="1" applyFont="1" applyBorder="1" applyAlignment="1">
      <alignment horizontal="center" vertical="center"/>
    </xf>
    <xf numFmtId="167" fontId="339" fillId="4" borderId="3" xfId="0" applyNumberFormat="1" applyFont="1" applyFill="1" applyBorder="1" applyAlignment="1">
      <alignment horizontal="center" vertical="center"/>
    </xf>
    <xf numFmtId="165" fontId="337" fillId="4" borderId="3" xfId="0" applyNumberFormat="1" applyFont="1" applyFill="1" applyBorder="1" applyAlignment="1">
      <alignment vertical="center"/>
    </xf>
    <xf numFmtId="0" fontId="25" fillId="0" borderId="0" xfId="0" applyFont="1" applyBorder="1"/>
    <xf numFmtId="0" fontId="24" fillId="0" borderId="3" xfId="0" applyFont="1" applyBorder="1" applyAlignment="1">
      <alignment horizontal="center" vertical="center"/>
    </xf>
    <xf numFmtId="0" fontId="23" fillId="0" borderId="0" xfId="0" applyFont="1"/>
    <xf numFmtId="0" fontId="23" fillId="0" borderId="3" xfId="0" applyFont="1" applyFill="1" applyBorder="1" applyAlignment="1">
      <alignment vertical="center" wrapText="1"/>
    </xf>
    <xf numFmtId="0" fontId="23" fillId="0" borderId="2" xfId="0" applyFont="1" applyFill="1" applyBorder="1" applyAlignment="1">
      <alignment vertical="center" wrapText="1"/>
    </xf>
    <xf numFmtId="0" fontId="23" fillId="0" borderId="2"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1" fillId="0" borderId="2" xfId="0" applyFont="1" applyBorder="1" applyAlignment="1">
      <alignment horizontal="center" vertical="center"/>
    </xf>
    <xf numFmtId="0" fontId="21" fillId="0" borderId="2" xfId="0" applyFont="1" applyFill="1" applyBorder="1" applyAlignment="1">
      <alignment vertical="center" wrapText="1"/>
    </xf>
    <xf numFmtId="0" fontId="337" fillId="0" borderId="0" xfId="0" applyFont="1" applyAlignment="1">
      <alignment horizontal="left"/>
    </xf>
    <xf numFmtId="0" fontId="20" fillId="0" borderId="2" xfId="0" applyFont="1" applyBorder="1" applyAlignment="1">
      <alignment horizontal="center" vertical="center"/>
    </xf>
    <xf numFmtId="0" fontId="19" fillId="0" borderId="2" xfId="0" applyFont="1" applyBorder="1" applyAlignment="1">
      <alignment horizontal="center" vertical="center"/>
    </xf>
    <xf numFmtId="0" fontId="19" fillId="0" borderId="0" xfId="0" applyFont="1" applyBorder="1"/>
    <xf numFmtId="0" fontId="19" fillId="0" borderId="0" xfId="0" applyFont="1"/>
    <xf numFmtId="0" fontId="19" fillId="0" borderId="2" xfId="0" applyFont="1" applyFill="1" applyBorder="1" applyAlignment="1">
      <alignment vertical="center" wrapText="1"/>
    </xf>
    <xf numFmtId="0" fontId="19" fillId="0" borderId="3" xfId="0" applyFont="1" applyBorder="1" applyAlignment="1">
      <alignment horizontal="center" vertical="center"/>
    </xf>
    <xf numFmtId="164" fontId="337" fillId="0" borderId="2" xfId="0" applyNumberFormat="1" applyFont="1" applyBorder="1" applyAlignment="1">
      <alignment horizontal="center" vertical="center"/>
    </xf>
    <xf numFmtId="0" fontId="18" fillId="0" borderId="0" xfId="0" applyFont="1"/>
    <xf numFmtId="0" fontId="17" fillId="0" borderId="2" xfId="0" applyFont="1" applyBorder="1" applyAlignment="1">
      <alignment horizontal="center" vertical="center"/>
    </xf>
    <xf numFmtId="0" fontId="16" fillId="0" borderId="2" xfId="0" applyFont="1" applyFill="1" applyBorder="1" applyAlignment="1">
      <alignment vertical="center" wrapText="1"/>
    </xf>
    <xf numFmtId="0" fontId="16" fillId="0" borderId="0" xfId="0" applyFont="1"/>
    <xf numFmtId="0" fontId="15" fillId="0" borderId="0" xfId="0" applyFont="1"/>
    <xf numFmtId="0" fontId="15" fillId="0" borderId="2" xfId="0" applyFont="1" applyBorder="1" applyAlignment="1">
      <alignment horizontal="center" vertical="center"/>
    </xf>
    <xf numFmtId="0" fontId="14" fillId="0" borderId="3" xfId="0" applyFont="1" applyBorder="1" applyAlignment="1">
      <alignment horizontal="center" vertical="center"/>
    </xf>
    <xf numFmtId="0" fontId="14" fillId="0" borderId="2" xfId="0" applyFont="1" applyFill="1" applyBorder="1" applyAlignment="1">
      <alignment vertical="center" wrapText="1"/>
    </xf>
    <xf numFmtId="0" fontId="340" fillId="0" borderId="2" xfId="0" applyFont="1" applyFill="1" applyBorder="1" applyAlignment="1">
      <alignment horizontal="right" vertical="center"/>
    </xf>
    <xf numFmtId="0" fontId="340" fillId="0" borderId="2" xfId="0" applyFont="1" applyFill="1" applyBorder="1" applyAlignment="1">
      <alignment vertical="center" wrapText="1"/>
    </xf>
    <xf numFmtId="0" fontId="340" fillId="0" borderId="2" xfId="0" applyFont="1" applyBorder="1" applyAlignment="1">
      <alignment horizontal="center" vertical="center"/>
    </xf>
    <xf numFmtId="164" fontId="340" fillId="0" borderId="2" xfId="0" applyNumberFormat="1" applyFont="1" applyBorder="1" applyAlignment="1">
      <alignment vertical="center"/>
    </xf>
    <xf numFmtId="164" fontId="341" fillId="0" borderId="2" xfId="0" applyNumberFormat="1" applyFont="1" applyBorder="1" applyAlignment="1">
      <alignment horizontal="center" vertical="center"/>
    </xf>
    <xf numFmtId="167" fontId="342" fillId="4" borderId="2" xfId="0" applyNumberFormat="1" applyFont="1" applyFill="1" applyBorder="1" applyAlignment="1">
      <alignment horizontal="center" vertical="center"/>
    </xf>
    <xf numFmtId="165" fontId="340" fillId="4" borderId="2" xfId="0" applyNumberFormat="1" applyFont="1" applyFill="1" applyBorder="1" applyAlignment="1">
      <alignment vertical="center"/>
    </xf>
    <xf numFmtId="0" fontId="13" fillId="0" borderId="0" xfId="0" applyFont="1" applyBorder="1"/>
    <xf numFmtId="0" fontId="12" fillId="0" borderId="2" xfId="0" applyFont="1" applyFill="1" applyBorder="1" applyAlignment="1">
      <alignment vertical="center" wrapText="1"/>
    </xf>
    <xf numFmtId="0" fontId="12" fillId="0" borderId="3" xfId="0" applyFont="1" applyBorder="1" applyAlignment="1">
      <alignment horizontal="center" vertical="center"/>
    </xf>
    <xf numFmtId="164" fontId="341" fillId="0" borderId="0" xfId="0" applyNumberFormat="1" applyFont="1" applyAlignment="1">
      <alignment horizontal="center" vertical="center"/>
    </xf>
    <xf numFmtId="0" fontId="340" fillId="0" borderId="0" xfId="0" applyFont="1"/>
    <xf numFmtId="0" fontId="340" fillId="0" borderId="3" xfId="0" applyFont="1" applyFill="1" applyBorder="1" applyAlignment="1">
      <alignment horizontal="right" vertical="center"/>
    </xf>
    <xf numFmtId="0" fontId="340" fillId="0" borderId="3" xfId="0" applyFont="1" applyFill="1" applyBorder="1" applyAlignment="1">
      <alignment vertical="center" wrapText="1"/>
    </xf>
    <xf numFmtId="0" fontId="340" fillId="0" borderId="3" xfId="0" applyFont="1" applyBorder="1" applyAlignment="1">
      <alignment horizontal="center" vertical="center"/>
    </xf>
    <xf numFmtId="164" fontId="340" fillId="0" borderId="3" xfId="0" applyNumberFormat="1" applyFont="1" applyBorder="1" applyAlignment="1">
      <alignment vertical="center"/>
    </xf>
    <xf numFmtId="164" fontId="341" fillId="0" borderId="3" xfId="0" applyNumberFormat="1" applyFont="1" applyBorder="1" applyAlignment="1">
      <alignment horizontal="center" vertical="center"/>
    </xf>
    <xf numFmtId="164" fontId="341" fillId="0" borderId="0" xfId="0" applyNumberFormat="1" applyFont="1" applyBorder="1" applyAlignment="1">
      <alignment horizontal="center" vertical="center"/>
    </xf>
    <xf numFmtId="167" fontId="342" fillId="4" borderId="3" xfId="0" applyNumberFormat="1" applyFont="1" applyFill="1" applyBorder="1" applyAlignment="1">
      <alignment horizontal="center" vertical="center"/>
    </xf>
    <xf numFmtId="165" fontId="340" fillId="4" borderId="3" xfId="0" applyNumberFormat="1" applyFont="1" applyFill="1" applyBorder="1" applyAlignment="1">
      <alignment vertical="center"/>
    </xf>
    <xf numFmtId="0" fontId="340" fillId="0" borderId="0" xfId="0" applyFont="1" applyBorder="1"/>
    <xf numFmtId="0" fontId="11" fillId="0" borderId="2" xfId="0" applyFont="1" applyBorder="1" applyAlignment="1">
      <alignment horizontal="center" vertical="center"/>
    </xf>
    <xf numFmtId="0" fontId="11"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Border="1"/>
    <xf numFmtId="0" fontId="9" fillId="0" borderId="0" xfId="0" applyFont="1" applyBorder="1"/>
    <xf numFmtId="0" fontId="9" fillId="0" borderId="3" xfId="0" applyFont="1" applyBorder="1" applyAlignment="1">
      <alignment horizontal="center" vertical="center"/>
    </xf>
    <xf numFmtId="0" fontId="0" fillId="6" borderId="0" xfId="0" applyFont="1" applyFill="1" applyBorder="1" applyAlignment="1"/>
    <xf numFmtId="0" fontId="8" fillId="0" borderId="2" xfId="0" applyFont="1" applyFill="1" applyBorder="1" applyAlignment="1">
      <alignment horizontal="right" vertical="center"/>
    </xf>
    <xf numFmtId="0" fontId="8" fillId="0" borderId="2" xfId="0" applyFont="1" applyFill="1" applyBorder="1" applyAlignment="1">
      <alignment vertical="center" wrapText="1"/>
    </xf>
    <xf numFmtId="0" fontId="8" fillId="0" borderId="2" xfId="0" applyFont="1" applyBorder="1" applyAlignment="1">
      <alignment horizontal="center" vertical="center"/>
    </xf>
    <xf numFmtId="164" fontId="8" fillId="0" borderId="2" xfId="0" applyNumberFormat="1" applyFont="1" applyBorder="1" applyAlignment="1">
      <alignment vertical="center"/>
    </xf>
    <xf numFmtId="165" fontId="8" fillId="4" borderId="2" xfId="0" applyNumberFormat="1" applyFont="1" applyFill="1" applyBorder="1" applyAlignment="1">
      <alignment vertical="center"/>
    </xf>
    <xf numFmtId="0" fontId="8" fillId="0" borderId="0" xfId="0" applyFont="1"/>
    <xf numFmtId="164" fontId="8" fillId="0" borderId="3" xfId="0" applyNumberFormat="1" applyFont="1" applyBorder="1" applyAlignment="1">
      <alignment vertical="center"/>
    </xf>
    <xf numFmtId="165" fontId="8" fillId="4" borderId="3" xfId="0" applyNumberFormat="1" applyFont="1" applyFill="1" applyBorder="1" applyAlignment="1">
      <alignment vertical="center"/>
    </xf>
    <xf numFmtId="0" fontId="8" fillId="0" borderId="0" xfId="0" applyFont="1" applyBorder="1"/>
    <xf numFmtId="0" fontId="7" fillId="0" borderId="2" xfId="0" applyFont="1" applyFill="1" applyBorder="1" applyAlignment="1">
      <alignment vertical="center" wrapText="1"/>
    </xf>
    <xf numFmtId="0" fontId="6" fillId="0" borderId="2" xfId="0" applyFont="1" applyBorder="1" applyAlignment="1">
      <alignment horizontal="center" vertical="center"/>
    </xf>
    <xf numFmtId="165" fontId="6" fillId="4" borderId="3" xfId="0" applyNumberFormat="1" applyFont="1" applyFill="1" applyBorder="1" applyAlignment="1">
      <alignment vertical="center"/>
    </xf>
    <xf numFmtId="0" fontId="5" fillId="0" borderId="3" xfId="0" applyFont="1" applyBorder="1" applyAlignment="1">
      <alignment horizontal="center" vertical="center"/>
    </xf>
    <xf numFmtId="165" fontId="5" fillId="4" borderId="2" xfId="0" applyNumberFormat="1" applyFont="1" applyFill="1" applyBorder="1" applyAlignment="1">
      <alignment vertical="center"/>
    </xf>
    <xf numFmtId="0" fontId="5" fillId="0" borderId="0" xfId="0" applyFont="1" applyBorder="1"/>
    <xf numFmtId="0" fontId="5" fillId="0" borderId="2" xfId="0" applyFont="1" applyFill="1" applyBorder="1" applyAlignment="1">
      <alignment vertical="center" wrapText="1"/>
    </xf>
    <xf numFmtId="0" fontId="5" fillId="0" borderId="2" xfId="0" applyFont="1" applyBorder="1" applyAlignment="1">
      <alignment horizontal="center" vertical="center"/>
    </xf>
    <xf numFmtId="0" fontId="5" fillId="0" borderId="0" xfId="0" applyFont="1"/>
    <xf numFmtId="0" fontId="343" fillId="0" borderId="2" xfId="0" applyFont="1" applyFill="1" applyBorder="1" applyAlignment="1">
      <alignment horizontal="right" vertical="center"/>
    </xf>
    <xf numFmtId="0" fontId="343" fillId="0" borderId="2" xfId="0" applyFont="1" applyFill="1" applyBorder="1" applyAlignment="1">
      <alignment vertical="center" wrapText="1"/>
    </xf>
    <xf numFmtId="0" fontId="343" fillId="0" borderId="2" xfId="0" applyFont="1" applyBorder="1" applyAlignment="1">
      <alignment horizontal="center" vertical="center"/>
    </xf>
    <xf numFmtId="164" fontId="343" fillId="0" borderId="2" xfId="0" applyNumberFormat="1" applyFont="1" applyBorder="1" applyAlignment="1">
      <alignment vertical="center"/>
    </xf>
    <xf numFmtId="164" fontId="344" fillId="0" borderId="2" xfId="0" applyNumberFormat="1" applyFont="1" applyBorder="1" applyAlignment="1">
      <alignment horizontal="center" vertical="center"/>
    </xf>
    <xf numFmtId="164" fontId="344" fillId="0" borderId="0" xfId="0" applyNumberFormat="1" applyFont="1" applyAlignment="1">
      <alignment horizontal="center" vertical="center"/>
    </xf>
    <xf numFmtId="167" fontId="345" fillId="4" borderId="2" xfId="0" applyNumberFormat="1" applyFont="1" applyFill="1" applyBorder="1" applyAlignment="1">
      <alignment horizontal="center" vertical="center"/>
    </xf>
    <xf numFmtId="165" fontId="343" fillId="4" borderId="2" xfId="0" applyNumberFormat="1" applyFont="1" applyFill="1" applyBorder="1" applyAlignment="1">
      <alignment vertical="center"/>
    </xf>
    <xf numFmtId="0" fontId="343" fillId="0" borderId="0" xfId="0" applyFont="1"/>
    <xf numFmtId="0" fontId="343" fillId="0" borderId="3" xfId="0" applyFont="1" applyFill="1" applyBorder="1" applyAlignment="1">
      <alignment horizontal="right" vertical="center"/>
    </xf>
    <xf numFmtId="0" fontId="343" fillId="0" borderId="3" xfId="0" applyFont="1" applyFill="1" applyBorder="1" applyAlignment="1">
      <alignment vertical="center" wrapText="1"/>
    </xf>
    <xf numFmtId="0" fontId="343" fillId="0" borderId="3" xfId="0" applyFont="1" applyBorder="1" applyAlignment="1">
      <alignment horizontal="center" vertical="center"/>
    </xf>
    <xf numFmtId="164" fontId="343" fillId="0" borderId="3" xfId="0" applyNumberFormat="1" applyFont="1" applyBorder="1" applyAlignment="1">
      <alignment vertical="center"/>
    </xf>
    <xf numFmtId="164" fontId="344" fillId="0" borderId="3" xfId="0" applyNumberFormat="1" applyFont="1" applyBorder="1" applyAlignment="1">
      <alignment horizontal="center" vertical="center"/>
    </xf>
    <xf numFmtId="164" fontId="344" fillId="0" borderId="0" xfId="0" applyNumberFormat="1" applyFont="1" applyBorder="1" applyAlignment="1">
      <alignment horizontal="center" vertical="center"/>
    </xf>
    <xf numFmtId="167" fontId="345" fillId="4" borderId="3" xfId="0" applyNumberFormat="1" applyFont="1" applyFill="1" applyBorder="1" applyAlignment="1">
      <alignment horizontal="center" vertical="center"/>
    </xf>
    <xf numFmtId="165" fontId="343" fillId="4" borderId="3" xfId="0" applyNumberFormat="1" applyFont="1" applyFill="1" applyBorder="1" applyAlignment="1">
      <alignment vertical="center"/>
    </xf>
    <xf numFmtId="0" fontId="343" fillId="0" borderId="0" xfId="0" applyFont="1" applyBorder="1"/>
    <xf numFmtId="0" fontId="4" fillId="0" borderId="2" xfId="0" applyFont="1" applyBorder="1" applyAlignment="1">
      <alignment horizontal="center"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0" xfId="0" applyFont="1"/>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0" xfId="0" applyFont="1"/>
    <xf numFmtId="0" fontId="2" fillId="0" borderId="2" xfId="0" applyFont="1" applyFill="1" applyBorder="1" applyAlignment="1">
      <alignment vertical="center" wrapText="1"/>
    </xf>
    <xf numFmtId="0" fontId="2" fillId="0" borderId="2" xfId="0" applyFont="1" applyBorder="1" applyAlignment="1">
      <alignment horizontal="center" vertical="center"/>
    </xf>
    <xf numFmtId="0" fontId="1" fillId="0" borderId="3" xfId="0" applyFont="1" applyFill="1" applyBorder="1" applyAlignment="1">
      <alignmen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cellXfs>
  <cellStyles count="4">
    <cellStyle name="Вывод" xfId="3" builtinId="21"/>
    <cellStyle name="Денежный" xfId="1" builtinId="4"/>
    <cellStyle name="Нейтральный" xfId="2" builtinId="28"/>
    <cellStyle name="Обычный" xfId="0" builtinId="0"/>
  </cellStyles>
  <dxfs count="20">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
      <numFmt numFmtId="30" formatCode="@"/>
    </dxf>
    <dxf>
      <numFmt numFmtId="30" formatCode="@"/>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indexed="64"/>
          <bgColor rgb="FFFFF3F3"/>
        </patternFill>
      </fill>
    </dxf>
    <dxf>
      <font>
        <b val="0"/>
        <i val="0"/>
        <strike val="0"/>
        <condense val="0"/>
        <extend val="0"/>
        <outline val="0"/>
        <shadow val="0"/>
        <u val="none"/>
        <vertAlign val="baseline"/>
        <sz val="11"/>
        <color theme="1"/>
        <name val="Calibri"/>
        <scheme val="minor"/>
      </font>
      <numFmt numFmtId="165" formatCode="#,##0\ &quot;₽&quot;"/>
      <fill>
        <patternFill patternType="solid">
          <fgColor indexed="64"/>
          <bgColor rgb="FFBDFFCA"/>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0\ &quot;₽&quot;"/>
      <fill>
        <patternFill patternType="solid">
          <fgColor indexed="64"/>
          <bgColor rgb="FFBDFFCA"/>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FF0000"/>
        <name val="Calibri"/>
        <scheme val="minor"/>
      </font>
      <numFmt numFmtId="167" formatCode="_(&quot;₽&quot;* #,##0.00_);_(&quot;₽&quot;* \(#,##0.00\);_(&quot;₽&quot;* &quot;-&quot;??_);_(@_)"/>
      <fill>
        <patternFill patternType="solid">
          <fgColor indexed="64"/>
          <bgColor rgb="FFBDFFCA"/>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numFmt numFmtId="164" formatCode="_-* #,##0\ [$₽-419]_-;\-* #,##0\ [$₽-419]_-;_-* &quot;-&quot;\ [$₽-419]_-;_-@_-"/>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_-* #,##0\ [$₽-419]_-;\-* #,##0\ [$₽-419]_-;_-* &quot;-&quot;\ [$₽-419]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 [$₽-419]_-;\-* #,##0\ [$₽-419]_-;_-* &quot;-&quot;\ [$₽-419]_-;_-@_-"/>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colors>
    <mruColors>
      <color rgb="FFB7FFB7"/>
      <color rgb="FF99FF99"/>
      <color rgb="FFCCFFFF"/>
      <color rgb="FF99FFCC"/>
      <color rgb="FFCC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6" name="Таблица6" displayName="Таблица6" ref="A1:Q1055" totalsRowShown="0">
  <autoFilter ref="A1:Q1055"/>
  <tableColumns count="17">
    <tableColumn id="1" name="Дата продажи"/>
    <tableColumn id="2" name="№ продажи" dataDxfId="19"/>
    <tableColumn id="3" name="Наименование" dataDxfId="18"/>
    <tableColumn id="4" name="Артикул" dataDxfId="17"/>
    <tableColumn id="5" name="Цена" dataDxfId="16"/>
    <tableColumn id="6" name="Скидка" dataDxfId="15"/>
    <tableColumn id="7" name="Итог" dataDxfId="14"/>
    <tableColumn id="8" name="Способ оплаты" dataDxfId="13"/>
    <tableColumn id="10" name="Выплачено?" dataDxfId="12"/>
    <tableColumn id="11" name="Комитент (ФИО)" dataDxfId="11"/>
    <tableColumn id="12" name="Сумма выплаты" dataDxfId="10"/>
    <tableColumn id="13" name="Комментарии" dataDxfId="9" dataCellStyle="Вывод"/>
    <tableColumn id="14" name="Откуда клиент" dataDxfId="8"/>
    <tableColumn id="15" name="ФИО клиента" dataDxfId="7"/>
    <tableColumn id="18" name="Пол"/>
    <tableColumn id="19" name="Возраст"/>
    <tableColumn id="16" name="Есть архитектор?"/>
  </tableColumns>
  <tableStyleInfo showFirstColumn="0" showLastColumn="0" showRowStripes="1" showColumnStripes="0"/>
</table>
</file>

<file path=xl/tables/table2.xml><?xml version="1.0" encoding="utf-8"?>
<table xmlns="http://schemas.openxmlformats.org/spreadsheetml/2006/main" id="4" name="Таблица4" displayName="Таблица4" ref="A1:A6" totalsRowShown="0" headerRowDxfId="6">
  <autoFilter ref="A1:A6"/>
  <sortState ref="A2:A6">
    <sortCondition ref="A1:A6"/>
  </sortState>
  <tableColumns count="1">
    <tableColumn id="1" name="Способ оплаты"/>
  </tableColumns>
  <tableStyleInfo name="TableStyleLight1" showFirstColumn="0" showLastColumn="0" showRowStripes="1" showColumnStripes="0"/>
</table>
</file>

<file path=xl/tables/table3.xml><?xml version="1.0" encoding="utf-8"?>
<table xmlns="http://schemas.openxmlformats.org/spreadsheetml/2006/main" id="2" name="Таблица2" displayName="Таблица2" ref="B1:B78" totalsRowShown="0">
  <autoFilter ref="B1:B78"/>
  <sortState ref="B2:B72">
    <sortCondition ref="B1:B78"/>
  </sortState>
  <tableColumns count="1">
    <tableColumn id="1" name="Комитент"/>
  </tableColumns>
  <tableStyleInfo name="TableStyleLight1" showFirstColumn="0" showLastColumn="0" showRowStripes="1" showColumnStripes="0"/>
</table>
</file>

<file path=xl/tables/table4.xml><?xml version="1.0" encoding="utf-8"?>
<table xmlns="http://schemas.openxmlformats.org/spreadsheetml/2006/main" id="5" name="Таблица5" displayName="Таблица5" ref="C1:C3" totalsRowShown="0" headerRowDxfId="5" dataDxfId="4">
  <autoFilter ref="C1:C3"/>
  <tableColumns count="1">
    <tableColumn id="1" name="+/-" dataDxfId="3"/>
  </tableColumns>
  <tableStyleInfo name="TableStyleLight1" showFirstColumn="0" showLastColumn="0" showRowStripes="1" showColumnStripes="0"/>
</table>
</file>

<file path=xl/tables/table5.xml><?xml version="1.0" encoding="utf-8"?>
<table xmlns="http://schemas.openxmlformats.org/spreadsheetml/2006/main" id="3" name="Таблица3" displayName="Таблица3" ref="D1:D13" totalsRowShown="0" headerRowDxfId="2" dataDxfId="1">
  <autoFilter ref="D1:D13"/>
  <tableColumns count="1">
    <tableColumn id="1" name="Откуда клиент" dataDxfId="0"/>
  </tableColumns>
  <tableStyleInfo name="TableStyleLight1" showFirstColumn="0" showLastColumn="0" showRowStripes="1" showColumnStripes="0"/>
</table>
</file>

<file path=xl/tables/table6.xml><?xml version="1.0" encoding="utf-8"?>
<table xmlns="http://schemas.openxmlformats.org/spreadsheetml/2006/main" id="1" name="Таблица1" displayName="Таблица1" ref="F1:F4" totalsRowShown="0">
  <autoFilter ref="F1:F4"/>
  <tableColumns count="1">
    <tableColumn id="1" name="Пол"/>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5"/>
  <sheetViews>
    <sheetView tabSelected="1" topLeftCell="A1017" zoomScale="85" zoomScaleNormal="85" workbookViewId="0">
      <selection activeCell="N1049" sqref="N1049"/>
    </sheetView>
  </sheetViews>
  <sheetFormatPr defaultRowHeight="15" x14ac:dyDescent="0.25"/>
  <cols>
    <col min="1" max="1" width="11.28515625" customWidth="1"/>
    <col min="2" max="2" width="9.7109375" customWidth="1"/>
    <col min="3" max="3" width="42.5703125" customWidth="1"/>
    <col min="4" max="4" width="11.140625" customWidth="1"/>
    <col min="5" max="5" width="12.7109375" customWidth="1"/>
    <col min="6" max="6" width="6.85546875" customWidth="1"/>
    <col min="7" max="7" width="12.7109375" customWidth="1"/>
    <col min="8" max="8" width="12.28515625" style="197" customWidth="1"/>
    <col min="9" max="9" width="9.140625" customWidth="1"/>
    <col min="10" max="10" width="24.140625" customWidth="1"/>
    <col min="11" max="11" width="12.85546875" customWidth="1"/>
    <col min="12" max="12" width="38.7109375" bestFit="1" customWidth="1"/>
    <col min="13" max="13" width="18.42578125" customWidth="1"/>
    <col min="14" max="14" width="33.5703125" customWidth="1"/>
    <col min="15" max="15" width="6.42578125" customWidth="1"/>
    <col min="16" max="16" width="5.7109375" customWidth="1"/>
    <col min="17" max="17" width="18.140625" customWidth="1"/>
    <col min="18" max="18" width="19.28515625" customWidth="1"/>
  </cols>
  <sheetData>
    <row r="1" spans="1:17" ht="30" x14ac:dyDescent="0.25">
      <c r="A1" s="222" t="s">
        <v>748</v>
      </c>
      <c r="B1" s="56" t="s">
        <v>747</v>
      </c>
      <c r="C1" s="223" t="s">
        <v>0</v>
      </c>
      <c r="D1" s="224" t="s">
        <v>1</v>
      </c>
      <c r="E1" s="225" t="s">
        <v>2</v>
      </c>
      <c r="F1" s="226" t="s">
        <v>3</v>
      </c>
      <c r="G1" s="227" t="s">
        <v>4</v>
      </c>
      <c r="H1" s="228" t="s">
        <v>759</v>
      </c>
      <c r="I1" s="229" t="s">
        <v>760</v>
      </c>
      <c r="J1" s="230" t="s">
        <v>753</v>
      </c>
      <c r="K1" s="230" t="s">
        <v>752</v>
      </c>
      <c r="L1" s="231" t="s">
        <v>5</v>
      </c>
      <c r="M1" s="222" t="s">
        <v>6</v>
      </c>
      <c r="N1" s="222" t="s">
        <v>767</v>
      </c>
      <c r="O1" t="s">
        <v>790</v>
      </c>
      <c r="P1" t="s">
        <v>791</v>
      </c>
      <c r="Q1" t="s">
        <v>825</v>
      </c>
    </row>
    <row r="2" spans="1:17" x14ac:dyDescent="0.25">
      <c r="A2" s="143"/>
      <c r="B2" s="2">
        <v>1</v>
      </c>
      <c r="C2" s="2" t="s">
        <v>7</v>
      </c>
      <c r="D2" s="3" t="s">
        <v>8</v>
      </c>
      <c r="E2" s="4">
        <v>13000</v>
      </c>
      <c r="F2" s="13">
        <v>7.0000000000000007E-2</v>
      </c>
      <c r="G2" s="15">
        <v>42706</v>
      </c>
      <c r="H2" s="177"/>
      <c r="I2" s="9"/>
      <c r="J2" s="10"/>
      <c r="K2" s="10"/>
      <c r="L2" s="8"/>
      <c r="M2" s="1"/>
      <c r="N2" s="1"/>
    </row>
    <row r="3" spans="1:17" x14ac:dyDescent="0.25">
      <c r="A3" s="1"/>
      <c r="B3" s="2">
        <v>2</v>
      </c>
      <c r="C3" s="2" t="s">
        <v>7</v>
      </c>
      <c r="D3" s="3" t="s">
        <v>9</v>
      </c>
      <c r="E3" s="4">
        <v>13000</v>
      </c>
      <c r="F3" s="13"/>
      <c r="G3" s="170"/>
      <c r="H3" s="177"/>
      <c r="I3" s="9"/>
      <c r="J3" s="10"/>
      <c r="K3" s="10"/>
      <c r="L3" s="144"/>
      <c r="M3" s="1"/>
      <c r="N3" s="1"/>
    </row>
    <row r="4" spans="1:17" x14ac:dyDescent="0.25">
      <c r="A4" s="1"/>
      <c r="B4" s="2">
        <v>3</v>
      </c>
      <c r="C4" s="2" t="s">
        <v>10</v>
      </c>
      <c r="D4" s="3"/>
      <c r="E4" s="4">
        <v>4980</v>
      </c>
      <c r="F4" s="13"/>
      <c r="G4" s="170"/>
      <c r="H4" s="177"/>
      <c r="I4" s="9"/>
      <c r="J4" s="10"/>
      <c r="K4" s="10"/>
      <c r="L4" s="8"/>
      <c r="M4" s="1"/>
      <c r="N4" s="1"/>
    </row>
    <row r="5" spans="1:17" x14ac:dyDescent="0.25">
      <c r="A5" s="1"/>
      <c r="B5" s="2">
        <v>4</v>
      </c>
      <c r="C5" s="2" t="s">
        <v>10</v>
      </c>
      <c r="D5" s="3"/>
      <c r="E5" s="4">
        <v>4980</v>
      </c>
      <c r="F5" s="13"/>
      <c r="G5" s="170"/>
      <c r="H5" s="177"/>
      <c r="I5" s="9"/>
      <c r="J5" s="10"/>
      <c r="K5" s="10"/>
      <c r="L5" s="8"/>
      <c r="M5" s="1"/>
      <c r="N5" s="1"/>
    </row>
    <row r="6" spans="1:17" x14ac:dyDescent="0.25">
      <c r="A6" s="1"/>
      <c r="B6" s="2">
        <v>5</v>
      </c>
      <c r="C6" s="2" t="s">
        <v>10</v>
      </c>
      <c r="D6" s="3"/>
      <c r="E6" s="4">
        <v>4980</v>
      </c>
      <c r="F6" s="13"/>
      <c r="G6" s="170"/>
      <c r="H6" s="177"/>
      <c r="I6" s="9"/>
      <c r="J6" s="10"/>
      <c r="K6" s="10"/>
      <c r="L6" s="8"/>
      <c r="M6" s="1"/>
      <c r="N6" s="1"/>
    </row>
    <row r="7" spans="1:17" x14ac:dyDescent="0.25">
      <c r="A7" s="1"/>
      <c r="B7" s="2">
        <v>6</v>
      </c>
      <c r="C7" s="2" t="s">
        <v>10</v>
      </c>
      <c r="D7" s="3"/>
      <c r="E7" s="4">
        <v>4980</v>
      </c>
      <c r="F7" s="13"/>
      <c r="G7" s="17"/>
      <c r="H7" s="177"/>
      <c r="I7" s="9"/>
      <c r="J7" s="10"/>
      <c r="K7" s="10"/>
      <c r="L7" s="8"/>
      <c r="M7" s="1"/>
      <c r="N7" s="1"/>
    </row>
    <row r="8" spans="1:17" x14ac:dyDescent="0.25">
      <c r="A8" s="1"/>
      <c r="B8" s="2">
        <v>7</v>
      </c>
      <c r="C8" s="2" t="s">
        <v>11</v>
      </c>
      <c r="D8" s="3"/>
      <c r="E8" s="4">
        <v>287300</v>
      </c>
      <c r="F8" s="11">
        <v>0</v>
      </c>
      <c r="G8" s="12">
        <v>287300</v>
      </c>
      <c r="H8" s="178"/>
      <c r="I8" s="9"/>
      <c r="J8" s="10"/>
      <c r="K8" s="10"/>
      <c r="L8" s="8"/>
      <c r="M8" s="1"/>
      <c r="N8" s="1"/>
    </row>
    <row r="9" spans="1:17" x14ac:dyDescent="0.25">
      <c r="A9" s="1"/>
      <c r="B9" s="2">
        <v>8</v>
      </c>
      <c r="C9" s="2" t="s">
        <v>12</v>
      </c>
      <c r="D9" s="3" t="s">
        <v>13</v>
      </c>
      <c r="E9" s="4">
        <v>38294</v>
      </c>
      <c r="F9" s="11">
        <v>0</v>
      </c>
      <c r="G9" s="12">
        <v>38294</v>
      </c>
      <c r="H9" s="178"/>
      <c r="I9" s="9"/>
      <c r="J9" s="10"/>
      <c r="K9" s="10"/>
      <c r="L9" s="8"/>
      <c r="M9" s="1"/>
      <c r="N9" s="1"/>
    </row>
    <row r="10" spans="1:17" x14ac:dyDescent="0.25">
      <c r="A10" s="1"/>
      <c r="B10" s="2">
        <v>9</v>
      </c>
      <c r="C10" s="2" t="s">
        <v>14</v>
      </c>
      <c r="D10" s="3" t="s">
        <v>15</v>
      </c>
      <c r="E10" s="4">
        <v>126600</v>
      </c>
      <c r="F10" s="13">
        <v>0.1</v>
      </c>
      <c r="G10" s="12">
        <v>113940</v>
      </c>
      <c r="H10" s="178"/>
      <c r="I10" s="9"/>
      <c r="J10" s="10"/>
      <c r="K10" s="10"/>
      <c r="L10" s="8"/>
      <c r="M10" s="1"/>
      <c r="N10" s="1"/>
    </row>
    <row r="11" spans="1:17" x14ac:dyDescent="0.25">
      <c r="A11" s="143"/>
      <c r="B11" s="2">
        <v>10</v>
      </c>
      <c r="C11" s="2" t="s">
        <v>16</v>
      </c>
      <c r="D11" s="3" t="s">
        <v>17</v>
      </c>
      <c r="E11" s="4">
        <v>75000</v>
      </c>
      <c r="F11" s="11">
        <v>0.05</v>
      </c>
      <c r="G11" s="12">
        <v>71250</v>
      </c>
      <c r="H11" s="178"/>
      <c r="I11" s="9"/>
      <c r="J11" s="10"/>
      <c r="K11" s="10"/>
      <c r="L11" s="8"/>
      <c r="M11" s="1"/>
      <c r="N11" s="1"/>
    </row>
    <row r="12" spans="1:17" x14ac:dyDescent="0.25">
      <c r="A12" s="1"/>
      <c r="B12" s="2">
        <v>11</v>
      </c>
      <c r="C12" s="2" t="s">
        <v>18</v>
      </c>
      <c r="D12" s="3"/>
      <c r="E12" s="4">
        <v>6250</v>
      </c>
      <c r="F12" s="14">
        <v>0.04</v>
      </c>
      <c r="G12" s="15">
        <v>12000</v>
      </c>
      <c r="H12" s="177"/>
      <c r="I12" s="9"/>
      <c r="J12" s="10"/>
      <c r="K12" s="10"/>
      <c r="L12" s="144"/>
      <c r="M12" s="1"/>
      <c r="N12" s="1"/>
    </row>
    <row r="13" spans="1:17" x14ac:dyDescent="0.25">
      <c r="A13" s="1"/>
      <c r="B13" s="2">
        <v>12</v>
      </c>
      <c r="C13" s="2" t="s">
        <v>19</v>
      </c>
      <c r="D13" s="3"/>
      <c r="E13" s="4">
        <v>6250</v>
      </c>
      <c r="F13" s="16"/>
      <c r="G13" s="17"/>
      <c r="H13" s="177"/>
      <c r="I13" s="9"/>
      <c r="J13" s="10"/>
      <c r="K13" s="10"/>
      <c r="L13" s="8"/>
      <c r="M13" s="1"/>
      <c r="N13" s="1"/>
    </row>
    <row r="14" spans="1:17" x14ac:dyDescent="0.25">
      <c r="A14" s="1"/>
      <c r="B14" s="18">
        <v>13</v>
      </c>
      <c r="C14" s="2" t="s">
        <v>20</v>
      </c>
      <c r="D14" s="4"/>
      <c r="E14" s="4"/>
      <c r="F14" s="5"/>
      <c r="G14" s="19">
        <v>5250</v>
      </c>
      <c r="H14" s="180"/>
      <c r="I14" s="9"/>
      <c r="J14" s="10"/>
      <c r="K14" s="10"/>
      <c r="L14" s="8"/>
      <c r="M14" s="1"/>
      <c r="N14" s="1"/>
    </row>
    <row r="15" spans="1:17" x14ac:dyDescent="0.25">
      <c r="A15" s="143"/>
      <c r="B15" s="2">
        <v>14</v>
      </c>
      <c r="C15" s="2" t="s">
        <v>21</v>
      </c>
      <c r="D15" s="3"/>
      <c r="E15" s="4"/>
      <c r="F15" s="5"/>
      <c r="G15" s="20">
        <v>5250</v>
      </c>
      <c r="H15" s="192"/>
      <c r="I15" s="9"/>
      <c r="J15" s="10"/>
      <c r="K15" s="10"/>
      <c r="L15" s="8"/>
      <c r="M15" s="1"/>
      <c r="N15" s="1"/>
    </row>
    <row r="16" spans="1:17" x14ac:dyDescent="0.25">
      <c r="A16" s="1"/>
      <c r="B16" s="2">
        <v>15</v>
      </c>
      <c r="C16" s="2" t="s">
        <v>22</v>
      </c>
      <c r="D16" s="3"/>
      <c r="E16" s="4">
        <v>180000</v>
      </c>
      <c r="F16" s="5"/>
      <c r="G16" s="19">
        <v>160000</v>
      </c>
      <c r="H16" s="180"/>
      <c r="I16" s="9"/>
      <c r="J16" s="10"/>
      <c r="K16" s="10"/>
      <c r="L16" s="8"/>
      <c r="M16" s="1"/>
      <c r="N16" s="1"/>
    </row>
    <row r="17" spans="1:14" x14ac:dyDescent="0.25">
      <c r="A17" s="21"/>
      <c r="B17" s="22"/>
      <c r="C17" s="22"/>
      <c r="D17" s="23"/>
      <c r="E17" s="24"/>
      <c r="F17" s="25"/>
      <c r="G17" s="26"/>
      <c r="H17" s="193"/>
      <c r="I17" s="9"/>
      <c r="J17" s="10"/>
      <c r="K17" s="10"/>
      <c r="L17" s="8"/>
      <c r="M17" s="1"/>
      <c r="N17" s="1"/>
    </row>
    <row r="18" spans="1:14" x14ac:dyDescent="0.25">
      <c r="A18" s="1"/>
      <c r="B18" s="2">
        <v>16</v>
      </c>
      <c r="C18" s="2" t="s">
        <v>16</v>
      </c>
      <c r="D18" s="3" t="s">
        <v>23</v>
      </c>
      <c r="E18" s="4">
        <v>249000</v>
      </c>
      <c r="F18" s="13">
        <v>0.15</v>
      </c>
      <c r="G18" s="19">
        <v>212000</v>
      </c>
      <c r="H18" s="180"/>
      <c r="I18" s="9"/>
      <c r="J18" s="10"/>
      <c r="K18" s="10"/>
      <c r="L18" s="8"/>
      <c r="M18" s="1"/>
      <c r="N18" s="1"/>
    </row>
    <row r="19" spans="1:14" x14ac:dyDescent="0.25">
      <c r="A19" s="1"/>
      <c r="B19" s="2">
        <v>17</v>
      </c>
      <c r="C19" s="2" t="s">
        <v>24</v>
      </c>
      <c r="D19" s="3" t="s">
        <v>25</v>
      </c>
      <c r="E19" s="4">
        <v>221400</v>
      </c>
      <c r="F19" s="13">
        <v>0.15</v>
      </c>
      <c r="G19" s="19">
        <v>188190</v>
      </c>
      <c r="H19" s="180"/>
      <c r="I19" s="9"/>
      <c r="J19" s="10"/>
      <c r="K19" s="10"/>
      <c r="L19" s="144"/>
      <c r="M19" s="1"/>
      <c r="N19" s="1"/>
    </row>
    <row r="20" spans="1:14" x14ac:dyDescent="0.25">
      <c r="A20" s="1"/>
      <c r="B20" s="2">
        <v>18</v>
      </c>
      <c r="C20" s="2" t="s">
        <v>26</v>
      </c>
      <c r="D20" s="3" t="s">
        <v>27</v>
      </c>
      <c r="E20" s="4">
        <v>371870</v>
      </c>
      <c r="F20" s="13">
        <v>0.15</v>
      </c>
      <c r="G20" s="19">
        <v>316089</v>
      </c>
      <c r="H20" s="180"/>
      <c r="I20" s="9"/>
      <c r="J20" s="10"/>
      <c r="K20" s="10"/>
      <c r="L20" s="8"/>
      <c r="M20" s="1"/>
      <c r="N20" s="1"/>
    </row>
    <row r="21" spans="1:14" x14ac:dyDescent="0.25">
      <c r="A21" s="265"/>
      <c r="B21" s="28"/>
      <c r="C21" s="28"/>
      <c r="D21" s="29"/>
      <c r="E21" s="30"/>
      <c r="F21" s="31"/>
      <c r="G21" s="32"/>
      <c r="H21" s="182"/>
      <c r="I21" s="9"/>
      <c r="J21" s="10"/>
      <c r="K21" s="10"/>
      <c r="L21" s="8"/>
      <c r="M21" s="1"/>
      <c r="N21" s="1"/>
    </row>
    <row r="22" spans="1:14" x14ac:dyDescent="0.25">
      <c r="A22" s="1"/>
      <c r="B22" s="2"/>
      <c r="C22" s="2"/>
      <c r="D22" s="3"/>
      <c r="E22" s="4"/>
      <c r="F22" s="5"/>
      <c r="G22" s="19"/>
      <c r="H22" s="180"/>
      <c r="I22" s="9"/>
      <c r="J22" s="10"/>
      <c r="K22" s="10"/>
      <c r="L22" s="144"/>
      <c r="M22" s="1"/>
      <c r="N22" s="1"/>
    </row>
    <row r="23" spans="1:14" ht="18.75" x14ac:dyDescent="0.25">
      <c r="A23" s="33"/>
      <c r="B23" s="171">
        <v>42736</v>
      </c>
      <c r="C23" s="172"/>
      <c r="D23" s="172"/>
      <c r="E23" s="172"/>
      <c r="F23" s="172"/>
      <c r="G23" s="173"/>
      <c r="H23" s="179"/>
      <c r="I23" s="9"/>
      <c r="J23" s="10"/>
      <c r="K23" s="10"/>
      <c r="L23" s="8"/>
      <c r="M23" s="1"/>
      <c r="N23" s="1"/>
    </row>
    <row r="24" spans="1:14" x14ac:dyDescent="0.25">
      <c r="A24" s="143"/>
      <c r="B24" s="2">
        <v>1</v>
      </c>
      <c r="C24" s="34" t="s">
        <v>28</v>
      </c>
      <c r="D24" s="3" t="s">
        <v>29</v>
      </c>
      <c r="E24" s="4">
        <v>162500</v>
      </c>
      <c r="F24" s="35">
        <v>1.7000000000000001E-2</v>
      </c>
      <c r="G24" s="19">
        <v>159750</v>
      </c>
      <c r="H24" s="180"/>
      <c r="I24" s="9"/>
      <c r="J24" s="10"/>
      <c r="K24" s="10"/>
      <c r="L24" s="8"/>
      <c r="M24" s="1"/>
      <c r="N24" s="1"/>
    </row>
    <row r="25" spans="1:14" x14ac:dyDescent="0.25">
      <c r="A25" s="1"/>
      <c r="B25" s="36">
        <v>2</v>
      </c>
      <c r="C25" s="36" t="s">
        <v>30</v>
      </c>
      <c r="D25" s="3" t="s">
        <v>31</v>
      </c>
      <c r="E25" s="37">
        <v>338250</v>
      </c>
      <c r="F25" s="38">
        <v>0.17199999999999999</v>
      </c>
      <c r="G25" s="39">
        <v>280000</v>
      </c>
      <c r="H25" s="180"/>
      <c r="I25" s="9"/>
      <c r="J25" s="10"/>
      <c r="K25" s="10"/>
      <c r="L25" s="8"/>
      <c r="M25" s="1"/>
      <c r="N25" s="1"/>
    </row>
    <row r="26" spans="1:14" x14ac:dyDescent="0.25">
      <c r="A26" s="1"/>
      <c r="B26" s="2">
        <v>3</v>
      </c>
      <c r="C26" s="34" t="s">
        <v>32</v>
      </c>
      <c r="D26" s="3" t="s">
        <v>33</v>
      </c>
      <c r="E26" s="4">
        <v>199900</v>
      </c>
      <c r="F26" s="35">
        <v>6.4000000000000001E-2</v>
      </c>
      <c r="G26" s="19">
        <v>187240</v>
      </c>
      <c r="H26" s="180"/>
      <c r="I26" s="9"/>
      <c r="J26" s="10"/>
      <c r="K26" s="10"/>
      <c r="L26" s="144"/>
      <c r="M26" s="1"/>
      <c r="N26" s="1"/>
    </row>
    <row r="27" spans="1:14" x14ac:dyDescent="0.25">
      <c r="A27" s="1"/>
      <c r="B27" s="2">
        <v>4</v>
      </c>
      <c r="C27" s="2" t="s">
        <v>34</v>
      </c>
      <c r="D27" s="3" t="s">
        <v>35</v>
      </c>
      <c r="E27" s="4">
        <v>99900</v>
      </c>
      <c r="F27" s="5">
        <v>0</v>
      </c>
      <c r="G27" s="19">
        <v>99900</v>
      </c>
      <c r="H27" s="180"/>
      <c r="I27" s="9"/>
      <c r="J27" s="10"/>
      <c r="K27" s="10"/>
      <c r="L27" s="8"/>
      <c r="M27" s="1"/>
      <c r="N27" s="1"/>
    </row>
    <row r="28" spans="1:14" x14ac:dyDescent="0.25">
      <c r="A28" s="27"/>
      <c r="B28" s="40"/>
      <c r="C28" s="41"/>
      <c r="D28" s="42"/>
      <c r="E28" s="43"/>
      <c r="F28" s="44"/>
      <c r="G28" s="45"/>
      <c r="H28" s="182"/>
      <c r="I28" s="9"/>
      <c r="J28" s="10"/>
      <c r="K28" s="10"/>
      <c r="L28" s="144"/>
      <c r="M28" s="1"/>
      <c r="N28" s="1"/>
    </row>
    <row r="29" spans="1:14" ht="18.75" x14ac:dyDescent="0.25">
      <c r="A29" s="1"/>
      <c r="B29" s="171">
        <v>42767</v>
      </c>
      <c r="C29" s="174"/>
      <c r="D29" s="174"/>
      <c r="E29" s="174"/>
      <c r="F29" s="174"/>
      <c r="G29" s="175"/>
      <c r="H29" s="181"/>
      <c r="I29" s="9"/>
      <c r="J29" s="10"/>
      <c r="K29" s="10"/>
      <c r="L29" s="8"/>
      <c r="M29" s="1"/>
      <c r="N29" s="1"/>
    </row>
    <row r="30" spans="1:14" x14ac:dyDescent="0.25">
      <c r="A30" s="1"/>
      <c r="B30" s="36">
        <v>1</v>
      </c>
      <c r="C30" s="36" t="s">
        <v>36</v>
      </c>
      <c r="D30" s="3" t="s">
        <v>37</v>
      </c>
      <c r="E30" s="37">
        <v>13750</v>
      </c>
      <c r="F30" s="5">
        <v>0</v>
      </c>
      <c r="G30" s="39">
        <v>13750</v>
      </c>
      <c r="H30" s="180"/>
      <c r="I30" s="9"/>
      <c r="J30" s="10"/>
      <c r="K30" s="10"/>
      <c r="L30" s="144"/>
      <c r="M30" s="1"/>
      <c r="N30" s="1"/>
    </row>
    <row r="31" spans="1:14" x14ac:dyDescent="0.25">
      <c r="A31" s="143"/>
      <c r="B31" s="36">
        <v>2</v>
      </c>
      <c r="C31" s="36" t="s">
        <v>38</v>
      </c>
      <c r="D31" s="3" t="s">
        <v>39</v>
      </c>
      <c r="E31" s="37">
        <v>8750</v>
      </c>
      <c r="F31" s="5">
        <v>0</v>
      </c>
      <c r="G31" s="39">
        <v>8750</v>
      </c>
      <c r="H31" s="180"/>
      <c r="I31" s="9"/>
      <c r="J31" s="10"/>
      <c r="K31" s="10"/>
      <c r="L31" s="8"/>
      <c r="M31" s="1"/>
      <c r="N31" s="1"/>
    </row>
    <row r="32" spans="1:14" x14ac:dyDescent="0.25">
      <c r="A32" s="1"/>
      <c r="B32" s="36">
        <v>3</v>
      </c>
      <c r="C32" s="36" t="s">
        <v>40</v>
      </c>
      <c r="D32" s="3" t="s">
        <v>41</v>
      </c>
      <c r="E32" s="37">
        <v>287000</v>
      </c>
      <c r="F32" s="5">
        <v>7.0000000000000007E-2</v>
      </c>
      <c r="G32" s="39">
        <v>267000</v>
      </c>
      <c r="H32" s="180"/>
      <c r="I32" s="9"/>
      <c r="J32" s="10"/>
      <c r="K32" s="10"/>
      <c r="L32" s="8"/>
      <c r="M32" s="1"/>
      <c r="N32" s="1"/>
    </row>
    <row r="33" spans="1:14" x14ac:dyDescent="0.25">
      <c r="A33" s="1"/>
      <c r="B33" s="36">
        <v>4</v>
      </c>
      <c r="C33" s="36" t="s">
        <v>42</v>
      </c>
      <c r="D33" s="46" t="s">
        <v>43</v>
      </c>
      <c r="E33" s="37">
        <v>589252</v>
      </c>
      <c r="F33" s="5">
        <v>0.25</v>
      </c>
      <c r="G33" s="39">
        <v>450000</v>
      </c>
      <c r="H33" s="180"/>
      <c r="I33" s="9"/>
      <c r="J33" s="10"/>
      <c r="K33" s="10"/>
      <c r="L33" s="8"/>
      <c r="M33" s="1"/>
      <c r="N33" s="1"/>
    </row>
    <row r="34" spans="1:14" x14ac:dyDescent="0.25">
      <c r="A34" s="27"/>
      <c r="B34" s="47"/>
      <c r="C34" s="47"/>
      <c r="D34" s="29"/>
      <c r="E34" s="48"/>
      <c r="F34" s="31"/>
      <c r="G34" s="49"/>
      <c r="H34" s="182"/>
      <c r="I34" s="9"/>
      <c r="J34" s="10"/>
      <c r="K34" s="10"/>
      <c r="L34" s="8"/>
      <c r="M34" s="1"/>
      <c r="N34" s="1"/>
    </row>
    <row r="35" spans="1:14" ht="18.75" x14ac:dyDescent="0.25">
      <c r="A35" s="1"/>
      <c r="B35" s="171">
        <v>42795</v>
      </c>
      <c r="C35" s="174"/>
      <c r="D35" s="174"/>
      <c r="E35" s="174"/>
      <c r="F35" s="174"/>
      <c r="G35" s="175"/>
      <c r="H35" s="181"/>
      <c r="I35" s="9"/>
      <c r="J35" s="10"/>
      <c r="K35" s="10"/>
      <c r="L35" s="8"/>
      <c r="M35" s="1"/>
      <c r="N35" s="1"/>
    </row>
    <row r="36" spans="1:14" x14ac:dyDescent="0.25">
      <c r="A36" s="1"/>
      <c r="B36" s="36">
        <v>1</v>
      </c>
      <c r="C36" s="36" t="s">
        <v>44</v>
      </c>
      <c r="D36" s="3" t="s">
        <v>45</v>
      </c>
      <c r="E36" s="37">
        <v>5250</v>
      </c>
      <c r="F36" s="5">
        <v>0</v>
      </c>
      <c r="G36" s="39">
        <v>5250</v>
      </c>
      <c r="H36" s="180"/>
      <c r="I36" s="9"/>
      <c r="J36" s="10"/>
      <c r="K36" s="10"/>
      <c r="L36" s="8"/>
      <c r="M36" s="1"/>
      <c r="N36" s="1"/>
    </row>
    <row r="37" spans="1:14" x14ac:dyDescent="0.25">
      <c r="A37" s="1"/>
      <c r="B37" s="36">
        <v>2</v>
      </c>
      <c r="C37" s="36" t="s">
        <v>46</v>
      </c>
      <c r="D37" s="3"/>
      <c r="E37" s="37">
        <v>10000</v>
      </c>
      <c r="F37" s="5">
        <v>0</v>
      </c>
      <c r="G37" s="39">
        <v>10000</v>
      </c>
      <c r="H37" s="180"/>
      <c r="I37" s="9"/>
      <c r="J37" s="10"/>
      <c r="K37" s="10"/>
      <c r="L37" s="144"/>
      <c r="M37" s="1"/>
      <c r="N37" s="1"/>
    </row>
    <row r="38" spans="1:14" x14ac:dyDescent="0.25">
      <c r="A38" s="1"/>
      <c r="B38" s="36">
        <v>3</v>
      </c>
      <c r="C38" s="36" t="s">
        <v>47</v>
      </c>
      <c r="D38" s="3"/>
      <c r="E38" s="37">
        <v>13750</v>
      </c>
      <c r="F38" s="5">
        <v>0</v>
      </c>
      <c r="G38" s="39">
        <v>13750</v>
      </c>
      <c r="H38" s="180"/>
      <c r="I38" s="9"/>
      <c r="J38" s="10"/>
      <c r="K38" s="10"/>
      <c r="L38" s="144"/>
      <c r="M38" s="1"/>
      <c r="N38" s="1"/>
    </row>
    <row r="39" spans="1:14" x14ac:dyDescent="0.25">
      <c r="A39" s="1"/>
      <c r="B39" s="36">
        <v>4</v>
      </c>
      <c r="C39" s="36" t="s">
        <v>48</v>
      </c>
      <c r="D39" s="3" t="s">
        <v>49</v>
      </c>
      <c r="E39" s="37">
        <v>192700</v>
      </c>
      <c r="F39" s="50">
        <v>0.27</v>
      </c>
      <c r="G39" s="39">
        <v>140000</v>
      </c>
      <c r="H39" s="180"/>
      <c r="I39" s="9"/>
      <c r="J39" s="10"/>
      <c r="K39" s="10"/>
      <c r="L39" s="144"/>
      <c r="M39" s="1"/>
      <c r="N39" s="1"/>
    </row>
    <row r="40" spans="1:14" x14ac:dyDescent="0.25">
      <c r="A40" s="1"/>
      <c r="B40" s="36">
        <v>5</v>
      </c>
      <c r="C40" s="36" t="s">
        <v>50</v>
      </c>
      <c r="D40" s="3" t="s">
        <v>13</v>
      </c>
      <c r="E40" s="37">
        <v>38294</v>
      </c>
      <c r="F40" s="50">
        <v>0.22</v>
      </c>
      <c r="G40" s="39">
        <v>30000</v>
      </c>
      <c r="H40" s="180"/>
      <c r="I40" s="9"/>
      <c r="J40" s="10"/>
      <c r="K40" s="10"/>
      <c r="L40" s="8"/>
      <c r="M40" s="1"/>
      <c r="N40" s="1"/>
    </row>
    <row r="41" spans="1:14" x14ac:dyDescent="0.25">
      <c r="A41" s="1"/>
      <c r="B41" s="36">
        <v>6</v>
      </c>
      <c r="C41" s="36" t="s">
        <v>51</v>
      </c>
      <c r="D41" s="3" t="s">
        <v>52</v>
      </c>
      <c r="E41" s="37">
        <v>3750</v>
      </c>
      <c r="F41" s="50">
        <v>0</v>
      </c>
      <c r="G41" s="39">
        <v>3750</v>
      </c>
      <c r="H41" s="180"/>
      <c r="I41" s="9"/>
      <c r="J41" s="10"/>
      <c r="K41" s="10"/>
      <c r="L41" s="144"/>
      <c r="M41" s="1"/>
      <c r="N41" s="1"/>
    </row>
    <row r="42" spans="1:14" x14ac:dyDescent="0.25">
      <c r="A42" s="27"/>
      <c r="B42" s="47"/>
      <c r="C42" s="47"/>
      <c r="D42" s="29"/>
      <c r="E42" s="48"/>
      <c r="F42" s="51"/>
      <c r="G42" s="49"/>
      <c r="H42" s="182"/>
      <c r="I42" s="9"/>
      <c r="J42" s="10"/>
      <c r="K42" s="10"/>
      <c r="L42" s="8"/>
      <c r="M42" s="1"/>
      <c r="N42" s="1"/>
    </row>
    <row r="43" spans="1:14" ht="18.75" x14ac:dyDescent="0.25">
      <c r="A43" s="1"/>
      <c r="B43" s="171">
        <v>42826</v>
      </c>
      <c r="C43" s="174"/>
      <c r="D43" s="174"/>
      <c r="E43" s="174"/>
      <c r="F43" s="174"/>
      <c r="G43" s="175"/>
      <c r="H43" s="181"/>
      <c r="I43" s="9"/>
      <c r="J43" s="10"/>
      <c r="K43" s="10"/>
      <c r="L43" s="8"/>
      <c r="M43" s="1"/>
      <c r="N43" s="1"/>
    </row>
    <row r="44" spans="1:14" x14ac:dyDescent="0.25">
      <c r="A44" s="1"/>
      <c r="B44" s="36">
        <v>1</v>
      </c>
      <c r="C44" s="36" t="s">
        <v>53</v>
      </c>
      <c r="D44" s="46" t="s">
        <v>54</v>
      </c>
      <c r="E44" s="37">
        <v>117300</v>
      </c>
      <c r="F44" s="50">
        <v>0.15</v>
      </c>
      <c r="G44" s="39">
        <v>100000</v>
      </c>
      <c r="H44" s="180"/>
      <c r="I44" s="9"/>
      <c r="J44" s="10"/>
      <c r="K44" s="10"/>
      <c r="L44" s="8"/>
      <c r="M44" s="1"/>
      <c r="N44" s="1"/>
    </row>
    <row r="45" spans="1:14" x14ac:dyDescent="0.25">
      <c r="A45" s="1"/>
      <c r="B45" s="36">
        <v>2</v>
      </c>
      <c r="C45" s="36" t="s">
        <v>55</v>
      </c>
      <c r="D45" s="3" t="s">
        <v>56</v>
      </c>
      <c r="E45" s="37">
        <v>52000</v>
      </c>
      <c r="F45" s="38">
        <v>7.4999999999999997E-2</v>
      </c>
      <c r="G45" s="39">
        <v>56250</v>
      </c>
      <c r="H45" s="180"/>
      <c r="I45" s="9"/>
      <c r="J45" s="10"/>
      <c r="K45" s="10"/>
      <c r="L45" s="8"/>
      <c r="M45" s="1"/>
      <c r="N45" s="1"/>
    </row>
    <row r="46" spans="1:14" x14ac:dyDescent="0.25">
      <c r="A46" s="1"/>
      <c r="B46" s="2">
        <v>3</v>
      </c>
      <c r="C46" s="34" t="s">
        <v>57</v>
      </c>
      <c r="D46" s="3" t="s">
        <v>58</v>
      </c>
      <c r="E46" s="4">
        <v>17000</v>
      </c>
      <c r="F46" s="5">
        <v>0</v>
      </c>
      <c r="G46" s="19">
        <v>17000</v>
      </c>
      <c r="H46" s="180"/>
      <c r="I46" s="9"/>
      <c r="J46" s="10"/>
      <c r="K46" s="10"/>
      <c r="L46" s="144"/>
      <c r="M46" s="1"/>
      <c r="N46" s="1"/>
    </row>
    <row r="47" spans="1:14" x14ac:dyDescent="0.25">
      <c r="A47" s="1"/>
      <c r="B47" s="2">
        <v>4</v>
      </c>
      <c r="C47" s="2" t="s">
        <v>59</v>
      </c>
      <c r="D47" s="3" t="s">
        <v>60</v>
      </c>
      <c r="E47" s="4">
        <v>129000</v>
      </c>
      <c r="F47" s="5">
        <v>0.22500000000000001</v>
      </c>
      <c r="G47" s="19">
        <v>100000</v>
      </c>
      <c r="H47" s="180"/>
      <c r="I47" s="9"/>
      <c r="J47" s="10"/>
      <c r="K47" s="10"/>
      <c r="L47" s="8"/>
      <c r="M47" s="1"/>
      <c r="N47" s="1"/>
    </row>
    <row r="48" spans="1:14" x14ac:dyDescent="0.25">
      <c r="A48" s="1"/>
      <c r="B48" s="36">
        <v>5</v>
      </c>
      <c r="C48" s="36" t="s">
        <v>61</v>
      </c>
      <c r="D48" s="3" t="s">
        <v>62</v>
      </c>
      <c r="E48" s="37">
        <v>132000</v>
      </c>
      <c r="F48" s="50">
        <v>0.24</v>
      </c>
      <c r="G48" s="39">
        <v>100000</v>
      </c>
      <c r="H48" s="180"/>
      <c r="I48" s="9"/>
      <c r="J48" s="10"/>
      <c r="K48" s="10"/>
      <c r="L48" s="8"/>
      <c r="M48" s="1"/>
      <c r="N48" s="1"/>
    </row>
    <row r="49" spans="1:14" x14ac:dyDescent="0.25">
      <c r="A49" s="1"/>
      <c r="B49" s="2">
        <v>6</v>
      </c>
      <c r="C49" s="34" t="s">
        <v>63</v>
      </c>
      <c r="D49" s="3" t="s">
        <v>64</v>
      </c>
      <c r="E49" s="37">
        <v>271050</v>
      </c>
      <c r="F49" s="5">
        <v>0.1</v>
      </c>
      <c r="G49" s="19">
        <v>243945</v>
      </c>
      <c r="H49" s="180"/>
      <c r="I49" s="9"/>
      <c r="J49" s="10"/>
      <c r="K49" s="10"/>
      <c r="L49" s="8"/>
      <c r="M49" s="1"/>
      <c r="N49" s="1"/>
    </row>
    <row r="50" spans="1:14" x14ac:dyDescent="0.25">
      <c r="A50" s="143"/>
      <c r="B50" s="2">
        <v>7</v>
      </c>
      <c r="C50" s="34" t="s">
        <v>65</v>
      </c>
      <c r="D50" s="3" t="s">
        <v>66</v>
      </c>
      <c r="E50" s="37">
        <v>237200</v>
      </c>
      <c r="F50" s="35">
        <v>5.8000000000000003E-2</v>
      </c>
      <c r="G50" s="19">
        <v>223706</v>
      </c>
      <c r="H50" s="180"/>
      <c r="I50" s="9"/>
      <c r="J50" s="10"/>
      <c r="K50" s="10"/>
      <c r="L50" s="8"/>
      <c r="M50" s="1"/>
      <c r="N50" s="1"/>
    </row>
    <row r="51" spans="1:14" x14ac:dyDescent="0.25">
      <c r="A51" s="21"/>
      <c r="B51" s="47"/>
      <c r="C51" s="47"/>
      <c r="D51" s="29"/>
      <c r="E51" s="48"/>
      <c r="F51" s="51"/>
      <c r="G51" s="49"/>
      <c r="H51" s="182"/>
      <c r="I51" s="9"/>
      <c r="J51" s="10"/>
      <c r="K51" s="10"/>
      <c r="L51" s="8"/>
      <c r="M51" s="1"/>
      <c r="N51" s="1"/>
    </row>
    <row r="52" spans="1:14" ht="18.75" x14ac:dyDescent="0.25">
      <c r="A52" s="1"/>
      <c r="B52" s="171">
        <v>42875</v>
      </c>
      <c r="C52" s="174"/>
      <c r="D52" s="174"/>
      <c r="E52" s="174"/>
      <c r="F52" s="174"/>
      <c r="G52" s="175"/>
      <c r="H52" s="181"/>
      <c r="I52" s="9"/>
      <c r="J52" s="10"/>
      <c r="K52" s="10"/>
      <c r="L52" s="8"/>
      <c r="M52" s="1"/>
      <c r="N52" s="1"/>
    </row>
    <row r="53" spans="1:14" x14ac:dyDescent="0.25">
      <c r="A53" s="1"/>
      <c r="B53" s="2">
        <v>1</v>
      </c>
      <c r="C53" s="2" t="s">
        <v>67</v>
      </c>
      <c r="D53" s="3" t="s">
        <v>68</v>
      </c>
      <c r="E53" s="4">
        <v>10500</v>
      </c>
      <c r="F53" s="5">
        <v>0</v>
      </c>
      <c r="G53" s="19">
        <v>10500</v>
      </c>
      <c r="H53" s="180"/>
      <c r="I53" s="9"/>
      <c r="J53" s="10"/>
      <c r="K53" s="10"/>
      <c r="L53" s="8"/>
      <c r="M53" s="1"/>
      <c r="N53" s="1"/>
    </row>
    <row r="54" spans="1:14" x14ac:dyDescent="0.25">
      <c r="A54" s="1"/>
      <c r="B54" s="36">
        <v>2</v>
      </c>
      <c r="C54" s="36" t="s">
        <v>69</v>
      </c>
      <c r="D54" s="3" t="s">
        <v>70</v>
      </c>
      <c r="E54" s="37">
        <v>115000</v>
      </c>
      <c r="F54" s="5">
        <v>0</v>
      </c>
      <c r="G54" s="39">
        <v>115000</v>
      </c>
      <c r="H54" s="180"/>
      <c r="I54" s="9"/>
      <c r="J54" s="10"/>
      <c r="K54" s="10"/>
      <c r="L54" s="8"/>
      <c r="M54" s="1"/>
      <c r="N54" s="1"/>
    </row>
    <row r="55" spans="1:14" x14ac:dyDescent="0.25">
      <c r="A55" s="1"/>
      <c r="B55" s="2">
        <v>3</v>
      </c>
      <c r="C55" s="34" t="s">
        <v>71</v>
      </c>
      <c r="D55" s="3" t="s">
        <v>72</v>
      </c>
      <c r="E55" s="37">
        <v>42000</v>
      </c>
      <c r="F55" s="5">
        <v>0.1</v>
      </c>
      <c r="G55" s="19">
        <v>37800</v>
      </c>
      <c r="H55" s="180"/>
      <c r="I55" s="9"/>
      <c r="J55" s="10"/>
      <c r="K55" s="10"/>
      <c r="L55" s="144"/>
      <c r="M55" s="1"/>
      <c r="N55" s="1"/>
    </row>
    <row r="56" spans="1:14" x14ac:dyDescent="0.25">
      <c r="A56" s="1"/>
      <c r="B56" s="36">
        <v>4</v>
      </c>
      <c r="C56" s="36" t="s">
        <v>73</v>
      </c>
      <c r="D56" s="3" t="s">
        <v>74</v>
      </c>
      <c r="E56" s="37">
        <v>25000</v>
      </c>
      <c r="F56" s="5">
        <v>0</v>
      </c>
      <c r="G56" s="39">
        <v>25000</v>
      </c>
      <c r="H56" s="180"/>
      <c r="I56" s="9"/>
      <c r="J56" s="10"/>
      <c r="K56" s="10"/>
      <c r="L56" s="8"/>
      <c r="M56" s="1"/>
      <c r="N56" s="1"/>
    </row>
    <row r="57" spans="1:14" x14ac:dyDescent="0.25">
      <c r="A57" s="1"/>
      <c r="B57" s="36">
        <v>5</v>
      </c>
      <c r="C57" s="36" t="s">
        <v>75</v>
      </c>
      <c r="D57" s="3" t="s">
        <v>76</v>
      </c>
      <c r="E57" s="37">
        <v>13000</v>
      </c>
      <c r="F57" s="5">
        <v>0</v>
      </c>
      <c r="G57" s="39">
        <v>13000</v>
      </c>
      <c r="H57" s="180"/>
      <c r="I57" s="9"/>
      <c r="J57" s="10"/>
      <c r="K57" s="10"/>
      <c r="L57" s="8"/>
      <c r="M57" s="1"/>
      <c r="N57" s="1"/>
    </row>
    <row r="58" spans="1:14" x14ac:dyDescent="0.25">
      <c r="A58" s="1"/>
      <c r="B58" s="2">
        <v>6</v>
      </c>
      <c r="C58" s="34" t="s">
        <v>77</v>
      </c>
      <c r="D58" s="3" t="s">
        <v>78</v>
      </c>
      <c r="E58" s="4">
        <v>188600</v>
      </c>
      <c r="F58" s="5">
        <v>0</v>
      </c>
      <c r="G58" s="19">
        <v>188600</v>
      </c>
      <c r="H58" s="180"/>
      <c r="I58" s="9"/>
      <c r="J58" s="10"/>
      <c r="K58" s="10"/>
      <c r="L58" s="8"/>
      <c r="M58" s="1"/>
      <c r="N58" s="1"/>
    </row>
    <row r="59" spans="1:14" x14ac:dyDescent="0.25">
      <c r="A59" s="1"/>
      <c r="B59" s="2">
        <v>7</v>
      </c>
      <c r="C59" s="2" t="s">
        <v>79</v>
      </c>
      <c r="D59" s="3" t="s">
        <v>80</v>
      </c>
      <c r="E59" s="4">
        <v>105000</v>
      </c>
      <c r="F59" s="5">
        <v>0.2</v>
      </c>
      <c r="G59" s="19">
        <v>84000</v>
      </c>
      <c r="H59" s="180"/>
      <c r="I59" s="9"/>
      <c r="J59" s="10"/>
      <c r="K59" s="10"/>
      <c r="L59" s="8"/>
      <c r="M59" s="1"/>
      <c r="N59" s="1"/>
    </row>
    <row r="60" spans="1:14" x14ac:dyDescent="0.25">
      <c r="A60" s="1"/>
      <c r="B60" s="36">
        <v>8</v>
      </c>
      <c r="C60" s="36" t="s">
        <v>81</v>
      </c>
      <c r="D60" s="3" t="s">
        <v>82</v>
      </c>
      <c r="E60" s="37">
        <v>3600</v>
      </c>
      <c r="F60" s="5">
        <v>0.05</v>
      </c>
      <c r="G60" s="39">
        <v>3420</v>
      </c>
      <c r="H60" s="180"/>
      <c r="I60" s="9"/>
      <c r="J60" s="10"/>
      <c r="K60" s="10"/>
      <c r="L60" s="8"/>
      <c r="M60" s="1"/>
      <c r="N60" s="1"/>
    </row>
    <row r="61" spans="1:14" x14ac:dyDescent="0.25">
      <c r="A61" s="1"/>
      <c r="B61" s="2">
        <v>9</v>
      </c>
      <c r="C61" s="34" t="s">
        <v>83</v>
      </c>
      <c r="D61" s="3" t="s">
        <v>84</v>
      </c>
      <c r="E61" s="37">
        <v>8750</v>
      </c>
      <c r="F61" s="5">
        <v>0</v>
      </c>
      <c r="G61" s="39">
        <v>8750</v>
      </c>
      <c r="H61" s="180"/>
      <c r="I61" s="9"/>
      <c r="J61" s="10"/>
      <c r="K61" s="10"/>
      <c r="L61" s="8"/>
      <c r="M61" s="1"/>
      <c r="N61" s="1"/>
    </row>
    <row r="62" spans="1:14" x14ac:dyDescent="0.25">
      <c r="A62" s="1"/>
      <c r="B62" s="2">
        <v>10</v>
      </c>
      <c r="C62" s="34" t="s">
        <v>85</v>
      </c>
      <c r="D62" s="3"/>
      <c r="E62" s="3"/>
      <c r="F62" s="5"/>
      <c r="G62" s="19">
        <v>1435347</v>
      </c>
      <c r="H62" s="180"/>
      <c r="I62" s="9"/>
      <c r="J62" s="10"/>
      <c r="K62" s="10"/>
      <c r="L62" s="8"/>
      <c r="M62" s="1"/>
      <c r="N62" s="1"/>
    </row>
    <row r="63" spans="1:14" x14ac:dyDescent="0.25">
      <c r="A63" s="1"/>
      <c r="B63" s="2">
        <v>11</v>
      </c>
      <c r="C63" s="34" t="s">
        <v>86</v>
      </c>
      <c r="D63" s="3"/>
      <c r="E63" s="3"/>
      <c r="F63" s="5"/>
      <c r="G63" s="19">
        <v>760000</v>
      </c>
      <c r="H63" s="180"/>
      <c r="I63" s="9"/>
      <c r="J63" s="10"/>
      <c r="K63" s="10"/>
      <c r="L63" s="8"/>
      <c r="M63" s="1"/>
      <c r="N63" s="1"/>
    </row>
    <row r="64" spans="1:14" x14ac:dyDescent="0.25">
      <c r="A64" s="266"/>
      <c r="B64" s="47"/>
      <c r="C64" s="47"/>
      <c r="D64" s="29"/>
      <c r="E64" s="48"/>
      <c r="F64" s="51"/>
      <c r="G64" s="49"/>
      <c r="H64" s="182"/>
      <c r="I64" s="9"/>
      <c r="J64" s="10"/>
      <c r="K64" s="10"/>
      <c r="L64" s="144"/>
      <c r="M64" s="1"/>
      <c r="N64" s="1"/>
    </row>
    <row r="65" spans="1:14" x14ac:dyDescent="0.25">
      <c r="A65" s="1"/>
      <c r="B65" s="36">
        <v>1</v>
      </c>
      <c r="C65" s="36" t="s">
        <v>61</v>
      </c>
      <c r="D65" s="3" t="s">
        <v>87</v>
      </c>
      <c r="E65" s="37">
        <v>147600</v>
      </c>
      <c r="F65" s="50">
        <v>0.22</v>
      </c>
      <c r="G65" s="39">
        <v>115000</v>
      </c>
      <c r="H65" s="180"/>
      <c r="I65" s="9"/>
      <c r="J65" s="10"/>
      <c r="K65" s="10"/>
      <c r="L65" s="8"/>
      <c r="M65" s="1"/>
      <c r="N65" s="1"/>
    </row>
    <row r="66" spans="1:14" x14ac:dyDescent="0.25">
      <c r="A66" s="1"/>
      <c r="B66" s="36">
        <v>2</v>
      </c>
      <c r="C66" s="36" t="s">
        <v>42</v>
      </c>
      <c r="D66" s="3" t="s">
        <v>88</v>
      </c>
      <c r="E66" s="37">
        <v>287600</v>
      </c>
      <c r="F66" s="52">
        <v>0.06</v>
      </c>
      <c r="G66" s="39">
        <v>260000</v>
      </c>
      <c r="H66" s="180"/>
      <c r="I66" s="9"/>
      <c r="J66" s="10"/>
      <c r="K66" s="10"/>
      <c r="L66" s="8"/>
      <c r="M66" s="1"/>
      <c r="N66" s="1"/>
    </row>
    <row r="67" spans="1:14" ht="18.75" x14ac:dyDescent="0.25">
      <c r="A67" s="1"/>
      <c r="B67" s="171">
        <v>42917</v>
      </c>
      <c r="C67" s="172"/>
      <c r="D67" s="172"/>
      <c r="E67" s="172"/>
      <c r="F67" s="172"/>
      <c r="G67" s="173"/>
      <c r="H67" s="179"/>
      <c r="I67" s="9"/>
      <c r="J67" s="10"/>
      <c r="K67" s="10"/>
      <c r="L67" s="8"/>
      <c r="M67" s="1"/>
      <c r="N67" s="1"/>
    </row>
    <row r="68" spans="1:14" ht="30" x14ac:dyDescent="0.25">
      <c r="A68" s="1"/>
      <c r="B68" s="2">
        <v>3</v>
      </c>
      <c r="C68" s="2" t="s">
        <v>89</v>
      </c>
      <c r="D68" s="269" t="s">
        <v>90</v>
      </c>
      <c r="E68" s="4">
        <v>657501</v>
      </c>
      <c r="F68" s="52">
        <v>0.15</v>
      </c>
      <c r="G68" s="39">
        <v>558875</v>
      </c>
      <c r="H68" s="180"/>
      <c r="I68" s="9"/>
      <c r="J68" s="10"/>
      <c r="K68" s="10"/>
      <c r="L68" s="144"/>
      <c r="M68" s="1"/>
      <c r="N68" s="1"/>
    </row>
    <row r="69" spans="1:14" x14ac:dyDescent="0.25">
      <c r="A69" s="1"/>
      <c r="B69" s="36">
        <v>4</v>
      </c>
      <c r="C69" s="36" t="s">
        <v>91</v>
      </c>
      <c r="D69" s="3" t="s">
        <v>92</v>
      </c>
      <c r="E69" s="37"/>
      <c r="F69" s="50"/>
      <c r="G69" s="39">
        <v>1008090</v>
      </c>
      <c r="H69" s="180"/>
      <c r="I69" s="9"/>
      <c r="J69" s="10"/>
      <c r="K69" s="10"/>
      <c r="L69" s="8"/>
      <c r="M69" s="1"/>
      <c r="N69" s="1"/>
    </row>
    <row r="70" spans="1:14" x14ac:dyDescent="0.25">
      <c r="A70" s="1"/>
      <c r="B70" s="2">
        <v>5</v>
      </c>
      <c r="C70" s="34" t="s">
        <v>93</v>
      </c>
      <c r="D70" s="46" t="s">
        <v>94</v>
      </c>
      <c r="E70" s="4">
        <v>65000</v>
      </c>
      <c r="F70" s="52">
        <v>0.1</v>
      </c>
      <c r="G70" s="19">
        <v>58500</v>
      </c>
      <c r="H70" s="180"/>
      <c r="I70" s="9"/>
      <c r="J70" s="10"/>
      <c r="K70" s="10"/>
      <c r="L70" s="8"/>
      <c r="M70" s="1"/>
      <c r="N70" s="1"/>
    </row>
    <row r="71" spans="1:14" x14ac:dyDescent="0.25">
      <c r="A71" s="1"/>
      <c r="B71" s="36">
        <v>6</v>
      </c>
      <c r="C71" s="36" t="s">
        <v>95</v>
      </c>
      <c r="D71" s="46" t="s">
        <v>15</v>
      </c>
      <c r="E71" s="37">
        <v>136600</v>
      </c>
      <c r="F71" s="52">
        <v>7.0000000000000007E-2</v>
      </c>
      <c r="G71" s="39">
        <v>127000</v>
      </c>
      <c r="H71" s="180"/>
      <c r="I71" s="9"/>
      <c r="J71" s="10"/>
      <c r="K71" s="10"/>
      <c r="L71" s="8"/>
      <c r="M71" s="1"/>
      <c r="N71" s="1"/>
    </row>
    <row r="72" spans="1:14" x14ac:dyDescent="0.25">
      <c r="A72" s="1"/>
      <c r="B72" s="2">
        <v>7</v>
      </c>
      <c r="C72" s="34" t="s">
        <v>96</v>
      </c>
      <c r="D72" s="3" t="s">
        <v>97</v>
      </c>
      <c r="E72" s="4">
        <v>39100</v>
      </c>
      <c r="F72" s="5">
        <v>0.13</v>
      </c>
      <c r="G72" s="19">
        <v>34000</v>
      </c>
      <c r="H72" s="180"/>
      <c r="I72" s="9"/>
      <c r="J72" s="10"/>
      <c r="K72" s="10"/>
      <c r="L72" s="8"/>
      <c r="M72" s="1"/>
      <c r="N72" s="1"/>
    </row>
    <row r="73" spans="1:14" x14ac:dyDescent="0.25">
      <c r="A73" s="1"/>
      <c r="B73" s="2">
        <v>8</v>
      </c>
      <c r="C73" s="2" t="s">
        <v>98</v>
      </c>
      <c r="D73" s="3" t="s">
        <v>99</v>
      </c>
      <c r="E73" s="4">
        <v>399000</v>
      </c>
      <c r="F73" s="52">
        <v>0.15</v>
      </c>
      <c r="G73" s="19">
        <v>339150</v>
      </c>
      <c r="H73" s="180"/>
      <c r="I73" s="9"/>
      <c r="J73" s="10"/>
      <c r="K73" s="10"/>
      <c r="L73" s="144"/>
      <c r="M73" s="1"/>
      <c r="N73" s="1"/>
    </row>
    <row r="74" spans="1:14" x14ac:dyDescent="0.25">
      <c r="A74" s="1"/>
      <c r="B74" s="36">
        <v>9</v>
      </c>
      <c r="C74" s="36" t="s">
        <v>100</v>
      </c>
      <c r="D74" s="3" t="s">
        <v>101</v>
      </c>
      <c r="E74" s="37">
        <v>334650</v>
      </c>
      <c r="F74" s="52">
        <v>0.15</v>
      </c>
      <c r="G74" s="39">
        <v>284000</v>
      </c>
      <c r="H74" s="180"/>
      <c r="I74" s="9"/>
      <c r="J74" s="10"/>
      <c r="K74" s="10"/>
      <c r="L74" s="8"/>
      <c r="M74" s="1"/>
      <c r="N74" s="1"/>
    </row>
    <row r="75" spans="1:14" x14ac:dyDescent="0.25">
      <c r="A75" s="21"/>
      <c r="B75" s="47"/>
      <c r="C75" s="47"/>
      <c r="D75" s="29"/>
      <c r="E75" s="48"/>
      <c r="F75" s="51"/>
      <c r="G75" s="49"/>
      <c r="H75" s="182"/>
      <c r="I75" s="9"/>
      <c r="J75" s="10"/>
      <c r="K75" s="10"/>
      <c r="L75" s="144"/>
      <c r="M75" s="1"/>
      <c r="N75" s="1"/>
    </row>
    <row r="76" spans="1:14" x14ac:dyDescent="0.25">
      <c r="A76" s="1"/>
      <c r="B76" s="143"/>
      <c r="C76" s="143"/>
      <c r="D76" s="143"/>
      <c r="E76" s="143"/>
      <c r="F76" s="143"/>
      <c r="G76" s="143"/>
      <c r="H76" s="260"/>
      <c r="I76" s="9"/>
      <c r="J76" s="10"/>
      <c r="K76" s="10"/>
      <c r="L76" s="144"/>
      <c r="M76" s="143"/>
      <c r="N76" s="143"/>
    </row>
    <row r="77" spans="1:14" ht="18.75" x14ac:dyDescent="0.25">
      <c r="A77" s="1"/>
      <c r="B77" s="171">
        <v>42948</v>
      </c>
      <c r="C77" s="174"/>
      <c r="D77" s="174"/>
      <c r="E77" s="174"/>
      <c r="F77" s="174"/>
      <c r="G77" s="175"/>
      <c r="H77" s="181"/>
      <c r="I77" s="9"/>
      <c r="J77" s="10"/>
      <c r="K77" s="10"/>
      <c r="L77" s="144"/>
      <c r="M77" s="143"/>
      <c r="N77" s="143"/>
    </row>
    <row r="78" spans="1:14" x14ac:dyDescent="0.25">
      <c r="A78" s="1"/>
      <c r="B78" s="36">
        <v>1</v>
      </c>
      <c r="C78" s="36" t="s">
        <v>102</v>
      </c>
      <c r="D78" s="3" t="s">
        <v>103</v>
      </c>
      <c r="E78" s="37">
        <v>179290</v>
      </c>
      <c r="F78" s="5">
        <v>0</v>
      </c>
      <c r="G78" s="39">
        <v>179290</v>
      </c>
      <c r="H78" s="180"/>
      <c r="I78" s="9"/>
      <c r="J78" s="10"/>
      <c r="K78" s="10"/>
      <c r="L78" s="8"/>
      <c r="M78" s="143"/>
      <c r="N78" s="143"/>
    </row>
    <row r="79" spans="1:14" x14ac:dyDescent="0.25">
      <c r="A79" s="1"/>
      <c r="B79" s="2">
        <v>2</v>
      </c>
      <c r="C79" s="34" t="s">
        <v>104</v>
      </c>
      <c r="D79" s="3"/>
      <c r="E79" s="37">
        <v>101000</v>
      </c>
      <c r="F79" s="5">
        <v>0</v>
      </c>
      <c r="G79" s="19">
        <v>101000</v>
      </c>
      <c r="H79" s="180"/>
      <c r="I79" s="9"/>
      <c r="J79" s="10"/>
      <c r="K79" s="10"/>
      <c r="L79" s="144"/>
      <c r="M79" s="143"/>
      <c r="N79" s="143"/>
    </row>
    <row r="80" spans="1:14" x14ac:dyDescent="0.25">
      <c r="A80" s="1"/>
      <c r="B80" s="2">
        <v>3</v>
      </c>
      <c r="C80" s="2" t="s">
        <v>105</v>
      </c>
      <c r="D80" s="3" t="s">
        <v>106</v>
      </c>
      <c r="E80" s="4">
        <v>78300</v>
      </c>
      <c r="F80" s="5">
        <v>0.05</v>
      </c>
      <c r="G80" s="19">
        <v>74380</v>
      </c>
      <c r="H80" s="180"/>
      <c r="I80" s="9"/>
      <c r="J80" s="10"/>
      <c r="K80" s="10"/>
      <c r="L80" s="8"/>
      <c r="M80" s="143"/>
      <c r="N80" s="143"/>
    </row>
    <row r="81" spans="1:14" x14ac:dyDescent="0.25">
      <c r="A81" s="1"/>
      <c r="B81" s="36">
        <v>4</v>
      </c>
      <c r="C81" s="36" t="s">
        <v>107</v>
      </c>
      <c r="D81" s="3" t="s">
        <v>108</v>
      </c>
      <c r="E81" s="37">
        <v>152800</v>
      </c>
      <c r="F81" s="50">
        <v>0.14000000000000001</v>
      </c>
      <c r="G81" s="39">
        <v>132000</v>
      </c>
      <c r="H81" s="180"/>
      <c r="I81" s="9"/>
      <c r="J81" s="10"/>
      <c r="K81" s="10"/>
      <c r="L81" s="8"/>
      <c r="M81" s="143"/>
      <c r="N81" s="143"/>
    </row>
    <row r="82" spans="1:14" x14ac:dyDescent="0.25">
      <c r="A82" s="1"/>
      <c r="B82" s="2">
        <v>5</v>
      </c>
      <c r="C82" s="34" t="s">
        <v>109</v>
      </c>
      <c r="D82" s="3" t="s">
        <v>110</v>
      </c>
      <c r="E82" s="37">
        <v>7000</v>
      </c>
      <c r="F82" s="5">
        <v>0</v>
      </c>
      <c r="G82" s="19">
        <v>7000</v>
      </c>
      <c r="H82" s="180"/>
      <c r="I82" s="9"/>
      <c r="J82" s="10"/>
      <c r="K82" s="10"/>
      <c r="L82" s="144"/>
      <c r="M82" s="143"/>
      <c r="N82" s="143"/>
    </row>
    <row r="83" spans="1:14" x14ac:dyDescent="0.25">
      <c r="A83" s="1"/>
      <c r="B83" s="36">
        <v>6</v>
      </c>
      <c r="C83" s="36" t="s">
        <v>111</v>
      </c>
      <c r="D83" s="3" t="s">
        <v>112</v>
      </c>
      <c r="E83" s="37">
        <v>1182000</v>
      </c>
      <c r="F83" s="52">
        <v>0.27</v>
      </c>
      <c r="G83" s="19">
        <v>860000</v>
      </c>
      <c r="H83" s="180"/>
      <c r="I83" s="9"/>
      <c r="J83" s="10"/>
      <c r="K83" s="10"/>
      <c r="L83" s="8"/>
      <c r="M83" s="143"/>
      <c r="N83" s="143"/>
    </row>
    <row r="84" spans="1:14" x14ac:dyDescent="0.25">
      <c r="A84" s="143"/>
      <c r="B84" s="2">
        <v>7</v>
      </c>
      <c r="C84" s="34" t="s">
        <v>113</v>
      </c>
      <c r="D84" s="3"/>
      <c r="E84" s="37">
        <v>60000</v>
      </c>
      <c r="F84" s="5">
        <v>0</v>
      </c>
      <c r="G84" s="19">
        <v>60000</v>
      </c>
      <c r="H84" s="180"/>
      <c r="I84" s="9"/>
      <c r="J84" s="10"/>
      <c r="K84" s="10"/>
      <c r="L84" s="144"/>
      <c r="M84" s="143"/>
      <c r="N84" s="143"/>
    </row>
    <row r="85" spans="1:14" x14ac:dyDescent="0.25">
      <c r="A85" s="1"/>
      <c r="B85" s="2">
        <v>8</v>
      </c>
      <c r="C85" s="2" t="s">
        <v>114</v>
      </c>
      <c r="D85" s="3" t="s">
        <v>115</v>
      </c>
      <c r="E85" s="37">
        <v>298500</v>
      </c>
      <c r="F85" s="5">
        <v>0.1</v>
      </c>
      <c r="G85" s="19">
        <v>270000</v>
      </c>
      <c r="H85" s="180"/>
      <c r="I85" s="9"/>
      <c r="J85" s="10"/>
      <c r="K85" s="10"/>
      <c r="L85" s="144"/>
      <c r="M85" s="143"/>
      <c r="N85" s="143"/>
    </row>
    <row r="86" spans="1:14" x14ac:dyDescent="0.25">
      <c r="A86" s="21"/>
      <c r="B86" s="47"/>
      <c r="C86" s="47"/>
      <c r="D86" s="29"/>
      <c r="E86" s="48"/>
      <c r="F86" s="51"/>
      <c r="G86" s="49"/>
      <c r="H86" s="182"/>
      <c r="I86" s="9"/>
      <c r="J86" s="10"/>
      <c r="K86" s="10"/>
      <c r="L86" s="8"/>
      <c r="M86" s="143"/>
      <c r="N86" s="143"/>
    </row>
    <row r="87" spans="1:14" ht="18.75" x14ac:dyDescent="0.25">
      <c r="A87" s="1"/>
      <c r="B87" s="171">
        <v>42979</v>
      </c>
      <c r="C87" s="174"/>
      <c r="D87" s="174"/>
      <c r="E87" s="174"/>
      <c r="F87" s="174"/>
      <c r="G87" s="175"/>
      <c r="H87" s="181"/>
      <c r="I87" s="9"/>
      <c r="J87" s="10"/>
      <c r="K87" s="10"/>
      <c r="L87" s="8"/>
      <c r="M87" s="143"/>
      <c r="N87" s="143"/>
    </row>
    <row r="88" spans="1:14" x14ac:dyDescent="0.25">
      <c r="A88" s="1"/>
      <c r="B88" s="36">
        <v>1</v>
      </c>
      <c r="C88" s="36" t="s">
        <v>116</v>
      </c>
      <c r="D88" s="3" t="s">
        <v>117</v>
      </c>
      <c r="E88" s="37">
        <v>127300</v>
      </c>
      <c r="F88" s="5">
        <v>0</v>
      </c>
      <c r="G88" s="39">
        <v>127300</v>
      </c>
      <c r="H88" s="180"/>
      <c r="I88" s="9"/>
      <c r="J88" s="10"/>
      <c r="K88" s="10"/>
      <c r="L88" s="8"/>
      <c r="M88" s="143"/>
      <c r="N88" s="143"/>
    </row>
    <row r="89" spans="1:14" x14ac:dyDescent="0.25">
      <c r="A89" s="1"/>
      <c r="B89" s="36">
        <v>2</v>
      </c>
      <c r="C89" s="36" t="s">
        <v>118</v>
      </c>
      <c r="D89" s="3" t="s">
        <v>119</v>
      </c>
      <c r="E89" s="37">
        <v>428000</v>
      </c>
      <c r="F89" s="52">
        <v>0.16</v>
      </c>
      <c r="G89" s="39">
        <v>360000</v>
      </c>
      <c r="H89" s="180"/>
      <c r="I89" s="9"/>
      <c r="J89" s="10"/>
      <c r="K89" s="10"/>
      <c r="L89" s="8"/>
      <c r="M89" s="143"/>
      <c r="N89" s="143"/>
    </row>
    <row r="90" spans="1:14" x14ac:dyDescent="0.25">
      <c r="A90" s="1"/>
      <c r="B90" s="2">
        <v>3</v>
      </c>
      <c r="C90" s="53" t="s">
        <v>120</v>
      </c>
      <c r="D90" s="3" t="s">
        <v>121</v>
      </c>
      <c r="E90" s="4">
        <v>1428000</v>
      </c>
      <c r="F90" s="5">
        <v>0.22</v>
      </c>
      <c r="G90" s="54" t="s">
        <v>122</v>
      </c>
      <c r="H90" s="183"/>
      <c r="I90" s="9"/>
      <c r="J90" s="10"/>
      <c r="K90" s="10"/>
      <c r="L90" s="8"/>
      <c r="M90" s="143"/>
      <c r="N90" s="143"/>
    </row>
    <row r="91" spans="1:14" x14ac:dyDescent="0.25">
      <c r="A91" s="1"/>
      <c r="B91" s="36">
        <v>4</v>
      </c>
      <c r="C91" s="36" t="s">
        <v>123</v>
      </c>
      <c r="D91" s="3" t="s">
        <v>124</v>
      </c>
      <c r="E91" s="37">
        <v>50370</v>
      </c>
      <c r="F91" s="50">
        <v>0.08</v>
      </c>
      <c r="G91" s="39">
        <v>46200</v>
      </c>
      <c r="H91" s="180"/>
      <c r="I91" s="9"/>
      <c r="J91" s="10"/>
      <c r="K91" s="10"/>
      <c r="L91" s="8"/>
      <c r="M91" s="143"/>
      <c r="N91" s="143"/>
    </row>
    <row r="92" spans="1:14" x14ac:dyDescent="0.25">
      <c r="A92" s="1"/>
      <c r="B92" s="2">
        <v>5</v>
      </c>
      <c r="C92" s="34" t="s">
        <v>125</v>
      </c>
      <c r="D92" s="3" t="s">
        <v>126</v>
      </c>
      <c r="E92" s="37">
        <v>83160</v>
      </c>
      <c r="F92" s="5">
        <v>0.1</v>
      </c>
      <c r="G92" s="39">
        <v>75000</v>
      </c>
      <c r="H92" s="180"/>
      <c r="I92" s="9"/>
      <c r="J92" s="10"/>
      <c r="K92" s="10"/>
      <c r="L92" s="8"/>
      <c r="M92" s="143"/>
      <c r="N92" s="143"/>
    </row>
    <row r="93" spans="1:14" x14ac:dyDescent="0.25">
      <c r="A93" s="21"/>
      <c r="B93" s="47"/>
      <c r="C93" s="47"/>
      <c r="D93" s="29"/>
      <c r="E93" s="48"/>
      <c r="F93" s="51"/>
      <c r="G93" s="49"/>
      <c r="H93" s="182"/>
      <c r="I93" s="9"/>
      <c r="J93" s="10"/>
      <c r="K93" s="10"/>
      <c r="L93" s="144"/>
      <c r="M93" s="143"/>
      <c r="N93" s="143"/>
    </row>
    <row r="94" spans="1:14" ht="18.75" x14ac:dyDescent="0.25">
      <c r="A94" s="1"/>
      <c r="B94" s="171">
        <v>43009</v>
      </c>
      <c r="C94" s="174"/>
      <c r="D94" s="174"/>
      <c r="E94" s="174"/>
      <c r="F94" s="174"/>
      <c r="G94" s="175"/>
      <c r="H94" s="181"/>
      <c r="I94" s="9"/>
      <c r="J94" s="10"/>
      <c r="K94" s="10"/>
      <c r="L94" s="144"/>
      <c r="M94" s="143"/>
      <c r="N94" s="143"/>
    </row>
    <row r="95" spans="1:14" x14ac:dyDescent="0.25">
      <c r="A95" s="1"/>
      <c r="B95" s="2">
        <v>1</v>
      </c>
      <c r="C95" s="34" t="s">
        <v>127</v>
      </c>
      <c r="D95" s="3" t="s">
        <v>128</v>
      </c>
      <c r="E95" s="37">
        <v>37500</v>
      </c>
      <c r="F95" s="5">
        <v>0.05</v>
      </c>
      <c r="G95" s="19">
        <v>35625</v>
      </c>
      <c r="H95" s="180"/>
      <c r="I95" s="9"/>
      <c r="J95" s="10"/>
      <c r="K95" s="10"/>
      <c r="L95" s="8"/>
      <c r="M95" s="143"/>
      <c r="N95" s="143"/>
    </row>
    <row r="96" spans="1:14" x14ac:dyDescent="0.25">
      <c r="A96" s="1"/>
      <c r="B96" s="36">
        <v>2</v>
      </c>
      <c r="C96" s="36" t="s">
        <v>129</v>
      </c>
      <c r="D96" s="3" t="s">
        <v>130</v>
      </c>
      <c r="E96" s="37">
        <v>18000</v>
      </c>
      <c r="F96" s="5">
        <v>0.05</v>
      </c>
      <c r="G96" s="39">
        <v>17100</v>
      </c>
      <c r="H96" s="180"/>
      <c r="I96" s="9"/>
      <c r="J96" s="10"/>
      <c r="K96" s="10"/>
      <c r="L96" s="8"/>
      <c r="M96" s="143"/>
      <c r="N96" s="143"/>
    </row>
    <row r="97" spans="1:14" x14ac:dyDescent="0.25">
      <c r="A97" s="1"/>
      <c r="B97" s="2">
        <v>3</v>
      </c>
      <c r="C97" s="53" t="s">
        <v>131</v>
      </c>
      <c r="D97" s="3" t="s">
        <v>132</v>
      </c>
      <c r="E97" s="37">
        <v>442800</v>
      </c>
      <c r="F97" s="5">
        <v>0</v>
      </c>
      <c r="G97" s="19">
        <v>442800</v>
      </c>
      <c r="H97" s="180"/>
      <c r="I97" s="9"/>
      <c r="J97" s="10"/>
      <c r="K97" s="10"/>
      <c r="L97" s="144"/>
      <c r="M97" s="143"/>
      <c r="N97" s="143"/>
    </row>
    <row r="98" spans="1:14" ht="75" x14ac:dyDescent="0.25">
      <c r="A98" s="1"/>
      <c r="B98" s="55">
        <v>4</v>
      </c>
      <c r="C98" s="56" t="s">
        <v>133</v>
      </c>
      <c r="D98" s="57" t="s">
        <v>134</v>
      </c>
      <c r="E98" s="37"/>
      <c r="F98" s="58">
        <v>0.15</v>
      </c>
      <c r="G98" s="59">
        <v>1150000</v>
      </c>
      <c r="H98" s="184"/>
      <c r="I98" s="9"/>
      <c r="J98" s="10"/>
      <c r="K98" s="10"/>
      <c r="L98" s="144"/>
      <c r="M98" s="143"/>
      <c r="N98" s="143"/>
    </row>
    <row r="99" spans="1:14" x14ac:dyDescent="0.25">
      <c r="A99" s="1"/>
      <c r="B99" s="36">
        <v>5</v>
      </c>
      <c r="C99" s="60" t="s">
        <v>135</v>
      </c>
      <c r="D99" s="3"/>
      <c r="E99" s="37"/>
      <c r="F99" s="50"/>
      <c r="G99" s="39">
        <v>26500</v>
      </c>
      <c r="H99" s="180"/>
      <c r="I99" s="9"/>
      <c r="J99" s="10"/>
      <c r="K99" s="10"/>
      <c r="L99" s="144"/>
      <c r="M99" s="143"/>
      <c r="N99" s="143"/>
    </row>
    <row r="100" spans="1:14" x14ac:dyDescent="0.25">
      <c r="A100" s="1"/>
      <c r="B100" s="2">
        <v>6</v>
      </c>
      <c r="C100" s="53" t="s">
        <v>136</v>
      </c>
      <c r="D100" s="3"/>
      <c r="E100" s="37"/>
      <c r="F100" s="5"/>
      <c r="G100" s="19">
        <v>211600</v>
      </c>
      <c r="H100" s="180"/>
      <c r="I100" s="9"/>
      <c r="J100" s="10"/>
      <c r="K100" s="10"/>
      <c r="L100" s="8"/>
      <c r="M100" s="143"/>
      <c r="N100" s="143"/>
    </row>
    <row r="101" spans="1:14" x14ac:dyDescent="0.25">
      <c r="A101" s="47"/>
      <c r="B101" s="47"/>
      <c r="C101" s="47"/>
      <c r="D101" s="29"/>
      <c r="E101" s="48"/>
      <c r="F101" s="51"/>
      <c r="G101" s="49"/>
      <c r="H101" s="182"/>
      <c r="I101" s="9"/>
      <c r="J101" s="10"/>
      <c r="K101" s="10"/>
      <c r="L101" s="8"/>
      <c r="M101" s="143"/>
      <c r="N101" s="143"/>
    </row>
    <row r="102" spans="1:14" x14ac:dyDescent="0.25">
      <c r="A102" s="1"/>
      <c r="B102" s="36">
        <v>1</v>
      </c>
      <c r="C102" s="60" t="s">
        <v>137</v>
      </c>
      <c r="D102" s="46" t="s">
        <v>138</v>
      </c>
      <c r="E102" s="37">
        <v>553500</v>
      </c>
      <c r="F102" s="52">
        <v>0.28000000000000003</v>
      </c>
      <c r="G102" s="39">
        <v>400000</v>
      </c>
      <c r="H102" s="180"/>
      <c r="I102" s="9"/>
      <c r="J102" s="10"/>
      <c r="K102" s="10"/>
      <c r="L102" s="144"/>
      <c r="M102" s="143"/>
      <c r="N102" s="143"/>
    </row>
    <row r="103" spans="1:14" ht="30" x14ac:dyDescent="0.25">
      <c r="A103" s="143"/>
      <c r="B103" s="61">
        <v>2</v>
      </c>
      <c r="C103" s="62" t="s">
        <v>139</v>
      </c>
      <c r="D103" s="57" t="s">
        <v>140</v>
      </c>
      <c r="E103" s="63">
        <v>34500</v>
      </c>
      <c r="F103" s="58">
        <v>0</v>
      </c>
      <c r="G103" s="59">
        <v>34500</v>
      </c>
      <c r="H103" s="184"/>
      <c r="I103" s="9"/>
      <c r="J103" s="10"/>
      <c r="K103" s="10"/>
      <c r="L103" s="144"/>
      <c r="M103" s="1"/>
      <c r="N103" s="1"/>
    </row>
    <row r="104" spans="1:14" ht="18.75" x14ac:dyDescent="0.25">
      <c r="A104" s="1"/>
      <c r="B104" s="171">
        <v>43040</v>
      </c>
      <c r="C104" s="174"/>
      <c r="D104" s="174"/>
      <c r="E104" s="174"/>
      <c r="F104" s="174"/>
      <c r="G104" s="175"/>
      <c r="H104" s="181"/>
      <c r="I104" s="9"/>
      <c r="J104" s="10"/>
      <c r="K104" s="10"/>
      <c r="L104" s="8"/>
      <c r="M104" s="1"/>
      <c r="N104" s="1"/>
    </row>
    <row r="105" spans="1:14" x14ac:dyDescent="0.25">
      <c r="A105" s="1"/>
      <c r="B105" s="36">
        <v>3</v>
      </c>
      <c r="C105" s="36" t="s">
        <v>141</v>
      </c>
      <c r="D105" s="46" t="s">
        <v>142</v>
      </c>
      <c r="E105" s="37">
        <v>195160</v>
      </c>
      <c r="F105" s="5">
        <v>0.1</v>
      </c>
      <c r="G105" s="39">
        <v>175000</v>
      </c>
      <c r="H105" s="180"/>
      <c r="I105" s="9"/>
      <c r="J105" s="10"/>
      <c r="K105" s="10"/>
      <c r="L105" s="8"/>
      <c r="M105" s="1"/>
      <c r="N105" s="1"/>
    </row>
    <row r="106" spans="1:14" x14ac:dyDescent="0.25">
      <c r="A106" s="1"/>
      <c r="B106" s="2">
        <v>4</v>
      </c>
      <c r="C106" s="64" t="s">
        <v>143</v>
      </c>
      <c r="D106" s="3"/>
      <c r="E106" s="37"/>
      <c r="F106" s="58"/>
      <c r="G106" s="19">
        <v>25000</v>
      </c>
      <c r="H106" s="180"/>
      <c r="I106" s="9"/>
      <c r="J106" s="10"/>
      <c r="K106" s="10"/>
      <c r="L106" s="144"/>
      <c r="M106" s="1"/>
      <c r="N106" s="1"/>
    </row>
    <row r="107" spans="1:14" x14ac:dyDescent="0.25">
      <c r="A107" s="1"/>
      <c r="B107" s="36">
        <v>5</v>
      </c>
      <c r="C107" s="60" t="s">
        <v>144</v>
      </c>
      <c r="D107" s="46" t="s">
        <v>145</v>
      </c>
      <c r="E107" s="37">
        <v>97310</v>
      </c>
      <c r="F107" s="5">
        <v>0.1</v>
      </c>
      <c r="G107" s="39">
        <v>87500</v>
      </c>
      <c r="H107" s="180"/>
      <c r="I107" s="9"/>
      <c r="J107" s="10"/>
      <c r="K107" s="10"/>
      <c r="L107" s="144"/>
      <c r="M107" s="1"/>
      <c r="N107" s="1"/>
    </row>
    <row r="108" spans="1:14" ht="105" x14ac:dyDescent="0.25">
      <c r="A108" s="1"/>
      <c r="B108" s="55">
        <v>6</v>
      </c>
      <c r="C108" s="65" t="s">
        <v>146</v>
      </c>
      <c r="D108" s="57" t="s">
        <v>147</v>
      </c>
      <c r="E108" s="63">
        <v>1302930</v>
      </c>
      <c r="F108" s="58">
        <v>0.23</v>
      </c>
      <c r="G108" s="59">
        <v>1003225</v>
      </c>
      <c r="H108" s="184"/>
      <c r="I108" s="9"/>
      <c r="J108" s="10"/>
      <c r="K108" s="10"/>
      <c r="L108" s="144"/>
      <c r="M108" s="1"/>
      <c r="N108" s="1"/>
    </row>
    <row r="109" spans="1:14" x14ac:dyDescent="0.25">
      <c r="A109" s="47"/>
      <c r="B109" s="47"/>
      <c r="C109" s="47"/>
      <c r="D109" s="29"/>
      <c r="E109" s="48"/>
      <c r="F109" s="51"/>
      <c r="G109" s="49"/>
      <c r="H109" s="182"/>
      <c r="I109" s="9"/>
      <c r="J109" s="10"/>
      <c r="K109" s="10"/>
      <c r="L109" s="144"/>
      <c r="M109" s="1"/>
      <c r="N109" s="1"/>
    </row>
    <row r="110" spans="1:14" ht="18.75" x14ac:dyDescent="0.25">
      <c r="A110" s="1"/>
      <c r="B110" s="171">
        <v>43070</v>
      </c>
      <c r="C110" s="174"/>
      <c r="D110" s="174"/>
      <c r="E110" s="174"/>
      <c r="F110" s="174"/>
      <c r="G110" s="175"/>
      <c r="H110" s="181"/>
      <c r="I110" s="9"/>
      <c r="J110" s="10"/>
      <c r="K110" s="10"/>
      <c r="L110" s="8"/>
      <c r="M110" s="1"/>
      <c r="N110" s="1"/>
    </row>
    <row r="111" spans="1:14" x14ac:dyDescent="0.25">
      <c r="A111" s="1"/>
      <c r="B111" s="2">
        <v>1</v>
      </c>
      <c r="C111" s="64" t="s">
        <v>148</v>
      </c>
      <c r="D111" s="46" t="s">
        <v>149</v>
      </c>
      <c r="E111" s="4">
        <v>12500</v>
      </c>
      <c r="F111" s="58">
        <v>0</v>
      </c>
      <c r="G111" s="19">
        <v>12500</v>
      </c>
      <c r="H111" s="180"/>
      <c r="I111" s="9"/>
      <c r="J111" s="10"/>
      <c r="K111" s="10"/>
      <c r="L111" s="8"/>
      <c r="M111" s="1"/>
      <c r="N111" s="1"/>
    </row>
    <row r="112" spans="1:14" ht="105" x14ac:dyDescent="0.25">
      <c r="A112" s="1"/>
      <c r="B112" s="55">
        <v>2</v>
      </c>
      <c r="C112" s="56" t="s">
        <v>150</v>
      </c>
      <c r="D112" s="57" t="s">
        <v>151</v>
      </c>
      <c r="E112" s="63">
        <v>24000</v>
      </c>
      <c r="F112" s="58">
        <v>0.04</v>
      </c>
      <c r="G112" s="59">
        <v>23000</v>
      </c>
      <c r="H112" s="184"/>
      <c r="I112" s="9"/>
      <c r="J112" s="10"/>
      <c r="K112" s="10"/>
      <c r="L112" s="8"/>
      <c r="M112" s="1"/>
      <c r="N112" s="1"/>
    </row>
    <row r="113" spans="1:14" x14ac:dyDescent="0.25">
      <c r="A113" s="1"/>
      <c r="B113" s="2">
        <v>3</v>
      </c>
      <c r="C113" s="34" t="s">
        <v>152</v>
      </c>
      <c r="D113" s="3" t="s">
        <v>153</v>
      </c>
      <c r="E113" s="63">
        <v>28400</v>
      </c>
      <c r="F113" s="5">
        <v>0.05</v>
      </c>
      <c r="G113" s="19">
        <v>26980</v>
      </c>
      <c r="H113" s="180"/>
      <c r="I113" s="9"/>
      <c r="J113" s="10"/>
      <c r="K113" s="10"/>
      <c r="L113" s="144"/>
      <c r="M113" s="1"/>
      <c r="N113" s="1"/>
    </row>
    <row r="114" spans="1:14" x14ac:dyDescent="0.25">
      <c r="A114" s="1"/>
      <c r="B114" s="36">
        <v>4</v>
      </c>
      <c r="C114" s="36" t="s">
        <v>154</v>
      </c>
      <c r="D114" s="3" t="s">
        <v>155</v>
      </c>
      <c r="E114" s="37">
        <v>23400</v>
      </c>
      <c r="F114" s="50">
        <v>0.1</v>
      </c>
      <c r="G114" s="39">
        <v>21060</v>
      </c>
      <c r="H114" s="180"/>
      <c r="I114" s="9"/>
      <c r="J114" s="10"/>
      <c r="K114" s="10"/>
      <c r="L114" s="8"/>
      <c r="M114" s="1"/>
      <c r="N114" s="1"/>
    </row>
    <row r="115" spans="1:14" x14ac:dyDescent="0.25">
      <c r="A115" s="1"/>
      <c r="B115" s="36">
        <v>5</v>
      </c>
      <c r="C115" s="60" t="s">
        <v>156</v>
      </c>
      <c r="D115" s="3" t="s">
        <v>157</v>
      </c>
      <c r="E115" s="37">
        <v>479000</v>
      </c>
      <c r="F115" s="58">
        <v>0</v>
      </c>
      <c r="G115" s="39">
        <v>479000</v>
      </c>
      <c r="H115" s="180"/>
      <c r="I115" s="9"/>
      <c r="J115" s="10"/>
      <c r="K115" s="10"/>
      <c r="L115" s="8"/>
      <c r="M115" s="1"/>
      <c r="N115" s="1"/>
    </row>
    <row r="116" spans="1:14" x14ac:dyDescent="0.25">
      <c r="A116" s="1"/>
      <c r="B116" s="2">
        <v>6</v>
      </c>
      <c r="C116" s="53" t="s">
        <v>158</v>
      </c>
      <c r="D116" s="46" t="s">
        <v>115</v>
      </c>
      <c r="E116" s="4">
        <v>298500</v>
      </c>
      <c r="F116" s="50">
        <v>0.1</v>
      </c>
      <c r="G116" s="19">
        <v>268000</v>
      </c>
      <c r="H116" s="180"/>
      <c r="I116" s="9"/>
      <c r="J116" s="10"/>
      <c r="K116" s="10"/>
      <c r="L116" s="8"/>
      <c r="M116" s="1"/>
      <c r="N116" s="1"/>
    </row>
    <row r="117" spans="1:14" x14ac:dyDescent="0.25">
      <c r="A117" s="1"/>
      <c r="B117" s="36">
        <v>7</v>
      </c>
      <c r="C117" s="36" t="s">
        <v>159</v>
      </c>
      <c r="D117" s="3" t="s">
        <v>160</v>
      </c>
      <c r="E117" s="37">
        <v>91000</v>
      </c>
      <c r="F117" s="58">
        <v>0</v>
      </c>
      <c r="G117" s="39">
        <v>91000</v>
      </c>
      <c r="H117" s="180"/>
      <c r="I117" s="9"/>
      <c r="J117" s="10"/>
      <c r="K117" s="10"/>
      <c r="L117" s="8"/>
      <c r="M117" s="1"/>
      <c r="N117" s="1"/>
    </row>
    <row r="118" spans="1:14" x14ac:dyDescent="0.25">
      <c r="A118" s="1"/>
      <c r="B118" s="2">
        <v>8</v>
      </c>
      <c r="C118" s="53" t="s">
        <v>161</v>
      </c>
      <c r="D118" s="46" t="s">
        <v>162</v>
      </c>
      <c r="E118" s="37">
        <v>33750</v>
      </c>
      <c r="F118" s="5">
        <v>0.02</v>
      </c>
      <c r="G118" s="19">
        <v>33000</v>
      </c>
      <c r="H118" s="180"/>
      <c r="I118" s="9"/>
      <c r="J118" s="10"/>
      <c r="K118" s="10"/>
      <c r="L118" s="8"/>
      <c r="M118" s="1"/>
      <c r="N118" s="1"/>
    </row>
    <row r="119" spans="1:14" x14ac:dyDescent="0.25">
      <c r="A119" s="1"/>
      <c r="B119" s="2">
        <v>9</v>
      </c>
      <c r="C119" s="53" t="s">
        <v>163</v>
      </c>
      <c r="D119" s="46" t="s">
        <v>164</v>
      </c>
      <c r="E119" s="37">
        <v>45000</v>
      </c>
      <c r="F119" s="5">
        <v>7.0000000000000007E-2</v>
      </c>
      <c r="G119" s="19">
        <v>41850</v>
      </c>
      <c r="H119" s="180"/>
      <c r="I119" s="9"/>
      <c r="J119" s="10"/>
      <c r="K119" s="10"/>
      <c r="L119" s="8"/>
      <c r="M119" s="1"/>
      <c r="N119" s="1"/>
    </row>
    <row r="120" spans="1:14" ht="105" x14ac:dyDescent="0.25">
      <c r="A120" s="1"/>
      <c r="B120" s="61">
        <v>10</v>
      </c>
      <c r="C120" s="66" t="s">
        <v>165</v>
      </c>
      <c r="D120" s="67" t="s">
        <v>166</v>
      </c>
      <c r="E120" s="4"/>
      <c r="F120" s="5"/>
      <c r="G120" s="59">
        <v>3683428</v>
      </c>
      <c r="H120" s="184"/>
      <c r="I120" s="9"/>
      <c r="J120" s="10"/>
      <c r="K120" s="10"/>
      <c r="L120" s="8"/>
      <c r="M120" s="1"/>
      <c r="N120" s="1"/>
    </row>
    <row r="121" spans="1:14" x14ac:dyDescent="0.25">
      <c r="A121" s="1"/>
      <c r="B121" s="2">
        <v>11</v>
      </c>
      <c r="C121" s="64" t="s">
        <v>167</v>
      </c>
      <c r="D121" s="46" t="s">
        <v>168</v>
      </c>
      <c r="E121" s="4">
        <v>120000</v>
      </c>
      <c r="F121" s="5">
        <v>0.16700000000000001</v>
      </c>
      <c r="G121" s="19">
        <v>100000</v>
      </c>
      <c r="H121" s="180"/>
      <c r="I121" s="9"/>
      <c r="J121" s="10"/>
      <c r="K121" s="10"/>
      <c r="L121" s="8"/>
      <c r="M121" s="1"/>
      <c r="N121" s="1"/>
    </row>
    <row r="122" spans="1:14" x14ac:dyDescent="0.25">
      <c r="A122" s="1"/>
      <c r="B122" s="36">
        <v>12</v>
      </c>
      <c r="C122" s="68" t="s">
        <v>169</v>
      </c>
      <c r="D122" s="46" t="s">
        <v>170</v>
      </c>
      <c r="E122" s="37">
        <v>35700</v>
      </c>
      <c r="F122" s="50">
        <v>0.10299999999999999</v>
      </c>
      <c r="G122" s="39">
        <v>32000</v>
      </c>
      <c r="H122" s="180"/>
      <c r="I122" s="9"/>
      <c r="J122" s="10"/>
      <c r="K122" s="10"/>
      <c r="L122" s="8"/>
      <c r="M122" s="1"/>
      <c r="N122" s="1"/>
    </row>
    <row r="123" spans="1:14" ht="18.75" x14ac:dyDescent="0.25">
      <c r="A123" s="1"/>
      <c r="B123" s="171">
        <v>43101</v>
      </c>
      <c r="C123" s="174"/>
      <c r="D123" s="174"/>
      <c r="E123" s="174"/>
      <c r="F123" s="174"/>
      <c r="G123" s="175"/>
      <c r="H123" s="181"/>
      <c r="I123" s="9"/>
      <c r="J123" s="10"/>
      <c r="K123" s="10"/>
      <c r="L123" s="8"/>
      <c r="M123" s="1"/>
      <c r="N123" s="1"/>
    </row>
    <row r="124" spans="1:14" x14ac:dyDescent="0.25">
      <c r="A124" s="1"/>
      <c r="B124" s="2">
        <v>13</v>
      </c>
      <c r="C124" s="60" t="s">
        <v>171</v>
      </c>
      <c r="D124" s="46" t="s">
        <v>172</v>
      </c>
      <c r="E124" s="37">
        <v>136000</v>
      </c>
      <c r="F124" s="52">
        <v>0.05</v>
      </c>
      <c r="G124" s="19">
        <v>129000</v>
      </c>
      <c r="H124" s="180"/>
      <c r="I124" s="9"/>
      <c r="J124" s="10"/>
      <c r="K124" s="10"/>
      <c r="L124" s="144"/>
      <c r="M124" s="1"/>
      <c r="N124" s="1"/>
    </row>
    <row r="125" spans="1:14" x14ac:dyDescent="0.25">
      <c r="A125" s="1"/>
      <c r="B125" s="36">
        <v>14</v>
      </c>
      <c r="C125" s="53" t="s">
        <v>173</v>
      </c>
      <c r="D125" s="46" t="s">
        <v>174</v>
      </c>
      <c r="E125" s="37">
        <v>12100</v>
      </c>
      <c r="F125" s="5">
        <v>0.01</v>
      </c>
      <c r="G125" s="19">
        <v>12000</v>
      </c>
      <c r="H125" s="180"/>
      <c r="I125" s="9"/>
      <c r="J125" s="10"/>
      <c r="K125" s="10"/>
      <c r="L125" s="8"/>
      <c r="M125" s="1"/>
      <c r="N125" s="1"/>
    </row>
    <row r="126" spans="1:14" x14ac:dyDescent="0.25">
      <c r="A126" s="1"/>
      <c r="B126" s="36">
        <v>15</v>
      </c>
      <c r="C126" s="60" t="s">
        <v>175</v>
      </c>
      <c r="D126" s="46" t="s">
        <v>176</v>
      </c>
      <c r="E126" s="37">
        <v>6900</v>
      </c>
      <c r="F126" s="50">
        <v>0.06</v>
      </c>
      <c r="G126" s="39">
        <v>6500</v>
      </c>
      <c r="H126" s="180"/>
      <c r="I126" s="9"/>
      <c r="J126" s="10"/>
      <c r="K126" s="10"/>
      <c r="L126" s="144"/>
      <c r="M126" s="1"/>
      <c r="N126" s="1"/>
    </row>
    <row r="127" spans="1:14" ht="30" x14ac:dyDescent="0.25">
      <c r="A127" s="143"/>
      <c r="B127" s="61">
        <v>16</v>
      </c>
      <c r="C127" s="69" t="s">
        <v>177</v>
      </c>
      <c r="D127" s="57" t="s">
        <v>178</v>
      </c>
      <c r="E127" s="63">
        <v>565700</v>
      </c>
      <c r="F127" s="58">
        <v>7.0000000000000007E-2</v>
      </c>
      <c r="G127" s="59">
        <v>526100</v>
      </c>
      <c r="H127" s="184"/>
      <c r="I127" s="9"/>
      <c r="J127" s="10"/>
      <c r="K127" s="10"/>
      <c r="L127" s="144"/>
      <c r="M127" s="1"/>
      <c r="N127" s="1"/>
    </row>
    <row r="128" spans="1:14" ht="105" x14ac:dyDescent="0.25">
      <c r="A128" s="1"/>
      <c r="B128" s="61">
        <v>17</v>
      </c>
      <c r="C128" s="70" t="s">
        <v>179</v>
      </c>
      <c r="D128" s="57" t="s">
        <v>180</v>
      </c>
      <c r="E128" s="63"/>
      <c r="F128" s="58"/>
      <c r="G128" s="59">
        <v>1995000</v>
      </c>
      <c r="H128" s="184"/>
      <c r="I128" s="9"/>
      <c r="J128" s="10"/>
      <c r="K128" s="10"/>
      <c r="L128" s="8"/>
      <c r="M128" s="1"/>
      <c r="N128" s="1"/>
    </row>
    <row r="129" spans="1:14" x14ac:dyDescent="0.25">
      <c r="A129" s="47"/>
      <c r="B129" s="47"/>
      <c r="C129" s="47"/>
      <c r="D129" s="29"/>
      <c r="E129" s="48"/>
      <c r="F129" s="51"/>
      <c r="G129" s="49"/>
      <c r="H129" s="182"/>
      <c r="I129" s="9"/>
      <c r="J129" s="10"/>
      <c r="K129" s="10"/>
      <c r="L129" s="144"/>
      <c r="M129" s="1"/>
      <c r="N129" s="1"/>
    </row>
    <row r="130" spans="1:14" x14ac:dyDescent="0.25">
      <c r="A130" s="1"/>
      <c r="B130" s="61">
        <v>18</v>
      </c>
      <c r="C130" s="70" t="s">
        <v>181</v>
      </c>
      <c r="D130" s="57" t="s">
        <v>182</v>
      </c>
      <c r="E130" s="63">
        <v>230000</v>
      </c>
      <c r="F130" s="58">
        <v>0</v>
      </c>
      <c r="G130" s="59">
        <v>230000</v>
      </c>
      <c r="H130" s="184"/>
      <c r="I130" s="9"/>
      <c r="J130" s="10"/>
      <c r="K130" s="10"/>
      <c r="L130" s="8"/>
      <c r="M130" s="1"/>
      <c r="N130" s="1"/>
    </row>
    <row r="131" spans="1:14" x14ac:dyDescent="0.25">
      <c r="A131" s="1"/>
      <c r="B131" s="61">
        <v>19</v>
      </c>
      <c r="C131" s="70" t="s">
        <v>183</v>
      </c>
      <c r="D131" s="57" t="s">
        <v>184</v>
      </c>
      <c r="E131" s="63">
        <v>70000</v>
      </c>
      <c r="F131" s="58">
        <v>0</v>
      </c>
      <c r="G131" s="59">
        <v>70000</v>
      </c>
      <c r="H131" s="184"/>
      <c r="I131" s="9"/>
      <c r="J131" s="10"/>
      <c r="K131" s="10"/>
      <c r="L131" s="8"/>
      <c r="M131" s="1"/>
      <c r="N131" s="1"/>
    </row>
    <row r="132" spans="1:14" x14ac:dyDescent="0.25">
      <c r="A132" s="1"/>
      <c r="B132" s="61">
        <v>20</v>
      </c>
      <c r="C132" s="70" t="s">
        <v>185</v>
      </c>
      <c r="D132" s="57" t="s">
        <v>186</v>
      </c>
      <c r="E132" s="63">
        <v>569250</v>
      </c>
      <c r="F132" s="52">
        <v>0.05</v>
      </c>
      <c r="G132" s="59">
        <v>540000</v>
      </c>
      <c r="H132" s="184"/>
      <c r="I132" s="9"/>
      <c r="J132" s="10"/>
      <c r="K132" s="10"/>
      <c r="L132" s="8"/>
      <c r="M132" s="1"/>
      <c r="N132" s="1"/>
    </row>
    <row r="133" spans="1:14" ht="105" x14ac:dyDescent="0.25">
      <c r="A133" s="1"/>
      <c r="B133" s="61">
        <v>21</v>
      </c>
      <c r="C133" s="70" t="s">
        <v>187</v>
      </c>
      <c r="D133" s="57" t="s">
        <v>188</v>
      </c>
      <c r="E133" s="63"/>
      <c r="F133" s="58"/>
      <c r="G133" s="59">
        <v>431785</v>
      </c>
      <c r="H133" s="184"/>
      <c r="I133" s="9"/>
      <c r="J133" s="10"/>
      <c r="K133" s="10"/>
      <c r="L133" s="8"/>
      <c r="M133" s="1"/>
      <c r="N133" s="1"/>
    </row>
    <row r="134" spans="1:14" x14ac:dyDescent="0.25">
      <c r="A134" s="1"/>
      <c r="B134" s="61">
        <v>22</v>
      </c>
      <c r="C134" s="70" t="s">
        <v>189</v>
      </c>
      <c r="D134" s="57" t="s">
        <v>190</v>
      </c>
      <c r="E134" s="63">
        <v>85500</v>
      </c>
      <c r="F134" s="58">
        <v>0.2</v>
      </c>
      <c r="G134" s="59">
        <v>68400</v>
      </c>
      <c r="H134" s="184"/>
      <c r="I134" s="9"/>
      <c r="J134" s="10"/>
      <c r="K134" s="10"/>
      <c r="L134" s="8"/>
      <c r="M134" s="1"/>
      <c r="N134" s="1"/>
    </row>
    <row r="135" spans="1:14" x14ac:dyDescent="0.25">
      <c r="A135" s="47"/>
      <c r="B135" s="47"/>
      <c r="C135" s="47"/>
      <c r="D135" s="29"/>
      <c r="E135" s="48"/>
      <c r="F135" s="51"/>
      <c r="G135" s="49"/>
      <c r="H135" s="182"/>
      <c r="I135" s="9"/>
      <c r="J135" s="10"/>
      <c r="K135" s="10"/>
      <c r="L135" s="144"/>
      <c r="M135" s="1"/>
      <c r="N135" s="1"/>
    </row>
    <row r="136" spans="1:14" x14ac:dyDescent="0.25">
      <c r="A136" s="143"/>
      <c r="B136" s="61">
        <v>23</v>
      </c>
      <c r="C136" s="70" t="s">
        <v>189</v>
      </c>
      <c r="D136" s="57" t="s">
        <v>191</v>
      </c>
      <c r="E136" s="63">
        <v>89910</v>
      </c>
      <c r="F136" s="58">
        <v>0.05</v>
      </c>
      <c r="G136" s="59">
        <v>85400</v>
      </c>
      <c r="H136" s="184"/>
      <c r="I136" s="9"/>
      <c r="J136" s="10"/>
      <c r="K136" s="10"/>
      <c r="L136" s="144"/>
      <c r="M136" s="1"/>
      <c r="N136" s="1"/>
    </row>
    <row r="137" spans="1:14" x14ac:dyDescent="0.25">
      <c r="A137" s="1"/>
      <c r="B137" s="71"/>
      <c r="C137" s="72"/>
      <c r="D137" s="73"/>
      <c r="E137" s="74"/>
      <c r="F137" s="75"/>
      <c r="G137" s="76"/>
      <c r="H137" s="184"/>
      <c r="I137" s="9"/>
      <c r="J137" s="10"/>
      <c r="K137" s="10"/>
      <c r="L137" s="8"/>
      <c r="M137" s="1"/>
      <c r="N137" s="1"/>
    </row>
    <row r="138" spans="1:14" ht="18.75" x14ac:dyDescent="0.25">
      <c r="A138" s="1"/>
      <c r="B138" s="171">
        <v>43132</v>
      </c>
      <c r="C138" s="174"/>
      <c r="D138" s="174"/>
      <c r="E138" s="174"/>
      <c r="F138" s="174"/>
      <c r="G138" s="175"/>
      <c r="H138" s="181"/>
      <c r="I138" s="9"/>
      <c r="J138" s="10"/>
      <c r="K138" s="10"/>
      <c r="L138" s="144"/>
      <c r="M138" s="1"/>
      <c r="N138" s="1"/>
    </row>
    <row r="139" spans="1:14" ht="90" x14ac:dyDescent="0.25">
      <c r="A139" s="1"/>
      <c r="B139" s="61">
        <v>1</v>
      </c>
      <c r="C139" s="70" t="s">
        <v>192</v>
      </c>
      <c r="D139" s="57" t="s">
        <v>193</v>
      </c>
      <c r="E139" s="63"/>
      <c r="F139" s="77" t="s">
        <v>194</v>
      </c>
      <c r="G139" s="59">
        <v>2500000</v>
      </c>
      <c r="H139" s="184"/>
      <c r="I139" s="9"/>
      <c r="J139" s="10"/>
      <c r="K139" s="10"/>
      <c r="L139" s="8"/>
      <c r="M139" s="1"/>
      <c r="N139" s="1"/>
    </row>
    <row r="140" spans="1:14" x14ac:dyDescent="0.25">
      <c r="A140" s="47"/>
      <c r="B140" s="47"/>
      <c r="C140" s="47"/>
      <c r="D140" s="29"/>
      <c r="E140" s="48"/>
      <c r="F140" s="51"/>
      <c r="G140" s="49"/>
      <c r="H140" s="182"/>
      <c r="I140" s="9"/>
      <c r="J140" s="10"/>
      <c r="K140" s="10"/>
      <c r="L140" s="8"/>
      <c r="M140" s="1"/>
      <c r="N140" s="1"/>
    </row>
    <row r="141" spans="1:14" ht="15.75" x14ac:dyDescent="0.25">
      <c r="A141" s="1"/>
      <c r="B141" s="61">
        <v>2</v>
      </c>
      <c r="C141" s="70" t="s">
        <v>195</v>
      </c>
      <c r="D141" s="57" t="s">
        <v>184</v>
      </c>
      <c r="E141" s="63">
        <v>105000</v>
      </c>
      <c r="F141" s="58">
        <v>0</v>
      </c>
      <c r="G141" s="59">
        <v>105000</v>
      </c>
      <c r="H141" s="184"/>
      <c r="I141" s="78" t="s">
        <v>196</v>
      </c>
      <c r="J141" s="10"/>
      <c r="K141" s="10"/>
      <c r="L141" s="8"/>
      <c r="M141" s="1"/>
      <c r="N141" s="1"/>
    </row>
    <row r="142" spans="1:14" ht="15.75" x14ac:dyDescent="0.25">
      <c r="A142" s="1"/>
      <c r="B142" s="61">
        <v>3</v>
      </c>
      <c r="C142" s="70" t="s">
        <v>197</v>
      </c>
      <c r="D142" s="57" t="s">
        <v>198</v>
      </c>
      <c r="E142" s="63">
        <v>35000</v>
      </c>
      <c r="F142" s="58">
        <v>0.1</v>
      </c>
      <c r="G142" s="59">
        <v>31600</v>
      </c>
      <c r="H142" s="184"/>
      <c r="I142" s="78" t="s">
        <v>196</v>
      </c>
      <c r="J142" s="10"/>
      <c r="K142" s="10"/>
      <c r="L142" s="144"/>
      <c r="M142" s="1"/>
      <c r="N142" s="1"/>
    </row>
    <row r="143" spans="1:14" ht="15.75" x14ac:dyDescent="0.25">
      <c r="A143" s="1"/>
      <c r="B143" s="61">
        <v>4</v>
      </c>
      <c r="C143" s="70" t="s">
        <v>199</v>
      </c>
      <c r="D143" s="57" t="s">
        <v>200</v>
      </c>
      <c r="E143" s="63">
        <v>124200</v>
      </c>
      <c r="F143" s="58">
        <v>0.03</v>
      </c>
      <c r="G143" s="59">
        <v>120470</v>
      </c>
      <c r="H143" s="184"/>
      <c r="I143" s="78" t="s">
        <v>196</v>
      </c>
      <c r="J143" s="10"/>
      <c r="K143" s="10"/>
      <c r="L143" s="144"/>
      <c r="M143" s="1"/>
      <c r="N143" s="1"/>
    </row>
    <row r="144" spans="1:14" ht="15.75" x14ac:dyDescent="0.25">
      <c r="A144" s="1"/>
      <c r="B144" s="61">
        <v>5</v>
      </c>
      <c r="C144" s="70" t="s">
        <v>201</v>
      </c>
      <c r="D144" s="57" t="s">
        <v>202</v>
      </c>
      <c r="E144" s="63">
        <v>37500</v>
      </c>
      <c r="F144" s="58">
        <v>0</v>
      </c>
      <c r="G144" s="59">
        <v>37500</v>
      </c>
      <c r="H144" s="184"/>
      <c r="I144" s="78" t="s">
        <v>196</v>
      </c>
      <c r="J144" s="10"/>
      <c r="K144" s="10"/>
      <c r="L144" s="144"/>
      <c r="M144" s="1"/>
      <c r="N144" s="1"/>
    </row>
    <row r="145" spans="1:14" ht="30" x14ac:dyDescent="0.25">
      <c r="A145" s="1"/>
      <c r="B145" s="61">
        <v>6</v>
      </c>
      <c r="C145" s="70" t="s">
        <v>203</v>
      </c>
      <c r="D145" s="57" t="s">
        <v>204</v>
      </c>
      <c r="E145" s="63">
        <v>307670</v>
      </c>
      <c r="F145" s="58">
        <v>0.25</v>
      </c>
      <c r="G145" s="59">
        <v>230700</v>
      </c>
      <c r="H145" s="184"/>
      <c r="I145" s="78" t="s">
        <v>196</v>
      </c>
      <c r="J145" s="10"/>
      <c r="K145" s="10"/>
      <c r="L145" s="8"/>
      <c r="M145" s="1"/>
      <c r="N145" s="1"/>
    </row>
    <row r="146" spans="1:14" ht="15.75" x14ac:dyDescent="0.25">
      <c r="A146" s="1"/>
      <c r="B146" s="61">
        <v>7</v>
      </c>
      <c r="C146" s="70" t="s">
        <v>205</v>
      </c>
      <c r="D146" s="57" t="s">
        <v>206</v>
      </c>
      <c r="E146" s="63">
        <v>117000</v>
      </c>
      <c r="F146" s="79">
        <v>0.14499999999999999</v>
      </c>
      <c r="G146" s="59">
        <v>100000</v>
      </c>
      <c r="H146" s="184"/>
      <c r="I146" s="78" t="s">
        <v>196</v>
      </c>
      <c r="J146" s="10"/>
      <c r="K146" s="10"/>
      <c r="L146" s="144"/>
      <c r="M146" s="1"/>
      <c r="N146" s="1"/>
    </row>
    <row r="147" spans="1:14" ht="15.75" x14ac:dyDescent="0.25">
      <c r="A147" s="1"/>
      <c r="B147" s="61">
        <v>8</v>
      </c>
      <c r="C147" s="70" t="s">
        <v>207</v>
      </c>
      <c r="D147" s="57">
        <v>56</v>
      </c>
      <c r="E147" s="63">
        <v>10000</v>
      </c>
      <c r="F147" s="58">
        <v>0</v>
      </c>
      <c r="G147" s="59">
        <v>10000</v>
      </c>
      <c r="H147" s="184"/>
      <c r="I147" s="78" t="s">
        <v>196</v>
      </c>
      <c r="J147" s="10"/>
      <c r="K147" s="10"/>
      <c r="L147" s="8"/>
      <c r="M147" s="1"/>
      <c r="N147" s="1"/>
    </row>
    <row r="148" spans="1:14" x14ac:dyDescent="0.25">
      <c r="A148" s="1"/>
      <c r="B148" s="71"/>
      <c r="C148" s="72"/>
      <c r="D148" s="73"/>
      <c r="E148" s="74"/>
      <c r="F148" s="75"/>
      <c r="G148" s="76"/>
      <c r="H148" s="184"/>
      <c r="I148" s="9"/>
      <c r="J148" s="10"/>
      <c r="K148" s="10"/>
      <c r="L148" s="8"/>
      <c r="M148" s="1"/>
      <c r="N148" s="1"/>
    </row>
    <row r="149" spans="1:14" ht="21" x14ac:dyDescent="0.25">
      <c r="A149" s="1"/>
      <c r="B149" s="267">
        <v>43160</v>
      </c>
      <c r="C149" s="267"/>
      <c r="D149" s="267"/>
      <c r="E149" s="267"/>
      <c r="F149" s="267"/>
      <c r="G149" s="267"/>
      <c r="H149" s="267"/>
      <c r="I149" s="267"/>
      <c r="J149" s="267"/>
      <c r="K149" s="267"/>
      <c r="L149" s="8"/>
      <c r="M149" s="1"/>
      <c r="N149" s="1"/>
    </row>
    <row r="150" spans="1:14" ht="75" x14ac:dyDescent="0.25">
      <c r="A150" s="1"/>
      <c r="B150" s="61">
        <v>1</v>
      </c>
      <c r="C150" s="70" t="s">
        <v>208</v>
      </c>
      <c r="D150" s="57" t="s">
        <v>209</v>
      </c>
      <c r="E150" s="63"/>
      <c r="F150" s="58"/>
      <c r="G150" s="59">
        <v>848300</v>
      </c>
      <c r="H150" s="184"/>
      <c r="I150" s="78" t="s">
        <v>196</v>
      </c>
      <c r="J150" s="10"/>
      <c r="K150" s="10"/>
      <c r="L150" s="8"/>
      <c r="M150" s="1"/>
      <c r="N150" s="1"/>
    </row>
    <row r="151" spans="1:14" ht="15.75" x14ac:dyDescent="0.25">
      <c r="A151" s="1"/>
      <c r="B151" s="61">
        <v>2</v>
      </c>
      <c r="C151" s="70" t="s">
        <v>210</v>
      </c>
      <c r="D151" s="57" t="s">
        <v>211</v>
      </c>
      <c r="E151" s="63">
        <v>158200</v>
      </c>
      <c r="F151" s="50">
        <v>0.1</v>
      </c>
      <c r="G151" s="59">
        <v>142200</v>
      </c>
      <c r="H151" s="184"/>
      <c r="I151" s="78" t="s">
        <v>196</v>
      </c>
      <c r="J151" s="10"/>
      <c r="K151" s="10"/>
      <c r="L151" s="144"/>
      <c r="M151" s="1"/>
      <c r="N151" s="1"/>
    </row>
    <row r="152" spans="1:14" ht="15.75" x14ac:dyDescent="0.25">
      <c r="A152" s="1"/>
      <c r="B152" s="61">
        <v>3</v>
      </c>
      <c r="C152" s="70" t="s">
        <v>212</v>
      </c>
      <c r="D152" s="57"/>
      <c r="E152" s="63"/>
      <c r="F152" s="58"/>
      <c r="G152" s="59">
        <v>5500</v>
      </c>
      <c r="H152" s="184"/>
      <c r="I152" s="78" t="s">
        <v>196</v>
      </c>
      <c r="J152" s="10"/>
      <c r="K152" s="10"/>
      <c r="L152" s="144"/>
      <c r="M152" s="1"/>
      <c r="N152" s="1"/>
    </row>
    <row r="153" spans="1:14" ht="30" x14ac:dyDescent="0.25">
      <c r="A153" s="1"/>
      <c r="B153" s="61">
        <v>4</v>
      </c>
      <c r="C153" s="70" t="s">
        <v>213</v>
      </c>
      <c r="D153" s="57" t="s">
        <v>214</v>
      </c>
      <c r="E153" s="63"/>
      <c r="F153" s="58"/>
      <c r="G153" s="80" t="s">
        <v>215</v>
      </c>
      <c r="H153" s="185"/>
      <c r="I153" s="78" t="s">
        <v>196</v>
      </c>
      <c r="J153" s="10"/>
      <c r="K153" s="10"/>
      <c r="L153" s="144"/>
      <c r="M153" s="1"/>
      <c r="N153" s="1"/>
    </row>
    <row r="154" spans="1:14" x14ac:dyDescent="0.25">
      <c r="A154" s="1"/>
      <c r="B154" s="143"/>
      <c r="C154" s="143"/>
      <c r="D154" s="143"/>
      <c r="E154" s="143"/>
      <c r="F154" s="143"/>
      <c r="G154" s="143"/>
      <c r="H154" s="33"/>
      <c r="I154" s="143"/>
      <c r="J154" s="143"/>
      <c r="K154" s="143"/>
      <c r="L154" s="144"/>
      <c r="M154" s="1"/>
      <c r="N154" s="1"/>
    </row>
    <row r="155" spans="1:14" x14ac:dyDescent="0.25">
      <c r="A155" s="1"/>
      <c r="B155" s="143"/>
      <c r="C155" s="143"/>
      <c r="D155" s="143"/>
      <c r="E155" s="143"/>
      <c r="F155" s="143"/>
      <c r="G155" s="143"/>
      <c r="H155" s="260"/>
      <c r="I155" s="143"/>
      <c r="J155" s="143"/>
      <c r="K155" s="143"/>
      <c r="L155" s="144"/>
      <c r="M155" s="1"/>
      <c r="N155" s="1"/>
    </row>
    <row r="156" spans="1:14" ht="21" x14ac:dyDescent="0.25">
      <c r="A156" s="143"/>
      <c r="B156" s="267">
        <v>43191</v>
      </c>
      <c r="C156" s="267"/>
      <c r="D156" s="267"/>
      <c r="E156" s="267"/>
      <c r="F156" s="267"/>
      <c r="G156" s="267"/>
      <c r="H156" s="267"/>
      <c r="I156" s="267"/>
      <c r="J156" s="267"/>
      <c r="K156" s="267"/>
      <c r="L156" s="144"/>
      <c r="M156" s="1"/>
      <c r="N156" s="1"/>
    </row>
    <row r="157" spans="1:14" ht="15.75" x14ac:dyDescent="0.25">
      <c r="A157" s="1"/>
      <c r="B157" s="61">
        <v>1</v>
      </c>
      <c r="C157" s="70" t="s">
        <v>216</v>
      </c>
      <c r="D157" s="57" t="s">
        <v>217</v>
      </c>
      <c r="E157" s="63">
        <v>146280</v>
      </c>
      <c r="F157" s="58">
        <v>0.18</v>
      </c>
      <c r="G157" s="59">
        <v>120000</v>
      </c>
      <c r="H157" s="184"/>
      <c r="I157" s="78" t="s">
        <v>196</v>
      </c>
      <c r="J157" s="7" t="s">
        <v>218</v>
      </c>
      <c r="K157" s="7"/>
      <c r="L157" s="8" t="s">
        <v>219</v>
      </c>
      <c r="M157" s="1"/>
      <c r="N157" s="1"/>
    </row>
    <row r="158" spans="1:14" ht="195" x14ac:dyDescent="0.25">
      <c r="A158" s="1"/>
      <c r="B158" s="61">
        <v>2</v>
      </c>
      <c r="C158" s="70" t="s">
        <v>220</v>
      </c>
      <c r="D158" s="57" t="s">
        <v>221</v>
      </c>
      <c r="E158" s="63">
        <v>3619470</v>
      </c>
      <c r="F158" s="58">
        <v>0.28000000000000003</v>
      </c>
      <c r="G158" s="59">
        <v>2606000</v>
      </c>
      <c r="H158" s="184"/>
      <c r="I158" s="81" t="s">
        <v>196</v>
      </c>
      <c r="J158" s="82"/>
      <c r="K158" s="82"/>
      <c r="L158" s="982" t="s">
        <v>222</v>
      </c>
      <c r="M158" s="1"/>
      <c r="N158" s="1"/>
    </row>
    <row r="159" spans="1:14" ht="15.75" x14ac:dyDescent="0.25">
      <c r="A159" s="47"/>
      <c r="B159" s="47"/>
      <c r="C159" s="47"/>
      <c r="D159" s="29"/>
      <c r="E159" s="48"/>
      <c r="F159" s="51"/>
      <c r="G159" s="49"/>
      <c r="H159" s="182"/>
      <c r="I159" s="78"/>
      <c r="J159" s="10"/>
      <c r="K159" s="10"/>
      <c r="L159" s="8"/>
      <c r="M159" s="1"/>
      <c r="N159" s="1"/>
    </row>
    <row r="160" spans="1:14" ht="15.75" x14ac:dyDescent="0.25">
      <c r="A160" s="1"/>
      <c r="B160" s="61">
        <v>3</v>
      </c>
      <c r="C160" s="70" t="s">
        <v>223</v>
      </c>
      <c r="D160" s="57" t="s">
        <v>224</v>
      </c>
      <c r="E160" s="63">
        <v>177000</v>
      </c>
      <c r="F160" s="58">
        <v>0.1</v>
      </c>
      <c r="G160" s="59">
        <v>196800</v>
      </c>
      <c r="H160" s="184"/>
      <c r="I160" s="78" t="s">
        <v>196</v>
      </c>
      <c r="J160" s="7" t="s">
        <v>225</v>
      </c>
      <c r="K160" s="7"/>
      <c r="L160" s="8"/>
      <c r="M160" s="1"/>
      <c r="N160" s="1"/>
    </row>
    <row r="161" spans="1:14" ht="15.75" x14ac:dyDescent="0.25">
      <c r="A161" s="143"/>
      <c r="B161" s="36">
        <v>4</v>
      </c>
      <c r="C161" s="36" t="s">
        <v>226</v>
      </c>
      <c r="D161" s="3" t="s">
        <v>227</v>
      </c>
      <c r="E161" s="37">
        <v>44200</v>
      </c>
      <c r="F161" s="38">
        <v>5.0000000000000001E-3</v>
      </c>
      <c r="G161" s="39">
        <v>44000</v>
      </c>
      <c r="H161" s="180"/>
      <c r="I161" s="78" t="s">
        <v>196</v>
      </c>
      <c r="J161" s="7" t="s">
        <v>228</v>
      </c>
      <c r="K161" s="7"/>
      <c r="L161" s="8"/>
      <c r="M161" s="1"/>
      <c r="N161" s="1"/>
    </row>
    <row r="162" spans="1:14" ht="30" x14ac:dyDescent="0.25">
      <c r="A162" s="1"/>
      <c r="B162" s="55">
        <v>5</v>
      </c>
      <c r="C162" s="62" t="s">
        <v>229</v>
      </c>
      <c r="D162" s="57" t="s">
        <v>230</v>
      </c>
      <c r="E162" s="83">
        <v>1034800</v>
      </c>
      <c r="F162" s="58">
        <v>0.15</v>
      </c>
      <c r="G162" s="84">
        <v>879580</v>
      </c>
      <c r="H162" s="91"/>
      <c r="I162" s="78" t="s">
        <v>196</v>
      </c>
      <c r="J162" s="85" t="s">
        <v>231</v>
      </c>
      <c r="K162" s="85"/>
      <c r="L162" s="8"/>
      <c r="M162" s="1"/>
      <c r="N162" s="1"/>
    </row>
    <row r="163" spans="1:14" ht="15.75" x14ac:dyDescent="0.25">
      <c r="A163" s="1"/>
      <c r="B163" s="55">
        <v>6</v>
      </c>
      <c r="C163" s="62" t="s">
        <v>232</v>
      </c>
      <c r="D163" s="57" t="s">
        <v>233</v>
      </c>
      <c r="E163" s="83">
        <v>48250</v>
      </c>
      <c r="F163" s="58">
        <v>0</v>
      </c>
      <c r="G163" s="84">
        <v>48250</v>
      </c>
      <c r="H163" s="91"/>
      <c r="I163" s="78" t="s">
        <v>196</v>
      </c>
      <c r="J163" s="85"/>
      <c r="K163" s="85"/>
      <c r="L163" s="8"/>
      <c r="M163" s="1"/>
      <c r="N163" s="1"/>
    </row>
    <row r="164" spans="1:14" x14ac:dyDescent="0.25">
      <c r="A164" s="1"/>
      <c r="B164" s="86"/>
      <c r="C164" s="87"/>
      <c r="D164" s="88"/>
      <c r="E164" s="89"/>
      <c r="F164" s="90"/>
      <c r="G164" s="91"/>
      <c r="H164" s="91"/>
      <c r="I164" s="143"/>
      <c r="J164" s="143"/>
      <c r="K164" s="143"/>
      <c r="L164" s="143"/>
      <c r="M164" s="1"/>
      <c r="N164" s="1"/>
    </row>
    <row r="165" spans="1:14" x14ac:dyDescent="0.25">
      <c r="A165" s="1"/>
      <c r="B165" s="86"/>
      <c r="C165" s="87"/>
      <c r="D165" s="88"/>
      <c r="E165" s="89"/>
      <c r="F165" s="90"/>
      <c r="G165" s="91"/>
      <c r="H165" s="91"/>
      <c r="I165" s="143"/>
      <c r="J165" s="143"/>
      <c r="K165" s="143"/>
      <c r="L165" s="143"/>
      <c r="M165" s="1"/>
      <c r="N165" s="1"/>
    </row>
    <row r="166" spans="1:14" ht="21" x14ac:dyDescent="0.25">
      <c r="A166" s="1"/>
      <c r="B166" s="267">
        <v>43221</v>
      </c>
      <c r="C166" s="267"/>
      <c r="D166" s="267"/>
      <c r="E166" s="267"/>
      <c r="F166" s="267"/>
      <c r="G166" s="267"/>
      <c r="H166" s="267"/>
      <c r="I166" s="267"/>
      <c r="J166" s="267"/>
      <c r="K166" s="267"/>
      <c r="L166" s="144"/>
      <c r="M166" s="1"/>
      <c r="N166" s="1"/>
    </row>
    <row r="167" spans="1:14" ht="15.75" x14ac:dyDescent="0.25">
      <c r="A167" s="1"/>
      <c r="B167" s="55">
        <v>1</v>
      </c>
      <c r="C167" s="62" t="s">
        <v>234</v>
      </c>
      <c r="D167" s="57" t="s">
        <v>235</v>
      </c>
      <c r="E167" s="83"/>
      <c r="F167" s="58"/>
      <c r="G167" s="84">
        <v>520600</v>
      </c>
      <c r="H167" s="91"/>
      <c r="I167" s="78" t="s">
        <v>196</v>
      </c>
      <c r="J167" s="85"/>
      <c r="K167" s="85"/>
      <c r="L167" s="144"/>
      <c r="M167" s="1"/>
      <c r="N167" s="1"/>
    </row>
    <row r="168" spans="1:14" ht="15.75" x14ac:dyDescent="0.25">
      <c r="A168" s="1"/>
      <c r="B168" s="55">
        <v>2</v>
      </c>
      <c r="C168" s="62" t="s">
        <v>236</v>
      </c>
      <c r="D168" s="57" t="s">
        <v>237</v>
      </c>
      <c r="E168" s="83">
        <v>320000</v>
      </c>
      <c r="F168" s="58">
        <v>0.06</v>
      </c>
      <c r="G168" s="84">
        <v>300000</v>
      </c>
      <c r="H168" s="91"/>
      <c r="I168" s="78" t="s">
        <v>196</v>
      </c>
      <c r="J168" s="85"/>
      <c r="K168" s="85"/>
      <c r="L168" s="8"/>
      <c r="M168" s="1"/>
      <c r="N168" s="1"/>
    </row>
    <row r="169" spans="1:14" ht="15.75" x14ac:dyDescent="0.25">
      <c r="A169" s="1"/>
      <c r="B169" s="55">
        <v>3</v>
      </c>
      <c r="C169" s="62" t="s">
        <v>238</v>
      </c>
      <c r="D169" s="57" t="s">
        <v>239</v>
      </c>
      <c r="E169" s="83">
        <v>36250</v>
      </c>
      <c r="F169" s="58">
        <v>0</v>
      </c>
      <c r="G169" s="84">
        <v>36250</v>
      </c>
      <c r="H169" s="91"/>
      <c r="I169" s="78" t="s">
        <v>196</v>
      </c>
      <c r="J169" s="85" t="s">
        <v>240</v>
      </c>
      <c r="K169" s="85"/>
      <c r="L169" s="8"/>
      <c r="M169" s="1"/>
      <c r="N169" s="1"/>
    </row>
    <row r="170" spans="1:14" ht="15.75" x14ac:dyDescent="0.25">
      <c r="A170" s="47"/>
      <c r="B170" s="47"/>
      <c r="C170" s="47"/>
      <c r="D170" s="29"/>
      <c r="E170" s="48"/>
      <c r="F170" s="51"/>
      <c r="G170" s="49"/>
      <c r="H170" s="182"/>
      <c r="I170" s="78"/>
      <c r="J170" s="85"/>
      <c r="K170" s="85"/>
      <c r="L170" s="144"/>
      <c r="M170" s="1"/>
      <c r="N170" s="1"/>
    </row>
    <row r="171" spans="1:14" ht="15.75" x14ac:dyDescent="0.25">
      <c r="A171" s="1"/>
      <c r="B171" s="55">
        <v>4</v>
      </c>
      <c r="C171" s="62" t="s">
        <v>241</v>
      </c>
      <c r="D171" s="57" t="s">
        <v>242</v>
      </c>
      <c r="E171" s="83">
        <v>9500</v>
      </c>
      <c r="F171" s="58">
        <v>0</v>
      </c>
      <c r="G171" s="84">
        <v>9500</v>
      </c>
      <c r="H171" s="91"/>
      <c r="I171" s="78" t="s">
        <v>196</v>
      </c>
      <c r="J171" s="85" t="s">
        <v>243</v>
      </c>
      <c r="K171" s="85"/>
      <c r="L171" s="8"/>
      <c r="M171" s="1"/>
      <c r="N171" s="1"/>
    </row>
    <row r="172" spans="1:14" ht="15.75" x14ac:dyDescent="0.25">
      <c r="A172" s="1"/>
      <c r="B172" s="55">
        <v>5</v>
      </c>
      <c r="C172" s="62" t="s">
        <v>244</v>
      </c>
      <c r="D172" s="57" t="s">
        <v>245</v>
      </c>
      <c r="E172" s="83">
        <v>75000</v>
      </c>
      <c r="F172" s="58">
        <v>0.2</v>
      </c>
      <c r="G172" s="84">
        <v>60000</v>
      </c>
      <c r="H172" s="91"/>
      <c r="I172" s="78" t="s">
        <v>196</v>
      </c>
      <c r="J172" s="85" t="s">
        <v>246</v>
      </c>
      <c r="K172" s="85"/>
      <c r="L172" s="8"/>
      <c r="M172" s="1"/>
      <c r="N172" s="1"/>
    </row>
    <row r="173" spans="1:14" ht="15.75" x14ac:dyDescent="0.25">
      <c r="A173" s="1"/>
      <c r="B173" s="55">
        <v>6</v>
      </c>
      <c r="C173" s="70" t="s">
        <v>247</v>
      </c>
      <c r="D173" s="57" t="s">
        <v>248</v>
      </c>
      <c r="E173" s="92">
        <v>1685600</v>
      </c>
      <c r="F173" s="58">
        <v>0.4</v>
      </c>
      <c r="G173" s="84">
        <v>1011360</v>
      </c>
      <c r="H173" s="91"/>
      <c r="I173" s="78" t="s">
        <v>196</v>
      </c>
      <c r="J173" s="85" t="s">
        <v>249</v>
      </c>
      <c r="K173" s="85"/>
      <c r="L173" s="8"/>
      <c r="M173" s="1"/>
      <c r="N173" s="1"/>
    </row>
    <row r="174" spans="1:14" ht="30" x14ac:dyDescent="0.25">
      <c r="A174" s="143"/>
      <c r="B174" s="55">
        <v>7</v>
      </c>
      <c r="C174" s="62" t="s">
        <v>250</v>
      </c>
      <c r="D174" s="57" t="s">
        <v>251</v>
      </c>
      <c r="E174" s="92">
        <v>484200</v>
      </c>
      <c r="F174" s="58">
        <v>0.22</v>
      </c>
      <c r="G174" s="84">
        <v>380000</v>
      </c>
      <c r="H174" s="91"/>
      <c r="I174" s="78" t="s">
        <v>196</v>
      </c>
      <c r="J174" s="85"/>
      <c r="K174" s="85"/>
      <c r="L174" s="144"/>
      <c r="M174" s="1"/>
      <c r="N174" s="1"/>
    </row>
    <row r="175" spans="1:14" ht="15.75" x14ac:dyDescent="0.25">
      <c r="A175" s="1"/>
      <c r="B175" s="55">
        <v>8</v>
      </c>
      <c r="C175" s="70" t="s">
        <v>252</v>
      </c>
      <c r="D175" s="57" t="s">
        <v>253</v>
      </c>
      <c r="E175" s="92">
        <v>15850</v>
      </c>
      <c r="F175" s="58">
        <v>0</v>
      </c>
      <c r="G175" s="84">
        <v>15850</v>
      </c>
      <c r="H175" s="91"/>
      <c r="I175" s="78" t="s">
        <v>196</v>
      </c>
      <c r="J175" s="85"/>
      <c r="K175" s="85"/>
      <c r="L175" s="8"/>
      <c r="M175" s="1"/>
      <c r="N175" s="1"/>
    </row>
    <row r="176" spans="1:14" x14ac:dyDescent="0.25">
      <c r="A176" s="1"/>
      <c r="B176" s="143"/>
      <c r="C176" s="143"/>
      <c r="D176" s="143"/>
      <c r="E176" s="143"/>
      <c r="F176" s="143"/>
      <c r="G176" s="143"/>
      <c r="H176" s="33"/>
      <c r="I176" s="143"/>
      <c r="J176" s="143"/>
      <c r="K176" s="143"/>
      <c r="L176" s="143"/>
      <c r="M176" s="1"/>
      <c r="N176" s="1"/>
    </row>
    <row r="177" spans="1:14" x14ac:dyDescent="0.25">
      <c r="A177" s="1"/>
      <c r="B177" s="143"/>
      <c r="C177" s="143"/>
      <c r="D177" s="143"/>
      <c r="E177" s="143"/>
      <c r="F177" s="143"/>
      <c r="G177" s="143"/>
      <c r="H177" s="33"/>
      <c r="I177" s="143"/>
      <c r="J177" s="264"/>
      <c r="K177" s="264"/>
      <c r="L177" s="143"/>
      <c r="M177" s="1"/>
      <c r="N177" s="1"/>
    </row>
    <row r="178" spans="1:14" ht="21" x14ac:dyDescent="0.25">
      <c r="A178" s="1"/>
      <c r="B178" s="267">
        <v>43252</v>
      </c>
      <c r="C178" s="267"/>
      <c r="D178" s="267"/>
      <c r="E178" s="267"/>
      <c r="F178" s="267"/>
      <c r="G178" s="267"/>
      <c r="H178" s="267"/>
      <c r="I178" s="267"/>
      <c r="J178" s="267"/>
      <c r="K178" s="267"/>
      <c r="L178" s="8"/>
      <c r="M178" s="1"/>
      <c r="N178" s="1"/>
    </row>
    <row r="179" spans="1:14" ht="15.75" x14ac:dyDescent="0.25">
      <c r="A179" s="1"/>
      <c r="B179" s="55">
        <v>1</v>
      </c>
      <c r="C179" s="62" t="s">
        <v>254</v>
      </c>
      <c r="D179" s="57" t="s">
        <v>184</v>
      </c>
      <c r="E179" s="83"/>
      <c r="F179" s="58"/>
      <c r="G179" s="84">
        <v>541600</v>
      </c>
      <c r="H179" s="91"/>
      <c r="I179" s="78" t="s">
        <v>196</v>
      </c>
      <c r="J179" s="85" t="s">
        <v>255</v>
      </c>
      <c r="K179" s="85"/>
      <c r="L179" s="8"/>
      <c r="M179" s="1"/>
      <c r="N179" s="1"/>
    </row>
    <row r="180" spans="1:14" ht="15.75" x14ac:dyDescent="0.25">
      <c r="A180" s="1"/>
      <c r="B180" s="55">
        <v>2</v>
      </c>
      <c r="C180" s="62" t="s">
        <v>256</v>
      </c>
      <c r="D180" s="57" t="s">
        <v>184</v>
      </c>
      <c r="E180" s="83">
        <v>21250</v>
      </c>
      <c r="F180" s="58">
        <v>0</v>
      </c>
      <c r="G180" s="84">
        <v>21250</v>
      </c>
      <c r="H180" s="91"/>
      <c r="I180" s="78" t="s">
        <v>196</v>
      </c>
      <c r="J180" s="85" t="s">
        <v>257</v>
      </c>
      <c r="K180" s="85"/>
      <c r="L180" s="8"/>
      <c r="M180" s="1"/>
      <c r="N180" s="1"/>
    </row>
    <row r="181" spans="1:14" ht="15.75" x14ac:dyDescent="0.25">
      <c r="A181" s="1"/>
      <c r="B181" s="55">
        <v>3</v>
      </c>
      <c r="C181" s="62" t="s">
        <v>258</v>
      </c>
      <c r="D181" s="57" t="s">
        <v>259</v>
      </c>
      <c r="E181" s="83">
        <v>164000</v>
      </c>
      <c r="F181" s="58">
        <v>0.15</v>
      </c>
      <c r="G181" s="84">
        <v>140000</v>
      </c>
      <c r="H181" s="91"/>
      <c r="I181" s="78" t="s">
        <v>196</v>
      </c>
      <c r="J181" s="85"/>
      <c r="K181" s="85"/>
      <c r="L181" s="8"/>
      <c r="M181" s="1"/>
      <c r="N181" s="1"/>
    </row>
    <row r="182" spans="1:14" ht="15.75" x14ac:dyDescent="0.25">
      <c r="A182" s="47"/>
      <c r="B182" s="47"/>
      <c r="C182" s="47"/>
      <c r="D182" s="29"/>
      <c r="E182" s="48"/>
      <c r="F182" s="51"/>
      <c r="G182" s="49"/>
      <c r="H182" s="182"/>
      <c r="I182" s="78"/>
      <c r="J182" s="85"/>
      <c r="K182" s="85"/>
      <c r="L182" s="144"/>
      <c r="M182" s="1"/>
      <c r="N182" s="1"/>
    </row>
    <row r="183" spans="1:14" ht="15.75" x14ac:dyDescent="0.25">
      <c r="A183" s="1"/>
      <c r="B183" s="55">
        <v>4</v>
      </c>
      <c r="C183" s="62" t="s">
        <v>260</v>
      </c>
      <c r="D183" s="57" t="s">
        <v>261</v>
      </c>
      <c r="E183" s="83">
        <v>289460</v>
      </c>
      <c r="F183" s="58">
        <v>0.25</v>
      </c>
      <c r="G183" s="84">
        <v>217000</v>
      </c>
      <c r="H183" s="91"/>
      <c r="I183" s="78" t="s">
        <v>196</v>
      </c>
      <c r="J183" s="85"/>
      <c r="K183" s="85"/>
      <c r="L183" s="8"/>
      <c r="M183" s="1"/>
      <c r="N183" s="1"/>
    </row>
    <row r="184" spans="1:14" ht="15.75" x14ac:dyDescent="0.25">
      <c r="A184" s="1"/>
      <c r="B184" s="55">
        <v>5</v>
      </c>
      <c r="C184" s="62" t="s">
        <v>262</v>
      </c>
      <c r="D184" s="57"/>
      <c r="E184" s="83"/>
      <c r="F184" s="58"/>
      <c r="G184" s="84">
        <v>52000</v>
      </c>
      <c r="H184" s="91"/>
      <c r="I184" s="78" t="s">
        <v>196</v>
      </c>
      <c r="J184" s="85" t="s">
        <v>263</v>
      </c>
      <c r="K184" s="85"/>
      <c r="L184" s="8"/>
      <c r="M184" s="1"/>
      <c r="N184" s="1"/>
    </row>
    <row r="185" spans="1:14" ht="30" x14ac:dyDescent="0.25">
      <c r="A185" s="1"/>
      <c r="B185" s="55">
        <v>6</v>
      </c>
      <c r="C185" s="62" t="s">
        <v>264</v>
      </c>
      <c r="D185" s="57" t="s">
        <v>265</v>
      </c>
      <c r="E185" s="92">
        <v>380000</v>
      </c>
      <c r="F185" s="58">
        <v>0.28000000000000003</v>
      </c>
      <c r="G185" s="84">
        <v>275000</v>
      </c>
      <c r="H185" s="91"/>
      <c r="I185" s="78" t="s">
        <v>196</v>
      </c>
      <c r="J185" s="82" t="s">
        <v>929</v>
      </c>
      <c r="K185" s="82"/>
      <c r="L185" s="8" t="s">
        <v>1686</v>
      </c>
      <c r="M185" s="1"/>
      <c r="N185" s="1"/>
    </row>
    <row r="186" spans="1:14" ht="15.75" x14ac:dyDescent="0.25">
      <c r="A186" s="1"/>
      <c r="B186" s="55">
        <v>7</v>
      </c>
      <c r="C186" s="70" t="s">
        <v>266</v>
      </c>
      <c r="D186" s="57" t="s">
        <v>267</v>
      </c>
      <c r="E186" s="92">
        <v>570000</v>
      </c>
      <c r="F186" s="58">
        <v>0.21</v>
      </c>
      <c r="G186" s="84">
        <v>450000</v>
      </c>
      <c r="H186" s="91"/>
      <c r="I186" s="78" t="s">
        <v>196</v>
      </c>
      <c r="J186" s="85"/>
      <c r="K186" s="85"/>
      <c r="L186" s="8"/>
      <c r="M186" s="1"/>
      <c r="N186" s="1"/>
    </row>
    <row r="187" spans="1:14" ht="30" x14ac:dyDescent="0.25">
      <c r="A187" s="1"/>
      <c r="B187" s="55">
        <v>8</v>
      </c>
      <c r="C187" s="62" t="s">
        <v>268</v>
      </c>
      <c r="D187" s="57" t="s">
        <v>269</v>
      </c>
      <c r="E187" s="92"/>
      <c r="F187" s="58"/>
      <c r="G187" s="84">
        <v>173000</v>
      </c>
      <c r="H187" s="91"/>
      <c r="I187" s="78" t="s">
        <v>196</v>
      </c>
      <c r="J187" s="78"/>
      <c r="K187" s="78"/>
      <c r="L187" s="93" t="s">
        <v>270</v>
      </c>
      <c r="M187" s="1"/>
      <c r="N187" s="1"/>
    </row>
    <row r="188" spans="1:14" ht="15.75" x14ac:dyDescent="0.25">
      <c r="A188" s="1"/>
      <c r="B188" s="55">
        <v>9</v>
      </c>
      <c r="C188" s="70" t="s">
        <v>271</v>
      </c>
      <c r="D188" s="57">
        <v>18</v>
      </c>
      <c r="E188" s="92"/>
      <c r="F188" s="58"/>
      <c r="G188" s="84">
        <v>37500</v>
      </c>
      <c r="H188" s="91"/>
      <c r="I188" s="78" t="s">
        <v>196</v>
      </c>
      <c r="J188" s="85" t="s">
        <v>272</v>
      </c>
      <c r="K188" s="85"/>
      <c r="L188" s="8"/>
      <c r="M188" s="1"/>
      <c r="N188" s="1"/>
    </row>
    <row r="189" spans="1:14" ht="15.75" x14ac:dyDescent="0.25">
      <c r="A189" s="1"/>
      <c r="B189" s="55">
        <v>10</v>
      </c>
      <c r="C189" s="62" t="s">
        <v>273</v>
      </c>
      <c r="D189" s="57" t="s">
        <v>274</v>
      </c>
      <c r="E189" s="92">
        <v>60000</v>
      </c>
      <c r="F189" s="58">
        <v>0</v>
      </c>
      <c r="G189" s="84">
        <v>60000</v>
      </c>
      <c r="H189" s="91"/>
      <c r="I189" s="78" t="s">
        <v>196</v>
      </c>
      <c r="J189" s="85" t="s">
        <v>275</v>
      </c>
      <c r="K189" s="85"/>
      <c r="L189" s="8"/>
      <c r="M189" s="1"/>
      <c r="N189" s="1"/>
    </row>
    <row r="190" spans="1:14" ht="15.75" x14ac:dyDescent="0.25">
      <c r="A190" s="47"/>
      <c r="B190" s="47"/>
      <c r="C190" s="47"/>
      <c r="D190" s="29"/>
      <c r="E190" s="48"/>
      <c r="F190" s="51"/>
      <c r="G190" s="49"/>
      <c r="H190" s="182"/>
      <c r="I190" s="78"/>
      <c r="J190" s="85"/>
      <c r="K190" s="85"/>
      <c r="L190" s="8"/>
      <c r="M190" s="1"/>
      <c r="N190" s="1"/>
    </row>
    <row r="191" spans="1:14" ht="15.75" x14ac:dyDescent="0.25">
      <c r="A191" s="1"/>
      <c r="B191" s="55">
        <v>11</v>
      </c>
      <c r="C191" s="62" t="s">
        <v>276</v>
      </c>
      <c r="D191" s="57" t="s">
        <v>184</v>
      </c>
      <c r="E191" s="92"/>
      <c r="F191" s="58"/>
      <c r="G191" s="84">
        <v>165000</v>
      </c>
      <c r="H191" s="91"/>
      <c r="I191" s="78" t="s">
        <v>196</v>
      </c>
      <c r="J191" s="85" t="s">
        <v>277</v>
      </c>
      <c r="K191" s="85"/>
      <c r="L191" s="144" t="s">
        <v>278</v>
      </c>
      <c r="M191" s="1"/>
      <c r="N191" s="1"/>
    </row>
    <row r="192" spans="1:14" ht="15.75" x14ac:dyDescent="0.25">
      <c r="A192" s="143"/>
      <c r="B192" s="55">
        <v>12</v>
      </c>
      <c r="C192" s="62" t="s">
        <v>279</v>
      </c>
      <c r="D192" s="57" t="s">
        <v>280</v>
      </c>
      <c r="E192" s="92">
        <v>7250</v>
      </c>
      <c r="F192" s="58">
        <v>0</v>
      </c>
      <c r="G192" s="84">
        <v>7250</v>
      </c>
      <c r="H192" s="91"/>
      <c r="I192" s="78" t="s">
        <v>196</v>
      </c>
      <c r="J192" s="85" t="s">
        <v>281</v>
      </c>
      <c r="K192" s="85"/>
      <c r="L192" s="8"/>
      <c r="M192" s="1"/>
      <c r="N192" s="1"/>
    </row>
    <row r="193" spans="1:14" ht="15.75" x14ac:dyDescent="0.25">
      <c r="A193" s="1"/>
      <c r="B193" s="55">
        <v>13</v>
      </c>
      <c r="C193" s="70" t="s">
        <v>282</v>
      </c>
      <c r="D193" s="57" t="s">
        <v>283</v>
      </c>
      <c r="E193" s="92">
        <v>208034</v>
      </c>
      <c r="F193" s="58">
        <v>7.0000000000000007E-2</v>
      </c>
      <c r="G193" s="84">
        <v>193470</v>
      </c>
      <c r="H193" s="91"/>
      <c r="I193" s="78" t="s">
        <v>196</v>
      </c>
      <c r="J193" s="85"/>
      <c r="K193" s="85"/>
      <c r="L193" s="8"/>
      <c r="M193" s="1"/>
      <c r="N193" s="1"/>
    </row>
    <row r="194" spans="1:14" ht="15.75" x14ac:dyDescent="0.25">
      <c r="A194" s="1"/>
      <c r="B194" s="55">
        <v>14</v>
      </c>
      <c r="C194" s="62" t="s">
        <v>284</v>
      </c>
      <c r="D194" s="57" t="s">
        <v>285</v>
      </c>
      <c r="E194" s="92">
        <v>139125</v>
      </c>
      <c r="F194" s="58">
        <v>0</v>
      </c>
      <c r="G194" s="84">
        <v>139125</v>
      </c>
      <c r="H194" s="91"/>
      <c r="I194" s="78" t="s">
        <v>196</v>
      </c>
      <c r="J194" s="85" t="s">
        <v>286</v>
      </c>
      <c r="K194" s="85"/>
      <c r="L194" s="8"/>
      <c r="M194" s="1"/>
      <c r="N194" s="1"/>
    </row>
    <row r="195" spans="1:14" ht="21" x14ac:dyDescent="0.25">
      <c r="A195" s="1"/>
      <c r="B195" s="267">
        <v>43313</v>
      </c>
      <c r="C195" s="267"/>
      <c r="D195" s="267"/>
      <c r="E195" s="267"/>
      <c r="F195" s="267"/>
      <c r="G195" s="267"/>
      <c r="H195" s="267"/>
      <c r="I195" s="267"/>
      <c r="J195" s="267"/>
      <c r="K195" s="267"/>
      <c r="L195" s="8"/>
      <c r="M195" s="1"/>
      <c r="N195" s="1"/>
    </row>
    <row r="196" spans="1:14" ht="15.75" x14ac:dyDescent="0.25">
      <c r="A196" s="1"/>
      <c r="B196" s="55">
        <v>1</v>
      </c>
      <c r="C196" s="70" t="s">
        <v>287</v>
      </c>
      <c r="D196" s="57" t="s">
        <v>288</v>
      </c>
      <c r="E196" s="92">
        <v>23700</v>
      </c>
      <c r="F196" s="58">
        <v>0.03</v>
      </c>
      <c r="G196" s="84">
        <v>23000</v>
      </c>
      <c r="H196" s="91"/>
      <c r="I196" s="78" t="s">
        <v>196</v>
      </c>
      <c r="J196" s="85" t="s">
        <v>289</v>
      </c>
      <c r="K196" s="85"/>
      <c r="L196" s="8"/>
      <c r="M196" s="1"/>
      <c r="N196" s="1"/>
    </row>
    <row r="197" spans="1:14" ht="45" x14ac:dyDescent="0.25">
      <c r="A197" s="143"/>
      <c r="B197" s="55">
        <v>2</v>
      </c>
      <c r="C197" s="62" t="s">
        <v>290</v>
      </c>
      <c r="D197" s="57" t="s">
        <v>291</v>
      </c>
      <c r="E197" s="92">
        <v>198732</v>
      </c>
      <c r="F197" s="58">
        <v>0.05</v>
      </c>
      <c r="G197" s="84">
        <v>188795</v>
      </c>
      <c r="H197" s="91"/>
      <c r="I197" s="78" t="s">
        <v>196</v>
      </c>
      <c r="J197" s="82" t="s">
        <v>292</v>
      </c>
      <c r="K197" s="82"/>
      <c r="L197" s="8"/>
      <c r="M197" s="1"/>
      <c r="N197" s="1"/>
    </row>
    <row r="198" spans="1:14" ht="15.75" x14ac:dyDescent="0.25">
      <c r="A198" s="1"/>
      <c r="B198" s="55">
        <v>3</v>
      </c>
      <c r="C198" s="62" t="s">
        <v>95</v>
      </c>
      <c r="D198" s="57" t="s">
        <v>293</v>
      </c>
      <c r="E198" s="92">
        <v>45100</v>
      </c>
      <c r="F198" s="58">
        <v>0.06</v>
      </c>
      <c r="G198" s="84">
        <v>42500</v>
      </c>
      <c r="H198" s="91"/>
      <c r="I198" s="78" t="s">
        <v>196</v>
      </c>
      <c r="J198" s="85"/>
      <c r="K198" s="85"/>
      <c r="L198" s="8"/>
      <c r="M198" s="1"/>
      <c r="N198" s="1"/>
    </row>
    <row r="199" spans="1:14" ht="15.75" x14ac:dyDescent="0.25">
      <c r="A199" s="143"/>
      <c r="B199" s="94">
        <v>4</v>
      </c>
      <c r="C199" s="95" t="s">
        <v>294</v>
      </c>
      <c r="D199" s="96" t="s">
        <v>184</v>
      </c>
      <c r="E199" s="97">
        <v>127000</v>
      </c>
      <c r="F199" s="98">
        <v>0.05</v>
      </c>
      <c r="G199" s="99">
        <v>120650</v>
      </c>
      <c r="H199" s="186"/>
      <c r="I199" s="101" t="s">
        <v>295</v>
      </c>
      <c r="J199" s="102" t="s">
        <v>296</v>
      </c>
      <c r="K199" s="102"/>
      <c r="L199" s="103" t="s">
        <v>297</v>
      </c>
      <c r="M199" s="1"/>
      <c r="N199" s="1"/>
    </row>
    <row r="200" spans="1:14" ht="15.75" x14ac:dyDescent="0.25">
      <c r="A200" s="143"/>
      <c r="B200" s="55">
        <v>5</v>
      </c>
      <c r="C200" s="62" t="s">
        <v>298</v>
      </c>
      <c r="D200" s="57" t="s">
        <v>299</v>
      </c>
      <c r="E200" s="92">
        <v>979600</v>
      </c>
      <c r="F200" s="58">
        <v>0.05</v>
      </c>
      <c r="G200" s="84">
        <v>930620</v>
      </c>
      <c r="H200" s="91"/>
      <c r="I200" s="78" t="s">
        <v>196</v>
      </c>
      <c r="J200" s="85" t="s">
        <v>300</v>
      </c>
      <c r="K200" s="85"/>
      <c r="L200" s="8"/>
      <c r="M200" s="1"/>
      <c r="N200" s="1"/>
    </row>
    <row r="201" spans="1:14" ht="30" x14ac:dyDescent="0.25">
      <c r="A201" s="1"/>
      <c r="B201" s="55">
        <v>6</v>
      </c>
      <c r="C201" s="70" t="s">
        <v>301</v>
      </c>
      <c r="D201" s="57" t="s">
        <v>302</v>
      </c>
      <c r="E201" s="92">
        <v>713500</v>
      </c>
      <c r="F201" s="58">
        <v>0.14000000000000001</v>
      </c>
      <c r="G201" s="84">
        <v>615000</v>
      </c>
      <c r="H201" s="91"/>
      <c r="I201" s="78" t="s">
        <v>196</v>
      </c>
      <c r="J201" s="85" t="s">
        <v>303</v>
      </c>
      <c r="K201" s="85"/>
      <c r="L201" s="8"/>
      <c r="M201" s="1"/>
      <c r="N201" s="1"/>
    </row>
    <row r="202" spans="1:14" ht="15.75" x14ac:dyDescent="0.25">
      <c r="A202" s="1"/>
      <c r="B202" s="55">
        <v>7</v>
      </c>
      <c r="C202" s="62" t="s">
        <v>304</v>
      </c>
      <c r="D202" s="57" t="s">
        <v>305</v>
      </c>
      <c r="E202" s="92">
        <v>18900</v>
      </c>
      <c r="F202" s="58">
        <v>0</v>
      </c>
      <c r="G202" s="84">
        <v>18900</v>
      </c>
      <c r="H202" s="91"/>
      <c r="I202" s="78" t="s">
        <v>196</v>
      </c>
      <c r="J202" s="85" t="s">
        <v>306</v>
      </c>
      <c r="K202" s="85"/>
      <c r="L202" s="8"/>
      <c r="M202" s="1"/>
      <c r="N202" s="1"/>
    </row>
    <row r="203" spans="1:14" ht="15.75" x14ac:dyDescent="0.25">
      <c r="A203" s="1"/>
      <c r="B203" s="55">
        <v>8</v>
      </c>
      <c r="C203" s="62" t="s">
        <v>307</v>
      </c>
      <c r="D203" s="57">
        <v>62</v>
      </c>
      <c r="E203" s="92">
        <v>7500</v>
      </c>
      <c r="F203" s="58">
        <v>0</v>
      </c>
      <c r="G203" s="84">
        <v>7500</v>
      </c>
      <c r="H203" s="91"/>
      <c r="I203" s="78" t="s">
        <v>196</v>
      </c>
      <c r="J203" s="85" t="s">
        <v>308</v>
      </c>
      <c r="K203" s="85"/>
      <c r="L203" s="8"/>
      <c r="M203" s="1"/>
      <c r="N203" s="1"/>
    </row>
    <row r="204" spans="1:14" ht="15.75" x14ac:dyDescent="0.25">
      <c r="A204" s="1"/>
      <c r="B204" s="55">
        <v>9</v>
      </c>
      <c r="C204" s="70" t="s">
        <v>309</v>
      </c>
      <c r="D204" s="57" t="s">
        <v>310</v>
      </c>
      <c r="E204" s="92"/>
      <c r="F204" s="58"/>
      <c r="G204" s="104">
        <v>3600</v>
      </c>
      <c r="H204" s="187"/>
      <c r="I204" s="78" t="s">
        <v>196</v>
      </c>
      <c r="J204" s="85"/>
      <c r="K204" s="85"/>
      <c r="L204" s="8"/>
      <c r="M204" s="1"/>
      <c r="N204" s="1"/>
    </row>
    <row r="205" spans="1:14" ht="15.75" x14ac:dyDescent="0.25">
      <c r="A205" s="47"/>
      <c r="B205" s="47"/>
      <c r="C205" s="47"/>
      <c r="D205" s="29"/>
      <c r="E205" s="48"/>
      <c r="F205" s="51"/>
      <c r="G205" s="49"/>
      <c r="H205" s="182"/>
      <c r="I205" s="78"/>
      <c r="J205" s="85"/>
      <c r="K205" s="85"/>
      <c r="L205" s="8"/>
      <c r="M205" s="1"/>
      <c r="N205" s="1"/>
    </row>
    <row r="206" spans="1:14" ht="15.75" x14ac:dyDescent="0.25">
      <c r="A206" s="1"/>
      <c r="B206" s="55">
        <v>10</v>
      </c>
      <c r="C206" s="62" t="s">
        <v>311</v>
      </c>
      <c r="D206" s="57" t="s">
        <v>312</v>
      </c>
      <c r="E206" s="92">
        <v>398000</v>
      </c>
      <c r="F206" s="58">
        <v>0.1</v>
      </c>
      <c r="G206" s="84">
        <v>358200</v>
      </c>
      <c r="H206" s="91"/>
      <c r="I206" s="78" t="s">
        <v>196</v>
      </c>
      <c r="J206" s="85" t="s">
        <v>313</v>
      </c>
      <c r="K206" s="85"/>
      <c r="L206" s="8"/>
      <c r="M206" s="1"/>
      <c r="N206" s="1"/>
    </row>
    <row r="207" spans="1:14" x14ac:dyDescent="0.25">
      <c r="A207" s="1"/>
      <c r="B207" s="143"/>
      <c r="C207" s="143"/>
      <c r="D207" s="143"/>
      <c r="E207" s="143"/>
      <c r="F207" s="143"/>
      <c r="G207" s="143"/>
      <c r="H207" s="33"/>
      <c r="I207" s="143"/>
      <c r="J207" s="264"/>
      <c r="K207" s="264"/>
      <c r="L207" s="143"/>
      <c r="M207" s="1"/>
      <c r="N207" s="1"/>
    </row>
    <row r="208" spans="1:14" ht="15.75" x14ac:dyDescent="0.25">
      <c r="A208" s="1"/>
      <c r="B208" s="143"/>
      <c r="C208" s="143"/>
      <c r="D208" s="143"/>
      <c r="E208" s="143"/>
      <c r="F208" s="143"/>
      <c r="G208" s="143"/>
      <c r="H208" s="33"/>
      <c r="I208" s="78" t="s">
        <v>196</v>
      </c>
      <c r="J208" s="264" t="s">
        <v>314</v>
      </c>
      <c r="K208" s="264"/>
      <c r="L208" s="143"/>
      <c r="M208" s="1"/>
      <c r="N208" s="1"/>
    </row>
    <row r="209" spans="1:14" x14ac:dyDescent="0.25">
      <c r="A209" s="1"/>
      <c r="B209" s="143"/>
      <c r="C209" s="143"/>
      <c r="D209" s="261"/>
      <c r="E209" s="262"/>
      <c r="F209" s="263"/>
      <c r="G209" s="270"/>
      <c r="H209" s="194"/>
      <c r="I209" s="143"/>
      <c r="J209" s="264" t="s">
        <v>315</v>
      </c>
      <c r="K209" s="264"/>
      <c r="L209" s="143"/>
      <c r="M209" s="1"/>
      <c r="N209" s="1"/>
    </row>
    <row r="210" spans="1:14" ht="21" x14ac:dyDescent="0.25">
      <c r="A210" s="1"/>
      <c r="B210" s="267">
        <v>43344</v>
      </c>
      <c r="C210" s="267"/>
      <c r="D210" s="267"/>
      <c r="E210" s="267"/>
      <c r="F210" s="267"/>
      <c r="G210" s="267"/>
      <c r="H210" s="267"/>
      <c r="I210" s="267"/>
      <c r="J210" s="267"/>
      <c r="K210" s="267"/>
      <c r="L210" s="143"/>
      <c r="M210" s="1"/>
      <c r="N210" s="1"/>
    </row>
    <row r="211" spans="1:14" ht="15.75" x14ac:dyDescent="0.25">
      <c r="A211" s="143"/>
      <c r="B211" s="55">
        <v>1</v>
      </c>
      <c r="C211" s="70" t="s">
        <v>316</v>
      </c>
      <c r="D211" s="57" t="s">
        <v>317</v>
      </c>
      <c r="E211" s="92">
        <v>17200</v>
      </c>
      <c r="F211" s="58">
        <v>7.0000000000000007E-2</v>
      </c>
      <c r="G211" s="84">
        <v>16000</v>
      </c>
      <c r="H211" s="91"/>
      <c r="I211" s="78" t="s">
        <v>196</v>
      </c>
      <c r="J211" s="85" t="s">
        <v>318</v>
      </c>
      <c r="K211" s="85"/>
      <c r="L211" s="8"/>
      <c r="M211" s="1"/>
      <c r="N211" s="1"/>
    </row>
    <row r="212" spans="1:14" ht="30" x14ac:dyDescent="0.25">
      <c r="A212" s="1"/>
      <c r="B212" s="55">
        <v>2</v>
      </c>
      <c r="C212" s="70" t="s">
        <v>319</v>
      </c>
      <c r="D212" s="57" t="s">
        <v>184</v>
      </c>
      <c r="E212" s="92"/>
      <c r="F212" s="58">
        <v>0.03</v>
      </c>
      <c r="G212" s="84">
        <v>105450</v>
      </c>
      <c r="H212" s="91"/>
      <c r="I212" s="78" t="s">
        <v>196</v>
      </c>
      <c r="J212" s="85" t="s">
        <v>320</v>
      </c>
      <c r="K212" s="85"/>
      <c r="L212" s="8" t="s">
        <v>321</v>
      </c>
      <c r="M212" s="1"/>
      <c r="N212" s="1"/>
    </row>
    <row r="213" spans="1:14" ht="60" x14ac:dyDescent="0.25">
      <c r="A213" s="1"/>
      <c r="B213" s="55">
        <v>3</v>
      </c>
      <c r="C213" s="70" t="s">
        <v>322</v>
      </c>
      <c r="D213" s="57" t="s">
        <v>323</v>
      </c>
      <c r="E213" s="92">
        <v>102850</v>
      </c>
      <c r="F213" s="58">
        <v>0.09</v>
      </c>
      <c r="G213" s="84">
        <v>93290</v>
      </c>
      <c r="H213" s="91"/>
      <c r="I213" s="78" t="s">
        <v>196</v>
      </c>
      <c r="J213" s="82" t="s">
        <v>324</v>
      </c>
      <c r="K213" s="82"/>
      <c r="L213" s="8"/>
      <c r="M213" s="1"/>
      <c r="N213" s="1"/>
    </row>
    <row r="214" spans="1:14" ht="15.75" x14ac:dyDescent="0.25">
      <c r="A214" s="143"/>
      <c r="B214" s="55">
        <v>4</v>
      </c>
      <c r="C214" s="70" t="s">
        <v>116</v>
      </c>
      <c r="D214" s="57" t="s">
        <v>325</v>
      </c>
      <c r="E214" s="92">
        <v>98400</v>
      </c>
      <c r="F214" s="58">
        <v>0.09</v>
      </c>
      <c r="G214" s="84">
        <v>90000</v>
      </c>
      <c r="H214" s="91"/>
      <c r="I214" s="78" t="s">
        <v>196</v>
      </c>
      <c r="J214" s="85"/>
      <c r="K214" s="85"/>
      <c r="L214" s="144"/>
      <c r="M214" s="1"/>
      <c r="N214" s="1"/>
    </row>
    <row r="215" spans="1:14" ht="15.75" x14ac:dyDescent="0.25">
      <c r="A215" s="1"/>
      <c r="B215" s="55">
        <v>5</v>
      </c>
      <c r="C215" s="70" t="s">
        <v>326</v>
      </c>
      <c r="D215" s="57" t="s">
        <v>184</v>
      </c>
      <c r="E215" s="92"/>
      <c r="F215" s="106" t="s">
        <v>327</v>
      </c>
      <c r="G215" s="84">
        <v>152500</v>
      </c>
      <c r="H215" s="91"/>
      <c r="I215" s="78" t="s">
        <v>196</v>
      </c>
      <c r="J215" s="85" t="s">
        <v>328</v>
      </c>
      <c r="K215" s="85"/>
      <c r="L215" s="8"/>
      <c r="M215" s="1"/>
      <c r="N215" s="1"/>
    </row>
    <row r="216" spans="1:14" ht="15.75" x14ac:dyDescent="0.25">
      <c r="A216" s="1"/>
      <c r="B216" s="55">
        <v>6</v>
      </c>
      <c r="C216" s="70" t="s">
        <v>329</v>
      </c>
      <c r="D216" s="57" t="s">
        <v>330</v>
      </c>
      <c r="E216" s="92">
        <v>9500</v>
      </c>
      <c r="F216" s="58">
        <v>0</v>
      </c>
      <c r="G216" s="84">
        <v>9500</v>
      </c>
      <c r="H216" s="91"/>
      <c r="I216" s="78" t="s">
        <v>196</v>
      </c>
      <c r="J216" s="85" t="s">
        <v>331</v>
      </c>
      <c r="K216" s="85"/>
      <c r="L216" s="8"/>
      <c r="M216" s="1"/>
      <c r="N216" s="1"/>
    </row>
    <row r="217" spans="1:14" ht="60" x14ac:dyDescent="0.25">
      <c r="A217" s="1"/>
      <c r="B217" s="55">
        <v>7</v>
      </c>
      <c r="C217" s="70" t="s">
        <v>332</v>
      </c>
      <c r="D217" s="57" t="s">
        <v>333</v>
      </c>
      <c r="E217" s="92">
        <v>139620</v>
      </c>
      <c r="F217" s="58">
        <v>0</v>
      </c>
      <c r="G217" s="84">
        <v>139620</v>
      </c>
      <c r="H217" s="91"/>
      <c r="I217" s="78" t="s">
        <v>196</v>
      </c>
      <c r="J217" s="82" t="s">
        <v>334</v>
      </c>
      <c r="K217" s="82"/>
      <c r="L217" s="8"/>
      <c r="M217" s="1"/>
      <c r="N217" s="1"/>
    </row>
    <row r="218" spans="1:14" ht="105" x14ac:dyDescent="0.25">
      <c r="A218" s="143"/>
      <c r="B218" s="55">
        <v>8</v>
      </c>
      <c r="C218" s="70" t="s">
        <v>335</v>
      </c>
      <c r="D218" s="57" t="s">
        <v>336</v>
      </c>
      <c r="E218" s="92">
        <v>205152</v>
      </c>
      <c r="F218" s="58">
        <v>0</v>
      </c>
      <c r="G218" s="84">
        <v>205152</v>
      </c>
      <c r="H218" s="91"/>
      <c r="I218" s="78" t="s">
        <v>196</v>
      </c>
      <c r="J218" s="82" t="s">
        <v>337</v>
      </c>
      <c r="K218" s="82"/>
      <c r="L218" s="93" t="s">
        <v>270</v>
      </c>
      <c r="M218" s="1"/>
      <c r="N218" s="1"/>
    </row>
    <row r="219" spans="1:14" ht="15.75" x14ac:dyDescent="0.25">
      <c r="A219" s="1"/>
      <c r="B219" s="55">
        <v>9</v>
      </c>
      <c r="C219" s="70" t="s">
        <v>338</v>
      </c>
      <c r="D219" s="57" t="s">
        <v>184</v>
      </c>
      <c r="E219" s="92"/>
      <c r="F219" s="58"/>
      <c r="G219" s="84">
        <v>100000</v>
      </c>
      <c r="H219" s="91"/>
      <c r="I219" s="78" t="s">
        <v>196</v>
      </c>
      <c r="J219" s="85" t="s">
        <v>320</v>
      </c>
      <c r="K219" s="85"/>
      <c r="L219" s="93"/>
      <c r="M219" s="1"/>
      <c r="N219" s="1"/>
    </row>
    <row r="220" spans="1:14" ht="15.75" x14ac:dyDescent="0.25">
      <c r="A220" s="47"/>
      <c r="B220" s="47"/>
      <c r="C220" s="47"/>
      <c r="D220" s="29"/>
      <c r="E220" s="48"/>
      <c r="F220" s="51"/>
      <c r="G220" s="49"/>
      <c r="H220" s="182"/>
      <c r="I220" s="78"/>
      <c r="J220" s="85"/>
      <c r="K220" s="85"/>
      <c r="L220" s="8"/>
      <c r="M220" s="1"/>
      <c r="N220" s="1"/>
    </row>
    <row r="221" spans="1:14" ht="15.75" x14ac:dyDescent="0.25">
      <c r="A221" s="1"/>
      <c r="B221" s="55">
        <v>10</v>
      </c>
      <c r="C221" s="70" t="s">
        <v>339</v>
      </c>
      <c r="D221" s="57" t="s">
        <v>340</v>
      </c>
      <c r="E221" s="92">
        <v>57300</v>
      </c>
      <c r="F221" s="58">
        <v>0</v>
      </c>
      <c r="G221" s="84">
        <v>57300</v>
      </c>
      <c r="H221" s="91"/>
      <c r="I221" s="78" t="s">
        <v>196</v>
      </c>
      <c r="J221" s="85" t="s">
        <v>754</v>
      </c>
      <c r="K221" s="85">
        <v>13800</v>
      </c>
      <c r="L221" s="144"/>
      <c r="M221" s="1"/>
      <c r="N221" s="1"/>
    </row>
    <row r="222" spans="1:14" ht="15.75" x14ac:dyDescent="0.25">
      <c r="A222" s="1"/>
      <c r="B222" s="55">
        <v>11</v>
      </c>
      <c r="C222" s="70" t="s">
        <v>341</v>
      </c>
      <c r="D222" s="57"/>
      <c r="E222" s="92"/>
      <c r="F222" s="58"/>
      <c r="G222" s="84">
        <v>1390000</v>
      </c>
      <c r="H222" s="91"/>
      <c r="I222" s="78" t="s">
        <v>196</v>
      </c>
      <c r="J222" s="85"/>
      <c r="K222" s="85"/>
      <c r="L222" s="8"/>
      <c r="M222" s="1"/>
      <c r="N222" s="1"/>
    </row>
    <row r="223" spans="1:14" ht="15.75" x14ac:dyDescent="0.25">
      <c r="A223" s="47"/>
      <c r="B223" s="47"/>
      <c r="C223" s="47"/>
      <c r="D223" s="29"/>
      <c r="E223" s="48"/>
      <c r="F223" s="51"/>
      <c r="G223" s="49"/>
      <c r="H223" s="182"/>
      <c r="I223" s="78"/>
      <c r="J223" s="85"/>
      <c r="K223" s="85"/>
      <c r="L223" s="144"/>
      <c r="M223" s="1"/>
      <c r="N223" s="1"/>
    </row>
    <row r="224" spans="1:14" ht="15.75" x14ac:dyDescent="0.25">
      <c r="A224" s="1"/>
      <c r="B224" s="55"/>
      <c r="C224" s="70"/>
      <c r="D224" s="57"/>
      <c r="E224" s="92"/>
      <c r="F224" s="58"/>
      <c r="G224" s="84"/>
      <c r="H224" s="91"/>
      <c r="I224" s="78"/>
      <c r="J224" s="85"/>
      <c r="K224" s="85"/>
      <c r="L224" s="144"/>
      <c r="M224" s="143"/>
      <c r="N224" s="143"/>
    </row>
    <row r="225" spans="1:14" ht="21" x14ac:dyDescent="0.25">
      <c r="A225" s="1"/>
      <c r="B225" s="267">
        <v>43374</v>
      </c>
      <c r="C225" s="267"/>
      <c r="D225" s="267"/>
      <c r="E225" s="267"/>
      <c r="F225" s="267"/>
      <c r="G225" s="267"/>
      <c r="H225" s="267"/>
      <c r="I225" s="267"/>
      <c r="J225" s="267"/>
      <c r="K225" s="267"/>
      <c r="L225" s="8"/>
      <c r="M225" s="143"/>
      <c r="N225" s="143"/>
    </row>
    <row r="226" spans="1:14" ht="60" x14ac:dyDescent="0.25">
      <c r="A226" s="1"/>
      <c r="B226" s="55">
        <v>1</v>
      </c>
      <c r="C226" s="70" t="s">
        <v>342</v>
      </c>
      <c r="D226" s="57" t="s">
        <v>343</v>
      </c>
      <c r="E226" s="92"/>
      <c r="F226" s="58"/>
      <c r="G226" s="84">
        <v>320000</v>
      </c>
      <c r="H226" s="91"/>
      <c r="I226" s="78" t="s">
        <v>196</v>
      </c>
      <c r="J226" s="85" t="s">
        <v>344</v>
      </c>
      <c r="K226" s="85"/>
      <c r="L226" s="144"/>
      <c r="M226" s="143"/>
      <c r="N226" s="143"/>
    </row>
    <row r="227" spans="1:14" ht="15.75" x14ac:dyDescent="0.25">
      <c r="A227" s="1"/>
      <c r="B227" s="55">
        <v>2</v>
      </c>
      <c r="C227" s="70" t="s">
        <v>345</v>
      </c>
      <c r="D227" s="57" t="s">
        <v>346</v>
      </c>
      <c r="E227" s="92">
        <v>21750</v>
      </c>
      <c r="F227" s="58">
        <v>0.08</v>
      </c>
      <c r="G227" s="84">
        <v>20000</v>
      </c>
      <c r="H227" s="91"/>
      <c r="I227" s="78" t="s">
        <v>196</v>
      </c>
      <c r="J227" s="85"/>
      <c r="K227" s="85">
        <v>15000</v>
      </c>
      <c r="L227" s="144" t="s">
        <v>1685</v>
      </c>
      <c r="M227" s="1"/>
      <c r="N227" s="1"/>
    </row>
    <row r="228" spans="1:14" ht="15.75" x14ac:dyDescent="0.25">
      <c r="A228" s="1"/>
      <c r="B228" s="55">
        <v>3</v>
      </c>
      <c r="C228" s="70" t="s">
        <v>347</v>
      </c>
      <c r="D228" s="57" t="s">
        <v>184</v>
      </c>
      <c r="E228" s="92"/>
      <c r="F228" s="58"/>
      <c r="G228" s="84">
        <v>189000</v>
      </c>
      <c r="H228" s="91"/>
      <c r="I228" s="78" t="s">
        <v>196</v>
      </c>
      <c r="J228" s="85"/>
      <c r="K228" s="85"/>
      <c r="L228" s="8"/>
      <c r="M228" s="143"/>
      <c r="N228" s="143"/>
    </row>
    <row r="229" spans="1:14" ht="15.75" x14ac:dyDescent="0.25">
      <c r="A229" s="1"/>
      <c r="B229" s="55">
        <v>4</v>
      </c>
      <c r="C229" s="70" t="s">
        <v>349</v>
      </c>
      <c r="D229" s="57" t="s">
        <v>350</v>
      </c>
      <c r="E229" s="92">
        <v>332000</v>
      </c>
      <c r="F229" s="58">
        <v>0</v>
      </c>
      <c r="G229" s="84">
        <v>332000</v>
      </c>
      <c r="H229" s="91"/>
      <c r="I229" s="78" t="s">
        <v>196</v>
      </c>
      <c r="J229" s="85" t="s">
        <v>351</v>
      </c>
      <c r="K229" s="85"/>
      <c r="L229" s="8"/>
      <c r="M229" s="1"/>
      <c r="N229" s="1"/>
    </row>
    <row r="230" spans="1:14" x14ac:dyDescent="0.25">
      <c r="A230" s="1"/>
      <c r="B230" s="143"/>
      <c r="C230" s="143"/>
      <c r="D230" s="261"/>
      <c r="E230" s="262"/>
      <c r="F230" s="263"/>
      <c r="G230" s="270"/>
      <c r="H230" s="194"/>
      <c r="I230" s="143"/>
      <c r="J230" s="264"/>
      <c r="K230" s="264"/>
      <c r="L230" s="143"/>
      <c r="M230" s="143"/>
      <c r="N230" s="143"/>
    </row>
    <row r="231" spans="1:14" ht="21" x14ac:dyDescent="0.25">
      <c r="A231" s="1"/>
      <c r="B231" s="267">
        <v>43405</v>
      </c>
      <c r="C231" s="267"/>
      <c r="D231" s="267"/>
      <c r="E231" s="267"/>
      <c r="F231" s="267"/>
      <c r="G231" s="267"/>
      <c r="H231" s="267"/>
      <c r="I231" s="267"/>
      <c r="J231" s="267"/>
      <c r="K231" s="267"/>
      <c r="L231" s="144"/>
      <c r="M231" s="143"/>
      <c r="N231" s="143"/>
    </row>
    <row r="232" spans="1:14" ht="15.75" x14ac:dyDescent="0.25">
      <c r="A232" s="1"/>
      <c r="B232" s="55">
        <v>1</v>
      </c>
      <c r="C232" s="70" t="s">
        <v>352</v>
      </c>
      <c r="D232" s="57" t="s">
        <v>353</v>
      </c>
      <c r="E232" s="92">
        <v>226000</v>
      </c>
      <c r="F232" s="58">
        <v>0.17</v>
      </c>
      <c r="G232" s="84">
        <v>187000</v>
      </c>
      <c r="H232" s="91"/>
      <c r="I232" s="78" t="s">
        <v>196</v>
      </c>
      <c r="J232" s="85"/>
      <c r="K232" s="85"/>
      <c r="L232" s="144"/>
      <c r="M232" s="1"/>
      <c r="N232" s="1"/>
    </row>
    <row r="233" spans="1:14" ht="60" x14ac:dyDescent="0.25">
      <c r="A233" s="1"/>
      <c r="B233" s="55">
        <v>2</v>
      </c>
      <c r="C233" s="70" t="s">
        <v>354</v>
      </c>
      <c r="D233" s="57" t="s">
        <v>355</v>
      </c>
      <c r="E233" s="92">
        <v>1074000</v>
      </c>
      <c r="F233" s="58">
        <v>7.0000000000000007E-2</v>
      </c>
      <c r="G233" s="84">
        <v>1000000</v>
      </c>
      <c r="H233" s="91"/>
      <c r="I233" s="78" t="s">
        <v>196</v>
      </c>
      <c r="J233" s="82" t="s">
        <v>356</v>
      </c>
      <c r="K233" s="82"/>
      <c r="L233" s="144"/>
      <c r="M233" s="1"/>
      <c r="N233" s="1"/>
    </row>
    <row r="234" spans="1:14" ht="15.75" x14ac:dyDescent="0.25">
      <c r="A234" s="1"/>
      <c r="B234" s="55">
        <v>3</v>
      </c>
      <c r="C234" s="70" t="s">
        <v>357</v>
      </c>
      <c r="D234" s="57" t="s">
        <v>358</v>
      </c>
      <c r="E234" s="92">
        <v>103750</v>
      </c>
      <c r="F234" s="58">
        <v>0.1</v>
      </c>
      <c r="G234" s="84">
        <v>93750</v>
      </c>
      <c r="H234" s="91"/>
      <c r="I234" s="78" t="s">
        <v>196</v>
      </c>
      <c r="J234" s="85" t="s">
        <v>359</v>
      </c>
      <c r="K234" s="85"/>
      <c r="L234" s="8"/>
      <c r="M234" s="1"/>
      <c r="N234" s="1"/>
    </row>
    <row r="235" spans="1:14" ht="15.75" x14ac:dyDescent="0.25">
      <c r="A235" s="1"/>
      <c r="B235" s="55">
        <v>4</v>
      </c>
      <c r="C235" s="70" t="s">
        <v>158</v>
      </c>
      <c r="D235" s="57" t="s">
        <v>360</v>
      </c>
      <c r="E235" s="92">
        <v>84900</v>
      </c>
      <c r="F235" s="58">
        <v>0</v>
      </c>
      <c r="G235" s="84">
        <v>84900</v>
      </c>
      <c r="H235" s="91"/>
      <c r="I235" s="78" t="s">
        <v>196</v>
      </c>
      <c r="J235" s="85" t="s">
        <v>361</v>
      </c>
      <c r="K235" s="85"/>
      <c r="L235" s="8"/>
      <c r="M235" s="1"/>
      <c r="N235" s="1"/>
    </row>
    <row r="236" spans="1:14" ht="15.75" x14ac:dyDescent="0.25">
      <c r="A236" s="1"/>
      <c r="B236" s="55">
        <v>5</v>
      </c>
      <c r="C236" s="70" t="s">
        <v>266</v>
      </c>
      <c r="D236" s="57" t="s">
        <v>362</v>
      </c>
      <c r="E236" s="92">
        <v>373500</v>
      </c>
      <c r="F236" s="58">
        <v>0.12</v>
      </c>
      <c r="G236" s="84">
        <v>330000</v>
      </c>
      <c r="H236" s="91"/>
      <c r="I236" s="78" t="s">
        <v>196</v>
      </c>
      <c r="J236" s="85" t="s">
        <v>363</v>
      </c>
      <c r="K236" s="85"/>
      <c r="L236" s="8"/>
      <c r="M236" s="1"/>
      <c r="N236" s="1"/>
    </row>
    <row r="237" spans="1:14" ht="45" x14ac:dyDescent="0.25">
      <c r="A237" s="143"/>
      <c r="B237" s="55">
        <v>6</v>
      </c>
      <c r="C237" s="70" t="s">
        <v>364</v>
      </c>
      <c r="D237" s="57" t="s">
        <v>365</v>
      </c>
      <c r="E237" s="92">
        <v>438370</v>
      </c>
      <c r="F237" s="58">
        <v>0.1</v>
      </c>
      <c r="G237" s="84">
        <v>395000</v>
      </c>
      <c r="H237" s="91"/>
      <c r="I237" s="78" t="s">
        <v>196</v>
      </c>
      <c r="J237" s="85"/>
      <c r="K237" s="85"/>
      <c r="L237" s="144"/>
      <c r="M237" s="1"/>
      <c r="N237" s="1"/>
    </row>
    <row r="238" spans="1:14" ht="15.75" x14ac:dyDescent="0.25">
      <c r="A238" s="1"/>
      <c r="B238" s="55">
        <v>7</v>
      </c>
      <c r="C238" s="70" t="s">
        <v>366</v>
      </c>
      <c r="D238" s="57" t="s">
        <v>367</v>
      </c>
      <c r="E238" s="92">
        <v>143500</v>
      </c>
      <c r="F238" s="58">
        <v>0.1</v>
      </c>
      <c r="G238" s="84">
        <v>129150</v>
      </c>
      <c r="H238" s="91"/>
      <c r="I238" s="78" t="s">
        <v>196</v>
      </c>
      <c r="J238" s="85" t="s">
        <v>368</v>
      </c>
      <c r="K238" s="85"/>
      <c r="L238" s="8"/>
      <c r="M238" s="1"/>
      <c r="N238" s="1"/>
    </row>
    <row r="239" spans="1:14" ht="375" x14ac:dyDescent="0.25">
      <c r="A239" s="1"/>
      <c r="B239" s="55">
        <v>8</v>
      </c>
      <c r="C239" s="70" t="s">
        <v>369</v>
      </c>
      <c r="D239" s="57" t="s">
        <v>370</v>
      </c>
      <c r="E239" s="92"/>
      <c r="F239" s="58">
        <v>0.37</v>
      </c>
      <c r="G239" s="84">
        <v>3303699</v>
      </c>
      <c r="H239" s="91"/>
      <c r="I239" s="107" t="s">
        <v>196</v>
      </c>
      <c r="J239" s="82"/>
      <c r="K239" s="82"/>
      <c r="L239" s="981" t="s">
        <v>371</v>
      </c>
      <c r="M239" s="1"/>
      <c r="N239" s="1"/>
    </row>
    <row r="240" spans="1:14" ht="30" x14ac:dyDescent="0.25">
      <c r="A240" s="1"/>
      <c r="B240" s="55">
        <v>9</v>
      </c>
      <c r="C240" s="70" t="s">
        <v>372</v>
      </c>
      <c r="D240" s="57" t="s">
        <v>373</v>
      </c>
      <c r="E240" s="92">
        <v>10100</v>
      </c>
      <c r="F240" s="58">
        <v>0.01</v>
      </c>
      <c r="G240" s="84">
        <v>10000</v>
      </c>
      <c r="H240" s="91"/>
      <c r="I240" s="78" t="s">
        <v>196</v>
      </c>
      <c r="J240" s="82" t="s">
        <v>374</v>
      </c>
      <c r="K240" s="82"/>
      <c r="L240" s="144"/>
      <c r="M240" s="1"/>
      <c r="N240" s="1"/>
    </row>
    <row r="241" spans="1:14" ht="15.75" x14ac:dyDescent="0.25">
      <c r="A241" s="1"/>
      <c r="B241" s="55">
        <v>10</v>
      </c>
      <c r="C241" s="70" t="s">
        <v>375</v>
      </c>
      <c r="D241" s="57" t="s">
        <v>376</v>
      </c>
      <c r="E241" s="92">
        <v>69250</v>
      </c>
      <c r="F241" s="58">
        <v>7.0000000000000007E-2</v>
      </c>
      <c r="G241" s="84">
        <v>64400</v>
      </c>
      <c r="H241" s="91"/>
      <c r="I241" s="78" t="s">
        <v>196</v>
      </c>
      <c r="J241" s="85" t="s">
        <v>377</v>
      </c>
      <c r="K241" s="85"/>
      <c r="L241" s="8"/>
      <c r="M241" s="1"/>
      <c r="N241" s="1"/>
    </row>
    <row r="242" spans="1:14" ht="45" x14ac:dyDescent="0.25">
      <c r="A242" s="1"/>
      <c r="B242" s="55">
        <v>11</v>
      </c>
      <c r="C242" s="70" t="s">
        <v>378</v>
      </c>
      <c r="D242" s="57" t="s">
        <v>379</v>
      </c>
      <c r="E242" s="92"/>
      <c r="F242" s="58"/>
      <c r="G242" s="84">
        <v>20000</v>
      </c>
      <c r="H242" s="91"/>
      <c r="I242" s="78" t="s">
        <v>196</v>
      </c>
      <c r="J242" s="82" t="s">
        <v>380</v>
      </c>
      <c r="K242" s="82"/>
      <c r="L242" s="8" t="s">
        <v>381</v>
      </c>
      <c r="M242" s="143"/>
      <c r="N242" s="143"/>
    </row>
    <row r="243" spans="1:14" ht="15.75" x14ac:dyDescent="0.25">
      <c r="A243" s="1"/>
      <c r="B243" s="55">
        <v>12</v>
      </c>
      <c r="C243" s="70" t="s">
        <v>382</v>
      </c>
      <c r="D243" s="57" t="s">
        <v>383</v>
      </c>
      <c r="E243" s="92">
        <v>115200</v>
      </c>
      <c r="F243" s="58">
        <v>0.08</v>
      </c>
      <c r="G243" s="84">
        <v>105900</v>
      </c>
      <c r="H243" s="91"/>
      <c r="I243" s="78" t="s">
        <v>196</v>
      </c>
      <c r="J243" s="85" t="s">
        <v>384</v>
      </c>
      <c r="K243" s="85"/>
      <c r="L243" s="8"/>
      <c r="M243" s="1"/>
      <c r="N243" s="1"/>
    </row>
    <row r="244" spans="1:14" x14ac:dyDescent="0.25">
      <c r="A244" s="47"/>
      <c r="B244" s="47"/>
      <c r="C244" s="47"/>
      <c r="D244" s="29"/>
      <c r="E244" s="48"/>
      <c r="F244" s="51"/>
      <c r="G244" s="49"/>
      <c r="H244" s="182"/>
      <c r="I244" s="143"/>
      <c r="J244" s="264"/>
      <c r="K244" s="264"/>
      <c r="L244" s="143"/>
      <c r="M244" s="143"/>
      <c r="N244" s="143"/>
    </row>
    <row r="245" spans="1:14" x14ac:dyDescent="0.25">
      <c r="A245" s="1"/>
      <c r="B245" s="143"/>
      <c r="C245" s="143"/>
      <c r="D245" s="261"/>
      <c r="E245" s="262"/>
      <c r="F245" s="263"/>
      <c r="G245" s="270"/>
      <c r="H245" s="194"/>
      <c r="I245" s="143"/>
      <c r="J245" s="264"/>
      <c r="K245" s="264"/>
      <c r="L245" s="143"/>
      <c r="M245" s="143"/>
      <c r="N245" s="143"/>
    </row>
    <row r="246" spans="1:14" ht="21" x14ac:dyDescent="0.25">
      <c r="A246" s="1"/>
      <c r="B246" s="267">
        <v>43435</v>
      </c>
      <c r="C246" s="267"/>
      <c r="D246" s="267"/>
      <c r="E246" s="267"/>
      <c r="F246" s="267"/>
      <c r="G246" s="267"/>
      <c r="H246" s="267"/>
      <c r="I246" s="267"/>
      <c r="J246" s="267"/>
      <c r="K246" s="267"/>
      <c r="L246" s="8"/>
      <c r="M246" s="143"/>
      <c r="N246" s="143"/>
    </row>
    <row r="247" spans="1:14" ht="15.75" x14ac:dyDescent="0.25">
      <c r="A247" s="1"/>
      <c r="B247" s="55">
        <v>1</v>
      </c>
      <c r="C247" s="70" t="s">
        <v>385</v>
      </c>
      <c r="D247" s="57"/>
      <c r="E247" s="92"/>
      <c r="F247" s="58"/>
      <c r="G247" s="84"/>
      <c r="H247" s="91"/>
      <c r="I247" s="78" t="s">
        <v>196</v>
      </c>
      <c r="J247" s="85"/>
      <c r="K247" s="85"/>
      <c r="L247" s="8"/>
      <c r="M247" s="143"/>
      <c r="N247" s="143"/>
    </row>
    <row r="248" spans="1:14" ht="15.75" x14ac:dyDescent="0.25">
      <c r="A248" s="1"/>
      <c r="B248" s="55">
        <v>2</v>
      </c>
      <c r="C248" s="70" t="s">
        <v>386</v>
      </c>
      <c r="D248" s="57" t="s">
        <v>387</v>
      </c>
      <c r="E248" s="92">
        <v>36500</v>
      </c>
      <c r="F248" s="58">
        <v>0</v>
      </c>
      <c r="G248" s="84">
        <v>36500</v>
      </c>
      <c r="H248" s="91"/>
      <c r="I248" s="78" t="s">
        <v>196</v>
      </c>
      <c r="J248" s="85" t="s">
        <v>809</v>
      </c>
      <c r="K248" s="85">
        <v>20000</v>
      </c>
      <c r="L248" s="8"/>
      <c r="M248" s="1"/>
      <c r="N248" s="1"/>
    </row>
    <row r="249" spans="1:14" ht="15.75" x14ac:dyDescent="0.25">
      <c r="A249" s="1"/>
      <c r="B249" s="55">
        <v>3</v>
      </c>
      <c r="C249" s="70" t="s">
        <v>388</v>
      </c>
      <c r="D249" s="57" t="s">
        <v>184</v>
      </c>
      <c r="E249" s="92">
        <v>79000</v>
      </c>
      <c r="F249" s="58">
        <v>0</v>
      </c>
      <c r="G249" s="84">
        <v>79000</v>
      </c>
      <c r="H249" s="91"/>
      <c r="I249" s="78" t="s">
        <v>196</v>
      </c>
      <c r="J249" s="85" t="s">
        <v>389</v>
      </c>
      <c r="K249" s="85"/>
      <c r="L249" s="8"/>
      <c r="M249" s="1"/>
      <c r="N249" s="1"/>
    </row>
    <row r="250" spans="1:14" ht="15.75" x14ac:dyDescent="0.25">
      <c r="A250" s="143"/>
      <c r="B250" s="55">
        <v>4</v>
      </c>
      <c r="C250" s="70" t="s">
        <v>158</v>
      </c>
      <c r="D250" s="57" t="s">
        <v>390</v>
      </c>
      <c r="E250" s="92">
        <v>393650</v>
      </c>
      <c r="F250" s="58">
        <v>0.1</v>
      </c>
      <c r="G250" s="84">
        <v>354285</v>
      </c>
      <c r="H250" s="91"/>
      <c r="I250" s="78" t="s">
        <v>196</v>
      </c>
      <c r="J250" s="85"/>
      <c r="K250" s="85">
        <v>135000</v>
      </c>
      <c r="L250" s="8" t="s">
        <v>1684</v>
      </c>
      <c r="M250" s="1"/>
      <c r="N250" s="1"/>
    </row>
    <row r="251" spans="1:14" ht="15.75" x14ac:dyDescent="0.25">
      <c r="A251" s="1"/>
      <c r="B251" s="55">
        <v>5</v>
      </c>
      <c r="C251" s="70" t="s">
        <v>391</v>
      </c>
      <c r="D251" s="57" t="s">
        <v>392</v>
      </c>
      <c r="E251" s="92">
        <v>164000</v>
      </c>
      <c r="F251" s="58">
        <v>0.05</v>
      </c>
      <c r="G251" s="84">
        <v>155800</v>
      </c>
      <c r="H251" s="91"/>
      <c r="I251" s="78" t="s">
        <v>196</v>
      </c>
      <c r="J251" s="85"/>
      <c r="K251" s="85"/>
      <c r="L251" s="8"/>
      <c r="M251" s="1"/>
      <c r="N251" s="1"/>
    </row>
    <row r="252" spans="1:14" ht="15.75" x14ac:dyDescent="0.25">
      <c r="A252" s="1"/>
      <c r="B252" s="55">
        <v>6</v>
      </c>
      <c r="C252" s="70" t="s">
        <v>393</v>
      </c>
      <c r="D252" s="57" t="s">
        <v>394</v>
      </c>
      <c r="E252" s="92">
        <v>189000</v>
      </c>
      <c r="F252" s="58">
        <v>0.05</v>
      </c>
      <c r="G252" s="84">
        <v>179550</v>
      </c>
      <c r="H252" s="91"/>
      <c r="I252" s="78" t="s">
        <v>196</v>
      </c>
      <c r="J252" s="85" t="s">
        <v>1188</v>
      </c>
      <c r="K252" s="85"/>
      <c r="L252" s="8" t="s">
        <v>1687</v>
      </c>
      <c r="M252" s="1"/>
      <c r="N252" s="1"/>
    </row>
    <row r="253" spans="1:14" ht="15.75" x14ac:dyDescent="0.25">
      <c r="A253" s="1"/>
      <c r="B253" s="55">
        <v>7</v>
      </c>
      <c r="C253" s="70" t="s">
        <v>395</v>
      </c>
      <c r="D253" s="57" t="s">
        <v>396</v>
      </c>
      <c r="E253" s="92">
        <v>81300</v>
      </c>
      <c r="F253" s="58">
        <v>0.1</v>
      </c>
      <c r="G253" s="84">
        <v>73170</v>
      </c>
      <c r="H253" s="91"/>
      <c r="I253" s="78" t="s">
        <v>196</v>
      </c>
      <c r="J253" s="85" t="s">
        <v>397</v>
      </c>
      <c r="K253" s="85"/>
      <c r="L253" s="8"/>
      <c r="M253" s="1"/>
      <c r="N253" s="1"/>
    </row>
    <row r="254" spans="1:14" ht="15.75" x14ac:dyDescent="0.25">
      <c r="A254" s="1"/>
      <c r="B254" s="55">
        <v>8</v>
      </c>
      <c r="C254" s="70" t="s">
        <v>247</v>
      </c>
      <c r="D254" s="57" t="s">
        <v>184</v>
      </c>
      <c r="E254" s="92"/>
      <c r="F254" s="58"/>
      <c r="G254" s="84">
        <v>128000</v>
      </c>
      <c r="H254" s="91"/>
      <c r="I254" s="78" t="s">
        <v>196</v>
      </c>
      <c r="J254" s="85" t="s">
        <v>398</v>
      </c>
      <c r="K254" s="85"/>
      <c r="L254" s="8"/>
      <c r="M254" s="143"/>
      <c r="N254" s="143"/>
    </row>
    <row r="255" spans="1:14" ht="15.75" x14ac:dyDescent="0.25">
      <c r="A255" s="1"/>
      <c r="B255" s="55">
        <v>9</v>
      </c>
      <c r="C255" s="70" t="s">
        <v>399</v>
      </c>
      <c r="D255" s="57" t="s">
        <v>400</v>
      </c>
      <c r="E255" s="92">
        <v>70000</v>
      </c>
      <c r="F255" s="58"/>
      <c r="G255" s="84">
        <v>63000</v>
      </c>
      <c r="H255" s="91"/>
      <c r="I255" s="78" t="s">
        <v>196</v>
      </c>
      <c r="J255" s="85"/>
      <c r="K255" s="85"/>
      <c r="L255" s="8"/>
      <c r="M255" s="143"/>
      <c r="N255" s="143"/>
    </row>
    <row r="256" spans="1:14" ht="15.75" x14ac:dyDescent="0.25">
      <c r="A256" s="1"/>
      <c r="B256" s="55">
        <v>10</v>
      </c>
      <c r="C256" s="70" t="s">
        <v>401</v>
      </c>
      <c r="D256" s="57" t="s">
        <v>402</v>
      </c>
      <c r="E256" s="92">
        <v>478200</v>
      </c>
      <c r="F256" s="58"/>
      <c r="G256" s="84">
        <v>350000</v>
      </c>
      <c r="H256" s="91"/>
      <c r="I256" s="78" t="s">
        <v>196</v>
      </c>
      <c r="J256" s="85"/>
      <c r="K256" s="85"/>
      <c r="L256" s="144"/>
      <c r="M256" s="143"/>
      <c r="N256" s="143"/>
    </row>
    <row r="257" spans="1:14" ht="15.75" x14ac:dyDescent="0.25">
      <c r="A257" s="1"/>
      <c r="B257" s="55">
        <v>11</v>
      </c>
      <c r="C257" s="70" t="s">
        <v>403</v>
      </c>
      <c r="D257" s="57"/>
      <c r="E257" s="92"/>
      <c r="F257" s="58"/>
      <c r="G257" s="84"/>
      <c r="H257" s="91"/>
      <c r="I257" s="78" t="s">
        <v>196</v>
      </c>
      <c r="J257" s="85"/>
      <c r="K257" s="85"/>
      <c r="L257" s="8"/>
      <c r="M257" s="143"/>
      <c r="N257" s="143"/>
    </row>
    <row r="258" spans="1:14" ht="60" x14ac:dyDescent="0.25">
      <c r="A258" s="1"/>
      <c r="B258" s="55">
        <v>12</v>
      </c>
      <c r="C258" s="70" t="s">
        <v>404</v>
      </c>
      <c r="D258" s="57" t="s">
        <v>405</v>
      </c>
      <c r="E258" s="92">
        <v>153200</v>
      </c>
      <c r="F258" s="58">
        <v>7.0000000000000007E-2</v>
      </c>
      <c r="G258" s="84">
        <v>142500</v>
      </c>
      <c r="H258" s="91"/>
      <c r="I258" s="78" t="s">
        <v>196</v>
      </c>
      <c r="J258" s="82" t="s">
        <v>406</v>
      </c>
      <c r="K258" s="82"/>
      <c r="L258" s="8"/>
      <c r="M258" s="1"/>
      <c r="N258" s="1"/>
    </row>
    <row r="259" spans="1:14" x14ac:dyDescent="0.25">
      <c r="A259" s="1"/>
      <c r="B259" s="143"/>
      <c r="C259" s="143"/>
      <c r="D259" s="261"/>
      <c r="E259" s="262"/>
      <c r="F259" s="263"/>
      <c r="G259" s="270"/>
      <c r="H259" s="194"/>
      <c r="I259" s="143"/>
      <c r="J259" s="264"/>
      <c r="K259" s="264"/>
      <c r="L259" s="143"/>
      <c r="M259" s="143"/>
      <c r="N259" s="143"/>
    </row>
    <row r="260" spans="1:14" ht="21" x14ac:dyDescent="0.25">
      <c r="A260" s="1"/>
      <c r="B260" s="267">
        <v>43466</v>
      </c>
      <c r="C260" s="267"/>
      <c r="D260" s="267"/>
      <c r="E260" s="267"/>
      <c r="F260" s="267"/>
      <c r="G260" s="267"/>
      <c r="H260" s="267"/>
      <c r="I260" s="267"/>
      <c r="J260" s="267"/>
      <c r="K260" s="267"/>
      <c r="L260" s="8"/>
      <c r="M260" s="143"/>
      <c r="N260" s="143"/>
    </row>
    <row r="261" spans="1:14" ht="15.75" x14ac:dyDescent="0.25">
      <c r="A261" s="1"/>
      <c r="B261" s="55">
        <v>1</v>
      </c>
      <c r="C261" s="70" t="s">
        <v>407</v>
      </c>
      <c r="D261" s="57" t="s">
        <v>408</v>
      </c>
      <c r="E261" s="92">
        <v>29500</v>
      </c>
      <c r="F261" s="58">
        <v>0</v>
      </c>
      <c r="G261" s="84">
        <v>29500</v>
      </c>
      <c r="H261" s="91"/>
      <c r="I261" s="78" t="s">
        <v>196</v>
      </c>
      <c r="J261" s="85"/>
      <c r="K261" s="85"/>
      <c r="L261" s="144"/>
      <c r="M261" s="1"/>
      <c r="N261" s="1"/>
    </row>
    <row r="262" spans="1:14" ht="15.75" x14ac:dyDescent="0.25">
      <c r="A262" s="1"/>
      <c r="B262" s="55">
        <v>2</v>
      </c>
      <c r="C262" s="70" t="s">
        <v>409</v>
      </c>
      <c r="D262" s="57" t="s">
        <v>410</v>
      </c>
      <c r="E262" s="92"/>
      <c r="F262" s="58"/>
      <c r="G262" s="84">
        <v>67000</v>
      </c>
      <c r="H262" s="91"/>
      <c r="I262" s="78" t="s">
        <v>196</v>
      </c>
      <c r="J262" s="85" t="s">
        <v>411</v>
      </c>
      <c r="K262" s="85"/>
      <c r="L262" s="144"/>
      <c r="M262" s="143"/>
      <c r="N262" s="143"/>
    </row>
    <row r="263" spans="1:14" ht="15.75" x14ac:dyDescent="0.25">
      <c r="A263" s="1"/>
      <c r="B263" s="55">
        <v>3</v>
      </c>
      <c r="C263" s="70" t="s">
        <v>412</v>
      </c>
      <c r="D263" s="57" t="s">
        <v>413</v>
      </c>
      <c r="E263" s="92">
        <v>547200</v>
      </c>
      <c r="F263" s="58">
        <v>0.45</v>
      </c>
      <c r="G263" s="84">
        <v>300000</v>
      </c>
      <c r="H263" s="91"/>
      <c r="I263" s="78" t="s">
        <v>196</v>
      </c>
      <c r="J263" s="85"/>
      <c r="K263" s="85"/>
      <c r="L263" s="8"/>
      <c r="M263" s="1"/>
      <c r="N263" s="1"/>
    </row>
    <row r="264" spans="1:14" ht="15.75" x14ac:dyDescent="0.25">
      <c r="A264" s="1"/>
      <c r="B264" s="55">
        <v>4</v>
      </c>
      <c r="C264" s="70" t="s">
        <v>414</v>
      </c>
      <c r="D264" s="57" t="s">
        <v>184</v>
      </c>
      <c r="E264" s="92"/>
      <c r="F264" s="58">
        <v>0.15</v>
      </c>
      <c r="G264" s="84">
        <v>400000</v>
      </c>
      <c r="H264" s="91"/>
      <c r="I264" s="78" t="s">
        <v>196</v>
      </c>
      <c r="J264" s="85"/>
      <c r="K264" s="85"/>
      <c r="L264" s="144" t="s">
        <v>1690</v>
      </c>
      <c r="M264" s="1"/>
      <c r="N264" s="1"/>
    </row>
    <row r="265" spans="1:14" ht="15.75" x14ac:dyDescent="0.25">
      <c r="A265" s="1"/>
      <c r="B265" s="55">
        <v>5</v>
      </c>
      <c r="C265" s="70" t="s">
        <v>415</v>
      </c>
      <c r="D265" s="57" t="s">
        <v>416</v>
      </c>
      <c r="E265" s="92">
        <v>114000</v>
      </c>
      <c r="F265" s="58">
        <v>0.12</v>
      </c>
      <c r="G265" s="84">
        <v>100000</v>
      </c>
      <c r="H265" s="91"/>
      <c r="I265" s="78" t="s">
        <v>196</v>
      </c>
      <c r="J265" s="85" t="s">
        <v>417</v>
      </c>
      <c r="K265" s="85"/>
      <c r="L265" s="8"/>
      <c r="M265" s="1"/>
      <c r="N265" s="1"/>
    </row>
    <row r="266" spans="1:14" ht="15.75" x14ac:dyDescent="0.25">
      <c r="A266" s="1"/>
      <c r="B266" s="55">
        <v>6</v>
      </c>
      <c r="C266" s="70" t="s">
        <v>418</v>
      </c>
      <c r="D266" s="57" t="s">
        <v>419</v>
      </c>
      <c r="E266" s="92">
        <v>218450</v>
      </c>
      <c r="F266" s="58">
        <v>0.41</v>
      </c>
      <c r="G266" s="84">
        <v>150000</v>
      </c>
      <c r="H266" s="91"/>
      <c r="I266" s="78" t="s">
        <v>196</v>
      </c>
      <c r="J266" s="85" t="s">
        <v>420</v>
      </c>
      <c r="K266" s="85"/>
      <c r="L266" s="8"/>
      <c r="M266" s="1"/>
      <c r="N266" s="1"/>
    </row>
    <row r="267" spans="1:14" ht="45" x14ac:dyDescent="0.25">
      <c r="A267" s="1"/>
      <c r="B267" s="55">
        <v>7</v>
      </c>
      <c r="C267" s="70" t="s">
        <v>421</v>
      </c>
      <c r="D267" s="57" t="s">
        <v>422</v>
      </c>
      <c r="E267" s="92">
        <v>127610</v>
      </c>
      <c r="F267" s="58">
        <v>0.05</v>
      </c>
      <c r="G267" s="84">
        <v>121230</v>
      </c>
      <c r="H267" s="91"/>
      <c r="I267" s="78" t="s">
        <v>196</v>
      </c>
      <c r="J267" s="82"/>
      <c r="K267" s="82"/>
      <c r="L267" s="8"/>
      <c r="M267" s="1"/>
      <c r="N267" s="1"/>
    </row>
    <row r="268" spans="1:14" ht="15.75" x14ac:dyDescent="0.25">
      <c r="A268" s="1"/>
      <c r="B268" s="55">
        <v>8</v>
      </c>
      <c r="C268" s="70" t="s">
        <v>423</v>
      </c>
      <c r="D268" s="57" t="s">
        <v>424</v>
      </c>
      <c r="E268" s="92">
        <v>68000</v>
      </c>
      <c r="F268" s="58">
        <v>0.05</v>
      </c>
      <c r="G268" s="84">
        <v>64600</v>
      </c>
      <c r="H268" s="91"/>
      <c r="I268" s="78" t="s">
        <v>196</v>
      </c>
      <c r="J268" s="85" t="s">
        <v>425</v>
      </c>
      <c r="K268" s="85"/>
      <c r="L268" s="8"/>
      <c r="M268" s="1"/>
      <c r="N268" s="1"/>
    </row>
    <row r="269" spans="1:14" ht="15.75" x14ac:dyDescent="0.25">
      <c r="A269" s="1"/>
      <c r="B269" s="55">
        <v>9</v>
      </c>
      <c r="C269" s="70" t="s">
        <v>426</v>
      </c>
      <c r="D269" s="57" t="s">
        <v>184</v>
      </c>
      <c r="E269" s="92"/>
      <c r="F269" s="58"/>
      <c r="G269" s="84">
        <v>120000</v>
      </c>
      <c r="H269" s="91"/>
      <c r="I269" s="78" t="s">
        <v>196</v>
      </c>
      <c r="J269" s="85" t="s">
        <v>427</v>
      </c>
      <c r="K269" s="85"/>
      <c r="L269" s="144"/>
      <c r="M269" s="1"/>
      <c r="N269" s="1"/>
    </row>
    <row r="270" spans="1:14" ht="45" x14ac:dyDescent="0.25">
      <c r="A270" s="1"/>
      <c r="B270" s="55">
        <v>10</v>
      </c>
      <c r="C270" s="70" t="s">
        <v>428</v>
      </c>
      <c r="D270" s="57" t="s">
        <v>429</v>
      </c>
      <c r="E270" s="92">
        <v>303000</v>
      </c>
      <c r="F270" s="58">
        <v>0.08</v>
      </c>
      <c r="G270" s="84">
        <v>278760</v>
      </c>
      <c r="H270" s="91"/>
      <c r="I270" s="78"/>
      <c r="J270" s="82" t="s">
        <v>430</v>
      </c>
      <c r="K270" s="82"/>
      <c r="L270" s="8"/>
      <c r="M270" s="1"/>
      <c r="N270" s="1"/>
    </row>
    <row r="271" spans="1:14" ht="15.75" x14ac:dyDescent="0.25">
      <c r="A271" s="1"/>
      <c r="B271" s="55">
        <v>11</v>
      </c>
      <c r="C271" s="70" t="s">
        <v>431</v>
      </c>
      <c r="D271" s="57"/>
      <c r="E271" s="92"/>
      <c r="F271" s="58"/>
      <c r="G271" s="84">
        <v>950000</v>
      </c>
      <c r="H271" s="91"/>
      <c r="I271" s="78" t="s">
        <v>196</v>
      </c>
      <c r="J271" s="85"/>
      <c r="K271" s="85"/>
      <c r="L271" s="8"/>
      <c r="M271" s="1"/>
      <c r="N271" s="1"/>
    </row>
    <row r="272" spans="1:14" ht="15.75" x14ac:dyDescent="0.25">
      <c r="A272" s="47"/>
      <c r="B272" s="47"/>
      <c r="C272" s="47"/>
      <c r="D272" s="29"/>
      <c r="E272" s="48"/>
      <c r="F272" s="51"/>
      <c r="G272" s="49"/>
      <c r="H272" s="182"/>
      <c r="I272" s="78"/>
      <c r="J272" s="85"/>
      <c r="K272" s="85"/>
      <c r="L272" s="8"/>
      <c r="M272" s="1"/>
      <c r="N272" s="1"/>
    </row>
    <row r="273" spans="1:14" ht="15.75" x14ac:dyDescent="0.25">
      <c r="A273" s="1"/>
      <c r="B273" s="55">
        <v>12</v>
      </c>
      <c r="C273" s="70" t="s">
        <v>432</v>
      </c>
      <c r="D273" s="57"/>
      <c r="E273" s="92"/>
      <c r="F273" s="58"/>
      <c r="G273" s="108" t="s">
        <v>433</v>
      </c>
      <c r="H273" s="188"/>
      <c r="I273" s="78" t="s">
        <v>196</v>
      </c>
      <c r="J273" s="85"/>
      <c r="K273" s="85"/>
      <c r="L273" s="143"/>
      <c r="M273" s="1"/>
      <c r="N273" s="1"/>
    </row>
    <row r="274" spans="1:14" x14ac:dyDescent="0.25">
      <c r="A274" s="1"/>
      <c r="B274" s="143"/>
      <c r="C274" s="143"/>
      <c r="D274" s="143"/>
      <c r="E274" s="143"/>
      <c r="F274" s="143"/>
      <c r="G274" s="143"/>
      <c r="H274" s="33"/>
      <c r="I274" s="143"/>
      <c r="J274" s="143"/>
      <c r="K274" s="143"/>
      <c r="L274" s="143"/>
      <c r="M274" s="1"/>
      <c r="N274" s="1"/>
    </row>
    <row r="275" spans="1:14" ht="21" x14ac:dyDescent="0.25">
      <c r="A275" s="1"/>
      <c r="B275" s="267">
        <v>43497</v>
      </c>
      <c r="C275" s="267"/>
      <c r="D275" s="267"/>
      <c r="E275" s="267"/>
      <c r="F275" s="267"/>
      <c r="G275" s="267"/>
      <c r="H275" s="267"/>
      <c r="I275" s="267"/>
      <c r="J275" s="267"/>
      <c r="K275" s="267"/>
      <c r="L275" s="144"/>
      <c r="M275" s="1"/>
      <c r="N275" s="1"/>
    </row>
    <row r="276" spans="1:14" ht="15.75" x14ac:dyDescent="0.25">
      <c r="A276" s="1"/>
      <c r="B276" s="55">
        <v>1</v>
      </c>
      <c r="C276" s="70" t="s">
        <v>96</v>
      </c>
      <c r="D276" s="57"/>
      <c r="E276" s="92"/>
      <c r="F276" s="58"/>
      <c r="G276" s="84">
        <v>134460</v>
      </c>
      <c r="H276" s="91"/>
      <c r="I276" s="78" t="s">
        <v>196</v>
      </c>
      <c r="J276" s="85"/>
      <c r="K276" s="85"/>
      <c r="L276" s="144"/>
      <c r="M276" s="1"/>
      <c r="N276" s="1"/>
    </row>
    <row r="277" spans="1:14" ht="30" x14ac:dyDescent="0.25">
      <c r="A277" s="1"/>
      <c r="B277" s="55">
        <v>2</v>
      </c>
      <c r="C277" s="70" t="s">
        <v>434</v>
      </c>
      <c r="D277" s="57" t="s">
        <v>435</v>
      </c>
      <c r="E277" s="92">
        <v>9000</v>
      </c>
      <c r="F277" s="58">
        <v>0</v>
      </c>
      <c r="G277" s="84">
        <v>9000</v>
      </c>
      <c r="H277" s="91"/>
      <c r="I277" s="78" t="s">
        <v>196</v>
      </c>
      <c r="J277" s="85" t="s">
        <v>1691</v>
      </c>
      <c r="K277" s="85">
        <v>2000</v>
      </c>
      <c r="L277" s="8"/>
      <c r="M277" s="1"/>
      <c r="N277" s="1"/>
    </row>
    <row r="278" spans="1:14" ht="150" x14ac:dyDescent="0.25">
      <c r="A278" s="1"/>
      <c r="B278" s="55">
        <v>3</v>
      </c>
      <c r="C278" s="70" t="s">
        <v>436</v>
      </c>
      <c r="D278" s="57" t="s">
        <v>437</v>
      </c>
      <c r="E278" s="92">
        <v>629090</v>
      </c>
      <c r="F278" s="58">
        <v>0</v>
      </c>
      <c r="G278" s="84">
        <v>629090</v>
      </c>
      <c r="H278" s="91"/>
      <c r="I278" s="107" t="s">
        <v>196</v>
      </c>
      <c r="J278" s="82" t="s">
        <v>438</v>
      </c>
      <c r="K278" s="82"/>
      <c r="L278" s="8" t="s">
        <v>439</v>
      </c>
      <c r="M278" s="1"/>
      <c r="N278" s="1"/>
    </row>
    <row r="279" spans="1:14" x14ac:dyDescent="0.25">
      <c r="A279" s="1"/>
      <c r="B279" s="55">
        <v>4</v>
      </c>
      <c r="C279" s="70" t="s">
        <v>440</v>
      </c>
      <c r="D279" s="57" t="s">
        <v>441</v>
      </c>
      <c r="E279" s="92">
        <v>108732</v>
      </c>
      <c r="F279" s="58">
        <v>0</v>
      </c>
      <c r="G279" s="84">
        <v>108732</v>
      </c>
      <c r="H279" s="91"/>
      <c r="I279" s="109" t="s">
        <v>196</v>
      </c>
      <c r="J279" s="85" t="s">
        <v>442</v>
      </c>
      <c r="K279" s="85"/>
      <c r="L279" s="144"/>
      <c r="M279" s="1"/>
      <c r="N279" s="1"/>
    </row>
    <row r="280" spans="1:14" x14ac:dyDescent="0.25">
      <c r="A280" s="143"/>
      <c r="B280" s="55">
        <v>5</v>
      </c>
      <c r="C280" s="70" t="s">
        <v>443</v>
      </c>
      <c r="D280" s="57" t="s">
        <v>444</v>
      </c>
      <c r="E280" s="92">
        <v>64800</v>
      </c>
      <c r="F280" s="58">
        <v>7.0000000000000007E-2</v>
      </c>
      <c r="G280" s="84">
        <v>60000</v>
      </c>
      <c r="H280" s="91"/>
      <c r="I280" s="109" t="s">
        <v>196</v>
      </c>
      <c r="J280" s="85" t="s">
        <v>445</v>
      </c>
      <c r="K280" s="85"/>
      <c r="L280" s="8"/>
      <c r="M280" s="1"/>
      <c r="N280" s="1"/>
    </row>
    <row r="281" spans="1:14" x14ac:dyDescent="0.25">
      <c r="A281" s="1"/>
      <c r="B281" s="55">
        <v>6</v>
      </c>
      <c r="C281" s="70" t="s">
        <v>446</v>
      </c>
      <c r="D281" s="57" t="s">
        <v>184</v>
      </c>
      <c r="E281" s="92">
        <v>48000</v>
      </c>
      <c r="F281" s="58">
        <v>0</v>
      </c>
      <c r="G281" s="84">
        <v>48000</v>
      </c>
      <c r="H281" s="91"/>
      <c r="I281" s="109" t="s">
        <v>196</v>
      </c>
      <c r="J281" s="85" t="s">
        <v>447</v>
      </c>
      <c r="K281" s="85"/>
      <c r="L281" s="8"/>
      <c r="M281" s="1"/>
      <c r="N281" s="1"/>
    </row>
    <row r="282" spans="1:14" x14ac:dyDescent="0.25">
      <c r="A282" s="1"/>
      <c r="B282" s="110">
        <v>7</v>
      </c>
      <c r="C282" s="70" t="s">
        <v>448</v>
      </c>
      <c r="D282" s="46" t="s">
        <v>449</v>
      </c>
      <c r="E282" s="63">
        <v>69000</v>
      </c>
      <c r="F282" s="58">
        <v>0.27</v>
      </c>
      <c r="G282" s="84">
        <v>50000</v>
      </c>
      <c r="H282" s="91"/>
      <c r="I282" s="109" t="s">
        <v>196</v>
      </c>
      <c r="J282" s="85"/>
      <c r="K282" s="85"/>
      <c r="L282" s="8"/>
      <c r="M282" s="1"/>
      <c r="N282" s="1"/>
    </row>
    <row r="283" spans="1:14" ht="105" x14ac:dyDescent="0.25">
      <c r="A283" s="1"/>
      <c r="B283" s="110">
        <v>8</v>
      </c>
      <c r="C283" s="70"/>
      <c r="D283" s="57" t="s">
        <v>450</v>
      </c>
      <c r="E283" s="63"/>
      <c r="F283" s="58"/>
      <c r="G283" s="84"/>
      <c r="H283" s="91"/>
      <c r="I283" s="107" t="s">
        <v>196</v>
      </c>
      <c r="J283" s="82"/>
      <c r="K283" s="82"/>
      <c r="L283" s="8"/>
      <c r="M283" s="1"/>
      <c r="N283" s="1"/>
    </row>
    <row r="284" spans="1:14" x14ac:dyDescent="0.25">
      <c r="A284" s="1"/>
      <c r="B284" s="110">
        <v>9</v>
      </c>
      <c r="C284" s="70" t="s">
        <v>451</v>
      </c>
      <c r="D284" s="46" t="s">
        <v>452</v>
      </c>
      <c r="E284" s="63">
        <v>29400</v>
      </c>
      <c r="F284" s="58">
        <v>0</v>
      </c>
      <c r="G284" s="84">
        <v>29400</v>
      </c>
      <c r="H284" s="91"/>
      <c r="I284" s="109" t="s">
        <v>196</v>
      </c>
      <c r="J284" s="85" t="s">
        <v>809</v>
      </c>
      <c r="K284" s="85">
        <v>10000</v>
      </c>
      <c r="L284" s="8"/>
      <c r="M284" s="1"/>
      <c r="N284" s="1"/>
    </row>
    <row r="285" spans="1:14" x14ac:dyDescent="0.25">
      <c r="A285" s="1"/>
      <c r="B285" s="110">
        <v>10</v>
      </c>
      <c r="C285" s="70" t="s">
        <v>453</v>
      </c>
      <c r="D285" s="46" t="s">
        <v>454</v>
      </c>
      <c r="E285" s="63">
        <v>74418</v>
      </c>
      <c r="F285" s="58">
        <v>0.17</v>
      </c>
      <c r="G285" s="84">
        <v>123000</v>
      </c>
      <c r="H285" s="91"/>
      <c r="I285" s="109" t="s">
        <v>196</v>
      </c>
      <c r="J285" s="85"/>
      <c r="K285" s="85"/>
      <c r="L285" s="144"/>
      <c r="M285" s="1"/>
      <c r="N285" s="1"/>
    </row>
    <row r="286" spans="1:14" x14ac:dyDescent="0.25">
      <c r="A286" s="1"/>
      <c r="B286" s="110">
        <v>11</v>
      </c>
      <c r="C286" s="70" t="s">
        <v>455</v>
      </c>
      <c r="D286" s="46" t="s">
        <v>456</v>
      </c>
      <c r="E286" s="63">
        <v>392000</v>
      </c>
      <c r="F286" s="58">
        <v>0.11</v>
      </c>
      <c r="G286" s="84">
        <v>350000</v>
      </c>
      <c r="H286" s="91"/>
      <c r="I286" s="109" t="s">
        <v>196</v>
      </c>
      <c r="J286" s="85" t="s">
        <v>457</v>
      </c>
      <c r="K286" s="85"/>
      <c r="L286" s="8" t="s">
        <v>458</v>
      </c>
      <c r="M286" s="1"/>
      <c r="N286" s="1"/>
    </row>
    <row r="287" spans="1:14" x14ac:dyDescent="0.25">
      <c r="A287" s="1"/>
      <c r="B287" s="110">
        <v>12</v>
      </c>
      <c r="C287" s="70" t="s">
        <v>459</v>
      </c>
      <c r="D287" s="46" t="s">
        <v>460</v>
      </c>
      <c r="E287" s="63">
        <v>479740</v>
      </c>
      <c r="F287" s="58"/>
      <c r="G287" s="84"/>
      <c r="H287" s="91"/>
      <c r="I287" s="109" t="s">
        <v>196</v>
      </c>
      <c r="J287" s="85"/>
      <c r="K287" s="85"/>
      <c r="L287" s="8" t="s">
        <v>1688</v>
      </c>
      <c r="M287" s="1"/>
      <c r="N287" s="1"/>
    </row>
    <row r="288" spans="1:14" ht="30" x14ac:dyDescent="0.25">
      <c r="A288" s="1"/>
      <c r="B288" s="110">
        <v>13</v>
      </c>
      <c r="C288" s="70" t="s">
        <v>461</v>
      </c>
      <c r="D288" s="57" t="s">
        <v>462</v>
      </c>
      <c r="E288" s="63">
        <v>173300</v>
      </c>
      <c r="F288" s="58">
        <v>0.13</v>
      </c>
      <c r="G288" s="84">
        <v>150000</v>
      </c>
      <c r="H288" s="91"/>
      <c r="I288" s="107" t="s">
        <v>196</v>
      </c>
      <c r="J288" s="82" t="s">
        <v>463</v>
      </c>
      <c r="K288" s="82"/>
      <c r="L288" s="8"/>
      <c r="M288" s="1"/>
      <c r="N288" s="1"/>
    </row>
    <row r="289" spans="1:14" x14ac:dyDescent="0.25">
      <c r="A289" s="1"/>
      <c r="B289" s="143"/>
      <c r="C289" s="143"/>
      <c r="D289" s="143"/>
      <c r="E289" s="143"/>
      <c r="F289" s="143"/>
      <c r="G289" s="143"/>
      <c r="H289" s="33"/>
      <c r="I289" s="143"/>
      <c r="J289" s="143"/>
      <c r="K289" s="143"/>
      <c r="L289" s="143"/>
      <c r="M289" s="1"/>
      <c r="N289" s="1"/>
    </row>
    <row r="290" spans="1:14" ht="21" x14ac:dyDescent="0.25">
      <c r="A290" s="1"/>
      <c r="B290" s="267">
        <v>43525</v>
      </c>
      <c r="C290" s="267"/>
      <c r="D290" s="267"/>
      <c r="E290" s="267"/>
      <c r="F290" s="267"/>
      <c r="G290" s="267"/>
      <c r="H290" s="267"/>
      <c r="I290" s="267"/>
      <c r="J290" s="267"/>
      <c r="K290" s="267"/>
      <c r="L290" s="8"/>
      <c r="M290" s="1"/>
      <c r="N290" s="1"/>
    </row>
    <row r="291" spans="1:14" ht="45" x14ac:dyDescent="0.25">
      <c r="A291" s="1"/>
      <c r="B291" s="110">
        <v>1</v>
      </c>
      <c r="C291" s="70" t="s">
        <v>464</v>
      </c>
      <c r="D291" s="57" t="s">
        <v>465</v>
      </c>
      <c r="E291" s="63">
        <v>455300</v>
      </c>
      <c r="F291" s="58">
        <v>0.15</v>
      </c>
      <c r="G291" s="84">
        <v>387000</v>
      </c>
      <c r="H291" s="91"/>
      <c r="I291" s="109" t="s">
        <v>196</v>
      </c>
      <c r="J291" s="85" t="s">
        <v>466</v>
      </c>
      <c r="K291" s="85"/>
      <c r="L291" s="8"/>
      <c r="M291" s="1"/>
      <c r="N291" s="1"/>
    </row>
    <row r="292" spans="1:14" x14ac:dyDescent="0.25">
      <c r="A292" s="1"/>
      <c r="B292" s="110">
        <v>2</v>
      </c>
      <c r="C292" s="70" t="s">
        <v>467</v>
      </c>
      <c r="D292" s="46" t="s">
        <v>468</v>
      </c>
      <c r="E292" s="63">
        <v>41000</v>
      </c>
      <c r="F292" s="58">
        <v>0</v>
      </c>
      <c r="G292" s="84">
        <v>41000</v>
      </c>
      <c r="H292" s="91"/>
      <c r="I292" s="109" t="s">
        <v>196</v>
      </c>
      <c r="J292" s="85" t="s">
        <v>814</v>
      </c>
      <c r="K292" s="85">
        <v>18500</v>
      </c>
      <c r="L292" s="8"/>
      <c r="M292" s="1"/>
      <c r="N292" s="1"/>
    </row>
    <row r="293" spans="1:14" x14ac:dyDescent="0.25">
      <c r="A293" s="1"/>
      <c r="B293" s="110">
        <v>3</v>
      </c>
      <c r="C293" s="70" t="s">
        <v>79</v>
      </c>
      <c r="D293" s="57" t="s">
        <v>184</v>
      </c>
      <c r="E293" s="63">
        <v>59000</v>
      </c>
      <c r="F293" s="58">
        <v>0.1</v>
      </c>
      <c r="G293" s="84">
        <v>53100</v>
      </c>
      <c r="H293" s="91"/>
      <c r="I293" s="109" t="s">
        <v>196</v>
      </c>
      <c r="J293" s="85" t="s">
        <v>469</v>
      </c>
      <c r="K293" s="85"/>
      <c r="L293" s="8"/>
      <c r="M293" s="6" t="s">
        <v>470</v>
      </c>
      <c r="N293" s="6"/>
    </row>
    <row r="294" spans="1:14" ht="45" x14ac:dyDescent="0.25">
      <c r="A294" s="1"/>
      <c r="B294" s="110">
        <v>4</v>
      </c>
      <c r="C294" s="70" t="s">
        <v>471</v>
      </c>
      <c r="D294" s="57" t="s">
        <v>472</v>
      </c>
      <c r="E294" s="63">
        <v>297890</v>
      </c>
      <c r="F294" s="58">
        <v>0.1</v>
      </c>
      <c r="G294" s="84">
        <v>268100</v>
      </c>
      <c r="H294" s="91"/>
      <c r="I294" s="109" t="s">
        <v>196</v>
      </c>
      <c r="J294" s="85" t="s">
        <v>473</v>
      </c>
      <c r="K294" s="85"/>
      <c r="L294" s="8"/>
      <c r="M294" s="1"/>
      <c r="N294" s="1"/>
    </row>
    <row r="295" spans="1:14" x14ac:dyDescent="0.25">
      <c r="A295" s="143"/>
      <c r="B295" s="110">
        <v>5</v>
      </c>
      <c r="C295" s="70" t="s">
        <v>474</v>
      </c>
      <c r="D295" s="46" t="s">
        <v>475</v>
      </c>
      <c r="E295" s="63">
        <v>298400</v>
      </c>
      <c r="F295" s="58">
        <v>0.11</v>
      </c>
      <c r="G295" s="84">
        <v>265000</v>
      </c>
      <c r="H295" s="91"/>
      <c r="I295" s="109" t="s">
        <v>196</v>
      </c>
      <c r="J295" s="85"/>
      <c r="K295" s="85"/>
      <c r="L295" s="8"/>
      <c r="M295" s="1"/>
      <c r="N295" s="1"/>
    </row>
    <row r="296" spans="1:14" x14ac:dyDescent="0.25">
      <c r="A296" s="1"/>
      <c r="B296" s="110">
        <v>6</v>
      </c>
      <c r="C296" s="70" t="s">
        <v>476</v>
      </c>
      <c r="D296" s="46" t="s">
        <v>477</v>
      </c>
      <c r="E296" s="63">
        <v>42800</v>
      </c>
      <c r="F296" s="58">
        <v>7.0000000000000007E-2</v>
      </c>
      <c r="G296" s="84">
        <v>40000</v>
      </c>
      <c r="H296" s="91"/>
      <c r="I296" s="109" t="s">
        <v>196</v>
      </c>
      <c r="J296" s="85" t="s">
        <v>1692</v>
      </c>
      <c r="K296" s="85">
        <v>20000</v>
      </c>
      <c r="L296" s="144"/>
      <c r="M296" s="6" t="s">
        <v>478</v>
      </c>
      <c r="N296" s="6"/>
    </row>
    <row r="297" spans="1:14" ht="180" x14ac:dyDescent="0.25">
      <c r="A297" s="1"/>
      <c r="B297" s="110">
        <v>7</v>
      </c>
      <c r="C297" s="70" t="s">
        <v>479</v>
      </c>
      <c r="D297" s="57" t="s">
        <v>480</v>
      </c>
      <c r="E297" s="63"/>
      <c r="F297" s="58">
        <v>0.22</v>
      </c>
      <c r="G297" s="80" t="s">
        <v>481</v>
      </c>
      <c r="H297" s="185"/>
      <c r="I297" s="109" t="s">
        <v>482</v>
      </c>
      <c r="J297" s="82" t="s">
        <v>483</v>
      </c>
      <c r="K297" s="82"/>
      <c r="L297" s="8"/>
      <c r="M297" s="6" t="s">
        <v>484</v>
      </c>
      <c r="N297" s="6"/>
    </row>
    <row r="298" spans="1:14" ht="60" x14ac:dyDescent="0.25">
      <c r="A298" s="1"/>
      <c r="B298" s="110">
        <v>8</v>
      </c>
      <c r="C298" s="70" t="s">
        <v>485</v>
      </c>
      <c r="D298" s="57" t="s">
        <v>486</v>
      </c>
      <c r="E298" s="63">
        <v>58600</v>
      </c>
      <c r="F298" s="58">
        <v>0</v>
      </c>
      <c r="G298" s="84">
        <v>58600</v>
      </c>
      <c r="H298" s="91"/>
      <c r="I298" s="107" t="s">
        <v>196</v>
      </c>
      <c r="J298" s="82" t="s">
        <v>487</v>
      </c>
      <c r="K298" s="82"/>
      <c r="L298" s="144"/>
      <c r="M298" s="6" t="s">
        <v>488</v>
      </c>
      <c r="N298" s="6"/>
    </row>
    <row r="299" spans="1:14" x14ac:dyDescent="0.25">
      <c r="A299" s="1"/>
      <c r="B299" s="110">
        <v>9</v>
      </c>
      <c r="C299" s="70" t="s">
        <v>489</v>
      </c>
      <c r="D299" s="46" t="s">
        <v>490</v>
      </c>
      <c r="E299" s="63"/>
      <c r="F299" s="58"/>
      <c r="G299" s="84"/>
      <c r="H299" s="91"/>
      <c r="I299" s="109" t="s">
        <v>196</v>
      </c>
      <c r="J299" s="85" t="s">
        <v>491</v>
      </c>
      <c r="K299" s="85"/>
      <c r="L299" s="144"/>
      <c r="M299" s="6" t="s">
        <v>492</v>
      </c>
      <c r="N299" s="6"/>
    </row>
    <row r="300" spans="1:14" x14ac:dyDescent="0.25">
      <c r="A300" s="1"/>
      <c r="B300" s="110">
        <v>10</v>
      </c>
      <c r="C300" s="70" t="s">
        <v>493</v>
      </c>
      <c r="D300" s="57" t="s">
        <v>184</v>
      </c>
      <c r="E300" s="63"/>
      <c r="F300" s="58"/>
      <c r="G300" s="84">
        <v>150000</v>
      </c>
      <c r="H300" s="91"/>
      <c r="I300" s="109" t="s">
        <v>196</v>
      </c>
      <c r="J300" s="85" t="s">
        <v>494</v>
      </c>
      <c r="K300" s="85"/>
      <c r="L300" s="8"/>
      <c r="M300" s="6" t="s">
        <v>484</v>
      </c>
      <c r="N300" s="6"/>
    </row>
    <row r="301" spans="1:14" ht="30" x14ac:dyDescent="0.25">
      <c r="A301" s="1"/>
      <c r="B301" s="110">
        <v>11</v>
      </c>
      <c r="C301" s="70" t="s">
        <v>495</v>
      </c>
      <c r="D301" s="57" t="s">
        <v>496</v>
      </c>
      <c r="E301" s="63"/>
      <c r="F301" s="58">
        <v>0.15</v>
      </c>
      <c r="G301" s="84">
        <v>794500</v>
      </c>
      <c r="H301" s="91"/>
      <c r="I301" s="109" t="s">
        <v>196</v>
      </c>
      <c r="J301" s="82"/>
      <c r="K301" s="82"/>
      <c r="L301" s="982" t="s">
        <v>497</v>
      </c>
      <c r="M301" s="6" t="s">
        <v>470</v>
      </c>
      <c r="N301" s="6"/>
    </row>
    <row r="302" spans="1:14" x14ac:dyDescent="0.25">
      <c r="A302" s="47"/>
      <c r="B302" s="47"/>
      <c r="C302" s="47"/>
      <c r="D302" s="29"/>
      <c r="E302" s="48"/>
      <c r="F302" s="51"/>
      <c r="G302" s="49"/>
      <c r="H302" s="182"/>
      <c r="I302" s="109"/>
      <c r="J302" s="85"/>
      <c r="K302" s="85"/>
      <c r="L302" s="8"/>
      <c r="M302" s="1"/>
      <c r="N302" s="1"/>
    </row>
    <row r="303" spans="1:14" x14ac:dyDescent="0.25">
      <c r="A303" s="1"/>
      <c r="B303" s="143"/>
      <c r="C303" s="143"/>
      <c r="D303" s="143"/>
      <c r="E303" s="143"/>
      <c r="F303" s="143"/>
      <c r="G303" s="143"/>
      <c r="H303" s="33"/>
      <c r="I303" s="143"/>
      <c r="J303" s="143"/>
      <c r="K303" s="143"/>
      <c r="L303" s="143"/>
      <c r="M303" s="1"/>
      <c r="N303" s="1"/>
    </row>
    <row r="304" spans="1:14" ht="21" x14ac:dyDescent="0.25">
      <c r="A304" s="143"/>
      <c r="B304" s="267">
        <v>43556</v>
      </c>
      <c r="C304" s="267"/>
      <c r="D304" s="267"/>
      <c r="E304" s="267"/>
      <c r="F304" s="267"/>
      <c r="G304" s="267"/>
      <c r="H304" s="267"/>
      <c r="I304" s="267"/>
      <c r="J304" s="267"/>
      <c r="K304" s="267"/>
      <c r="L304" s="144"/>
      <c r="M304" s="1"/>
      <c r="N304" s="1"/>
    </row>
    <row r="305" spans="1:14" ht="45" x14ac:dyDescent="0.25">
      <c r="A305" s="1"/>
      <c r="B305" s="110">
        <v>1</v>
      </c>
      <c r="C305" s="70" t="s">
        <v>498</v>
      </c>
      <c r="D305" s="57" t="s">
        <v>499</v>
      </c>
      <c r="E305" s="63">
        <v>126750</v>
      </c>
      <c r="F305" s="58">
        <v>0.05</v>
      </c>
      <c r="G305" s="84">
        <v>120400</v>
      </c>
      <c r="H305" s="91"/>
      <c r="I305" s="109" t="s">
        <v>196</v>
      </c>
      <c r="J305" s="82" t="s">
        <v>500</v>
      </c>
      <c r="K305" s="82"/>
      <c r="L305" s="144"/>
      <c r="M305" s="6" t="s">
        <v>488</v>
      </c>
      <c r="N305" s="6"/>
    </row>
    <row r="306" spans="1:14" x14ac:dyDescent="0.25">
      <c r="A306" s="100"/>
      <c r="B306" s="111">
        <v>2</v>
      </c>
      <c r="C306" s="95" t="s">
        <v>501</v>
      </c>
      <c r="D306" s="112" t="s">
        <v>502</v>
      </c>
      <c r="E306" s="113">
        <v>268422</v>
      </c>
      <c r="F306" s="98">
        <v>0.1</v>
      </c>
      <c r="G306" s="99">
        <v>241000</v>
      </c>
      <c r="H306" s="186"/>
      <c r="I306" s="114" t="s">
        <v>295</v>
      </c>
      <c r="J306" s="102" t="s">
        <v>503</v>
      </c>
      <c r="K306" s="102"/>
      <c r="L306" s="103" t="s">
        <v>504</v>
      </c>
      <c r="M306" s="6" t="s">
        <v>470</v>
      </c>
      <c r="N306" s="6"/>
    </row>
    <row r="307" spans="1:14" ht="30" x14ac:dyDescent="0.25">
      <c r="A307" s="1"/>
      <c r="B307" s="110">
        <v>3</v>
      </c>
      <c r="C307" s="70" t="s">
        <v>505</v>
      </c>
      <c r="D307" s="57" t="s">
        <v>506</v>
      </c>
      <c r="E307" s="63">
        <v>396310</v>
      </c>
      <c r="F307" s="58">
        <v>0.34</v>
      </c>
      <c r="G307" s="84">
        <v>261500</v>
      </c>
      <c r="H307" s="91"/>
      <c r="I307" s="109" t="s">
        <v>196</v>
      </c>
      <c r="J307" s="85"/>
      <c r="K307" s="85"/>
      <c r="L307" s="144"/>
      <c r="M307" s="6" t="s">
        <v>488</v>
      </c>
      <c r="N307" s="6"/>
    </row>
    <row r="308" spans="1:14" ht="30" x14ac:dyDescent="0.25">
      <c r="A308" s="1"/>
      <c r="B308" s="110">
        <v>4</v>
      </c>
      <c r="C308" s="70" t="s">
        <v>507</v>
      </c>
      <c r="D308" s="57" t="s">
        <v>508</v>
      </c>
      <c r="E308" s="63">
        <v>54000</v>
      </c>
      <c r="F308" s="58">
        <v>0.08</v>
      </c>
      <c r="G308" s="84">
        <v>49650</v>
      </c>
      <c r="H308" s="91"/>
      <c r="I308" s="109" t="s">
        <v>196</v>
      </c>
      <c r="J308" s="85" t="s">
        <v>808</v>
      </c>
      <c r="K308" s="85">
        <v>24000</v>
      </c>
      <c r="L308" s="8"/>
      <c r="M308" s="6" t="s">
        <v>488</v>
      </c>
      <c r="N308" s="6"/>
    </row>
    <row r="309" spans="1:14" x14ac:dyDescent="0.25">
      <c r="A309" s="1"/>
      <c r="B309" s="110">
        <v>5</v>
      </c>
      <c r="C309" s="70" t="s">
        <v>509</v>
      </c>
      <c r="D309" s="46" t="s">
        <v>510</v>
      </c>
      <c r="E309" s="63">
        <v>24500</v>
      </c>
      <c r="F309" s="58">
        <v>0.1</v>
      </c>
      <c r="G309" s="84">
        <v>22000</v>
      </c>
      <c r="H309" s="91"/>
      <c r="I309" s="109" t="s">
        <v>196</v>
      </c>
      <c r="J309" s="109"/>
      <c r="K309" s="109"/>
      <c r="L309" s="144"/>
      <c r="M309" s="6" t="s">
        <v>488</v>
      </c>
      <c r="N309" s="6"/>
    </row>
    <row r="310" spans="1:14" ht="30" x14ac:dyDescent="0.25">
      <c r="A310" s="1"/>
      <c r="B310" s="110">
        <v>6</v>
      </c>
      <c r="C310" s="70" t="s">
        <v>511</v>
      </c>
      <c r="D310" s="57" t="s">
        <v>512</v>
      </c>
      <c r="E310" s="63">
        <v>1323850</v>
      </c>
      <c r="F310" s="58">
        <v>0.24</v>
      </c>
      <c r="G310" s="84">
        <v>1000000</v>
      </c>
      <c r="H310" s="91"/>
      <c r="I310" s="109" t="s">
        <v>196</v>
      </c>
      <c r="J310" s="82" t="s">
        <v>513</v>
      </c>
      <c r="K310" s="82"/>
      <c r="L310" s="8"/>
      <c r="M310" s="6" t="s">
        <v>470</v>
      </c>
      <c r="N310" s="6"/>
    </row>
    <row r="311" spans="1:14" ht="60" x14ac:dyDescent="0.25">
      <c r="A311" s="143"/>
      <c r="B311" s="110">
        <v>7</v>
      </c>
      <c r="C311" s="70" t="s">
        <v>514</v>
      </c>
      <c r="D311" s="57" t="s">
        <v>515</v>
      </c>
      <c r="E311" s="63"/>
      <c r="F311" s="58"/>
      <c r="G311" s="84">
        <v>1500000</v>
      </c>
      <c r="H311" s="91"/>
      <c r="I311" s="109"/>
      <c r="J311" s="82" t="s">
        <v>516</v>
      </c>
      <c r="K311" s="82"/>
      <c r="L311" s="144" t="s">
        <v>517</v>
      </c>
      <c r="M311" s="6" t="s">
        <v>470</v>
      </c>
      <c r="N311" s="6"/>
    </row>
    <row r="312" spans="1:14" ht="45" x14ac:dyDescent="0.25">
      <c r="A312" s="1"/>
      <c r="B312" s="110">
        <v>8</v>
      </c>
      <c r="C312" s="70" t="s">
        <v>518</v>
      </c>
      <c r="D312" s="57" t="s">
        <v>519</v>
      </c>
      <c r="E312" s="63"/>
      <c r="F312" s="58">
        <v>0.15</v>
      </c>
      <c r="G312" s="84">
        <v>983000</v>
      </c>
      <c r="H312" s="91"/>
      <c r="I312" s="109" t="s">
        <v>196</v>
      </c>
      <c r="J312" s="82" t="s">
        <v>520</v>
      </c>
      <c r="K312" s="82"/>
      <c r="L312" s="144"/>
      <c r="M312" s="6" t="s">
        <v>521</v>
      </c>
      <c r="N312" s="6"/>
    </row>
    <row r="313" spans="1:14" ht="60" x14ac:dyDescent="0.25">
      <c r="A313" s="143"/>
      <c r="B313" s="110">
        <v>9</v>
      </c>
      <c r="C313" s="70" t="s">
        <v>522</v>
      </c>
      <c r="D313" s="57" t="s">
        <v>523</v>
      </c>
      <c r="E313" s="63">
        <v>136000</v>
      </c>
      <c r="F313" s="58">
        <v>0.1</v>
      </c>
      <c r="G313" s="84">
        <v>122400</v>
      </c>
      <c r="H313" s="91"/>
      <c r="I313" s="109" t="s">
        <v>196</v>
      </c>
      <c r="J313" s="85" t="s">
        <v>1461</v>
      </c>
      <c r="K313" s="85">
        <v>60000</v>
      </c>
      <c r="L313" s="144"/>
      <c r="M313" s="6" t="s">
        <v>488</v>
      </c>
      <c r="N313" s="6"/>
    </row>
    <row r="314" spans="1:14" x14ac:dyDescent="0.25">
      <c r="A314" s="1"/>
      <c r="B314" s="110">
        <v>10</v>
      </c>
      <c r="C314" s="70" t="s">
        <v>158</v>
      </c>
      <c r="D314" s="46" t="s">
        <v>524</v>
      </c>
      <c r="E314" s="63">
        <v>297200</v>
      </c>
      <c r="F314" s="58">
        <v>0.15</v>
      </c>
      <c r="G314" s="84">
        <v>250000</v>
      </c>
      <c r="H314" s="91"/>
      <c r="I314" s="109" t="s">
        <v>196</v>
      </c>
      <c r="J314" s="85" t="s">
        <v>867</v>
      </c>
      <c r="K314" s="85">
        <v>147600</v>
      </c>
      <c r="L314" s="8"/>
      <c r="M314" s="1"/>
      <c r="N314" s="1"/>
    </row>
    <row r="315" spans="1:14" x14ac:dyDescent="0.25">
      <c r="A315" s="47"/>
      <c r="B315" s="47"/>
      <c r="C315" s="47"/>
      <c r="D315" s="29"/>
      <c r="E315" s="48"/>
      <c r="F315" s="51"/>
      <c r="G315" s="49"/>
      <c r="H315" s="182"/>
      <c r="I315" s="109"/>
      <c r="J315" s="85"/>
      <c r="K315" s="85"/>
      <c r="L315" s="8"/>
      <c r="M315" s="1"/>
      <c r="N315" s="1"/>
    </row>
    <row r="316" spans="1:14" x14ac:dyDescent="0.25">
      <c r="A316" s="1"/>
      <c r="B316" s="110">
        <v>11</v>
      </c>
      <c r="C316" s="70" t="s">
        <v>352</v>
      </c>
      <c r="D316" s="46" t="s">
        <v>184</v>
      </c>
      <c r="E316" s="63"/>
      <c r="F316" s="58"/>
      <c r="G316" s="84">
        <v>305500</v>
      </c>
      <c r="H316" s="91"/>
      <c r="I316" s="109" t="s">
        <v>196</v>
      </c>
      <c r="J316" s="85"/>
      <c r="K316" s="85"/>
      <c r="L316" s="8"/>
      <c r="M316" s="1"/>
      <c r="N316" s="1"/>
    </row>
    <row r="317" spans="1:14" x14ac:dyDescent="0.25">
      <c r="A317" s="1"/>
      <c r="B317" s="110">
        <v>12</v>
      </c>
      <c r="C317" s="70" t="s">
        <v>525</v>
      </c>
      <c r="D317" s="46" t="s">
        <v>526</v>
      </c>
      <c r="E317" s="63"/>
      <c r="F317" s="58"/>
      <c r="G317" s="84">
        <v>160000</v>
      </c>
      <c r="H317" s="91"/>
      <c r="I317" s="109" t="s">
        <v>196</v>
      </c>
      <c r="J317" s="85" t="s">
        <v>527</v>
      </c>
      <c r="K317" s="85"/>
      <c r="L317" s="8"/>
      <c r="M317" s="1"/>
      <c r="N317" s="1"/>
    </row>
    <row r="318" spans="1:14" x14ac:dyDescent="0.25">
      <c r="A318" s="1"/>
      <c r="B318" s="110">
        <v>13</v>
      </c>
      <c r="C318" s="70" t="s">
        <v>509</v>
      </c>
      <c r="D318" s="46" t="s">
        <v>510</v>
      </c>
      <c r="E318" s="63">
        <v>24500</v>
      </c>
      <c r="F318" s="58">
        <v>0</v>
      </c>
      <c r="G318" s="84">
        <v>24500</v>
      </c>
      <c r="H318" s="91"/>
      <c r="I318" s="109" t="s">
        <v>196</v>
      </c>
      <c r="J318" s="85"/>
      <c r="K318" s="85"/>
      <c r="L318" s="8"/>
      <c r="M318" s="1"/>
      <c r="N318" s="1"/>
    </row>
    <row r="319" spans="1:14" x14ac:dyDescent="0.25">
      <c r="A319" s="1"/>
      <c r="B319" s="143"/>
      <c r="C319" s="143"/>
      <c r="D319" s="143"/>
      <c r="E319" s="143"/>
      <c r="F319" s="143"/>
      <c r="G319" s="143"/>
      <c r="H319" s="33"/>
      <c r="I319" s="143"/>
      <c r="J319" s="143"/>
      <c r="K319" s="143"/>
      <c r="L319" s="143"/>
      <c r="M319" s="1"/>
      <c r="N319" s="1"/>
    </row>
    <row r="320" spans="1:14" ht="21" x14ac:dyDescent="0.25">
      <c r="A320" s="1"/>
      <c r="B320" s="267">
        <v>43586</v>
      </c>
      <c r="C320" s="267"/>
      <c r="D320" s="267"/>
      <c r="E320" s="267"/>
      <c r="F320" s="267"/>
      <c r="G320" s="267"/>
      <c r="H320" s="267"/>
      <c r="I320" s="267"/>
      <c r="J320" s="267"/>
      <c r="K320" s="267"/>
      <c r="L320" s="8"/>
      <c r="M320" s="1"/>
      <c r="N320" s="1"/>
    </row>
    <row r="321" spans="1:14" ht="30" x14ac:dyDescent="0.25">
      <c r="A321" s="143"/>
      <c r="B321" s="110">
        <v>1</v>
      </c>
      <c r="C321" s="70" t="s">
        <v>528</v>
      </c>
      <c r="D321" s="57" t="s">
        <v>529</v>
      </c>
      <c r="E321" s="63">
        <v>1860000</v>
      </c>
      <c r="F321" s="58">
        <v>0.14000000000000001</v>
      </c>
      <c r="G321" s="84">
        <v>1600000</v>
      </c>
      <c r="H321" s="91"/>
      <c r="I321" s="109" t="s">
        <v>196</v>
      </c>
      <c r="J321" s="85"/>
      <c r="K321" s="85"/>
      <c r="L321" s="144"/>
      <c r="M321" s="1"/>
      <c r="N321" s="1"/>
    </row>
    <row r="322" spans="1:14" x14ac:dyDescent="0.25">
      <c r="A322" s="1"/>
      <c r="B322" s="110">
        <v>2</v>
      </c>
      <c r="C322" s="70" t="s">
        <v>530</v>
      </c>
      <c r="D322" s="46" t="s">
        <v>531</v>
      </c>
      <c r="E322" s="63">
        <v>7050</v>
      </c>
      <c r="F322" s="58">
        <v>0</v>
      </c>
      <c r="G322" s="84">
        <v>7050</v>
      </c>
      <c r="H322" s="91"/>
      <c r="I322" s="109" t="s">
        <v>196</v>
      </c>
      <c r="J322" s="85" t="s">
        <v>532</v>
      </c>
      <c r="K322" s="85"/>
      <c r="L322" s="144"/>
      <c r="M322" s="1"/>
      <c r="N322" s="1"/>
    </row>
    <row r="323" spans="1:14" ht="30" x14ac:dyDescent="0.25">
      <c r="A323" s="1"/>
      <c r="B323" s="110">
        <v>3</v>
      </c>
      <c r="C323" s="70" t="s">
        <v>533</v>
      </c>
      <c r="D323" s="57" t="s">
        <v>534</v>
      </c>
      <c r="E323" s="63">
        <v>190000</v>
      </c>
      <c r="F323" s="58">
        <v>0.1</v>
      </c>
      <c r="G323" s="84">
        <v>171000</v>
      </c>
      <c r="H323" s="91"/>
      <c r="I323" s="109" t="s">
        <v>196</v>
      </c>
      <c r="J323" s="85" t="s">
        <v>1326</v>
      </c>
      <c r="K323" s="85">
        <v>110000</v>
      </c>
      <c r="L323" s="8"/>
      <c r="M323" s="1"/>
      <c r="N323" s="1"/>
    </row>
    <row r="324" spans="1:14" x14ac:dyDescent="0.25">
      <c r="A324" s="1"/>
      <c r="B324" s="110">
        <v>4</v>
      </c>
      <c r="C324" s="70" t="s">
        <v>535</v>
      </c>
      <c r="D324" s="46" t="s">
        <v>536</v>
      </c>
      <c r="E324" s="63">
        <v>19700</v>
      </c>
      <c r="F324" s="58">
        <v>0</v>
      </c>
      <c r="G324" s="84">
        <v>19700</v>
      </c>
      <c r="H324" s="91"/>
      <c r="I324" s="109" t="s">
        <v>196</v>
      </c>
      <c r="J324" s="85" t="s">
        <v>537</v>
      </c>
      <c r="K324" s="85"/>
      <c r="L324" s="8"/>
      <c r="M324" s="1"/>
      <c r="N324" s="1"/>
    </row>
    <row r="325" spans="1:14" x14ac:dyDescent="0.25">
      <c r="A325" s="1"/>
      <c r="B325" s="110">
        <v>5</v>
      </c>
      <c r="C325" s="70" t="s">
        <v>538</v>
      </c>
      <c r="D325" s="46" t="s">
        <v>539</v>
      </c>
      <c r="E325" s="63">
        <v>987000</v>
      </c>
      <c r="F325" s="58">
        <v>0.2</v>
      </c>
      <c r="G325" s="84">
        <v>790000</v>
      </c>
      <c r="H325" s="91"/>
      <c r="I325" s="109" t="s">
        <v>196</v>
      </c>
      <c r="J325" s="85" t="s">
        <v>540</v>
      </c>
      <c r="K325" s="85"/>
      <c r="L325" s="8"/>
      <c r="M325" s="1"/>
      <c r="N325" s="1"/>
    </row>
    <row r="326" spans="1:14" ht="30" x14ac:dyDescent="0.25">
      <c r="A326" s="143"/>
      <c r="B326" s="110">
        <v>6</v>
      </c>
      <c r="C326" s="70" t="s">
        <v>541</v>
      </c>
      <c r="D326" s="57" t="s">
        <v>542</v>
      </c>
      <c r="E326" s="63"/>
      <c r="F326" s="58">
        <v>0.1</v>
      </c>
      <c r="G326" s="84">
        <v>335000</v>
      </c>
      <c r="H326" s="91"/>
      <c r="I326" s="109" t="s">
        <v>196</v>
      </c>
      <c r="J326" s="85"/>
      <c r="K326" s="85"/>
      <c r="L326" s="144"/>
      <c r="M326" s="1"/>
      <c r="N326" s="1"/>
    </row>
    <row r="327" spans="1:14" x14ac:dyDescent="0.25">
      <c r="A327" s="1"/>
      <c r="B327" s="110">
        <v>7</v>
      </c>
      <c r="C327" s="70" t="s">
        <v>543</v>
      </c>
      <c r="D327" s="46" t="s">
        <v>544</v>
      </c>
      <c r="E327" s="63">
        <v>235000</v>
      </c>
      <c r="F327" s="58">
        <v>0</v>
      </c>
      <c r="G327" s="84">
        <v>235000</v>
      </c>
      <c r="H327" s="91"/>
      <c r="I327" s="109" t="s">
        <v>196</v>
      </c>
      <c r="J327" s="85"/>
      <c r="K327" s="85"/>
      <c r="L327" s="8" t="s">
        <v>545</v>
      </c>
      <c r="M327" s="1"/>
      <c r="N327" s="1"/>
    </row>
    <row r="328" spans="1:14" x14ac:dyDescent="0.25">
      <c r="A328" s="1"/>
      <c r="B328" s="110">
        <v>8</v>
      </c>
      <c r="C328" s="70" t="s">
        <v>546</v>
      </c>
      <c r="D328" s="46" t="s">
        <v>547</v>
      </c>
      <c r="E328" s="63">
        <v>11050</v>
      </c>
      <c r="F328" s="58">
        <v>0</v>
      </c>
      <c r="G328" s="84">
        <v>11050</v>
      </c>
      <c r="H328" s="91"/>
      <c r="I328" s="109" t="s">
        <v>196</v>
      </c>
      <c r="J328" s="85" t="s">
        <v>548</v>
      </c>
      <c r="K328" s="85"/>
      <c r="L328" s="144"/>
      <c r="M328" s="6" t="s">
        <v>470</v>
      </c>
      <c r="N328" s="6"/>
    </row>
    <row r="329" spans="1:14" x14ac:dyDescent="0.25">
      <c r="A329" s="1"/>
      <c r="B329" s="110">
        <v>9</v>
      </c>
      <c r="C329" s="70" t="s">
        <v>549</v>
      </c>
      <c r="D329" s="46" t="s">
        <v>550</v>
      </c>
      <c r="E329" s="63">
        <v>28000</v>
      </c>
      <c r="F329" s="58">
        <v>0</v>
      </c>
      <c r="G329" s="84">
        <v>28000</v>
      </c>
      <c r="H329" s="91"/>
      <c r="I329" s="109" t="s">
        <v>196</v>
      </c>
      <c r="J329" s="85" t="s">
        <v>814</v>
      </c>
      <c r="K329" s="85">
        <v>14000</v>
      </c>
      <c r="L329" s="8"/>
      <c r="M329" s="6" t="s">
        <v>470</v>
      </c>
      <c r="N329" s="6"/>
    </row>
    <row r="330" spans="1:14" x14ac:dyDescent="0.25">
      <c r="A330" s="1"/>
      <c r="B330" s="143"/>
      <c r="C330" s="143"/>
      <c r="D330" s="143"/>
      <c r="E330" s="143"/>
      <c r="F330" s="143"/>
      <c r="G330" s="143"/>
      <c r="H330" s="33"/>
      <c r="I330" s="143"/>
      <c r="J330" s="143"/>
      <c r="K330" s="143"/>
      <c r="L330" s="143"/>
      <c r="M330" s="1"/>
      <c r="N330" s="1"/>
    </row>
    <row r="331" spans="1:14" ht="21" x14ac:dyDescent="0.25">
      <c r="A331" s="1"/>
      <c r="B331" s="267">
        <v>43617</v>
      </c>
      <c r="C331" s="267"/>
      <c r="D331" s="267"/>
      <c r="E331" s="267"/>
      <c r="F331" s="267"/>
      <c r="G331" s="267"/>
      <c r="H331" s="267"/>
      <c r="I331" s="267"/>
      <c r="J331" s="267"/>
      <c r="K331" s="267"/>
      <c r="L331" s="8"/>
      <c r="M331" s="1"/>
      <c r="N331" s="1"/>
    </row>
    <row r="332" spans="1:14" ht="45" x14ac:dyDescent="0.25">
      <c r="A332" s="1"/>
      <c r="B332" s="110">
        <v>1</v>
      </c>
      <c r="C332" s="70" t="s">
        <v>551</v>
      </c>
      <c r="D332" s="57" t="s">
        <v>552</v>
      </c>
      <c r="E332" s="63"/>
      <c r="F332" s="58">
        <v>0.05</v>
      </c>
      <c r="G332" s="84">
        <v>742235</v>
      </c>
      <c r="H332" s="91"/>
      <c r="I332" s="109" t="s">
        <v>196</v>
      </c>
      <c r="J332" s="82" t="s">
        <v>553</v>
      </c>
      <c r="K332" s="82"/>
      <c r="L332" s="8"/>
      <c r="M332" s="6" t="s">
        <v>488</v>
      </c>
      <c r="N332" s="6"/>
    </row>
    <row r="333" spans="1:14" ht="45" x14ac:dyDescent="0.25">
      <c r="A333" s="1"/>
      <c r="B333" s="110">
        <v>2</v>
      </c>
      <c r="C333" s="70" t="s">
        <v>554</v>
      </c>
      <c r="D333" s="57" t="s">
        <v>555</v>
      </c>
      <c r="E333" s="63"/>
      <c r="F333" s="58">
        <v>0.1</v>
      </c>
      <c r="G333" s="80" t="s">
        <v>556</v>
      </c>
      <c r="H333" s="185"/>
      <c r="I333" s="109" t="s">
        <v>196</v>
      </c>
      <c r="J333" s="82" t="s">
        <v>557</v>
      </c>
      <c r="K333" s="82"/>
      <c r="L333" s="144"/>
      <c r="M333" s="6" t="s">
        <v>488</v>
      </c>
      <c r="N333" s="6"/>
    </row>
    <row r="334" spans="1:14" ht="45" x14ac:dyDescent="0.25">
      <c r="A334" s="1"/>
      <c r="B334" s="110">
        <v>3</v>
      </c>
      <c r="C334" s="70" t="s">
        <v>558</v>
      </c>
      <c r="D334" s="57" t="s">
        <v>559</v>
      </c>
      <c r="E334" s="63"/>
      <c r="F334" s="58"/>
      <c r="G334" s="84">
        <v>460000</v>
      </c>
      <c r="H334" s="91"/>
      <c r="I334" s="109" t="s">
        <v>196</v>
      </c>
      <c r="J334" s="85" t="s">
        <v>808</v>
      </c>
      <c r="K334" s="85">
        <v>220000</v>
      </c>
      <c r="L334" s="8"/>
      <c r="M334" s="6" t="s">
        <v>488</v>
      </c>
      <c r="N334" s="6"/>
    </row>
    <row r="335" spans="1:14" ht="30" x14ac:dyDescent="0.25">
      <c r="A335" s="1"/>
      <c r="B335" s="110">
        <v>4</v>
      </c>
      <c r="C335" s="70" t="s">
        <v>560</v>
      </c>
      <c r="D335" s="57" t="s">
        <v>561</v>
      </c>
      <c r="E335" s="63"/>
      <c r="F335" s="58"/>
      <c r="G335" s="80" t="s">
        <v>348</v>
      </c>
      <c r="H335" s="185"/>
      <c r="I335" s="109" t="s">
        <v>196</v>
      </c>
      <c r="J335" s="85" t="s">
        <v>562</v>
      </c>
      <c r="K335" s="85"/>
      <c r="L335" s="8"/>
      <c r="M335" s="6" t="s">
        <v>488</v>
      </c>
      <c r="N335" s="6"/>
    </row>
    <row r="336" spans="1:14" x14ac:dyDescent="0.25">
      <c r="A336" s="1"/>
      <c r="B336" s="110">
        <v>5</v>
      </c>
      <c r="C336" s="70" t="s">
        <v>563</v>
      </c>
      <c r="D336" s="46" t="s">
        <v>184</v>
      </c>
      <c r="E336" s="63">
        <v>56250</v>
      </c>
      <c r="F336" s="58">
        <v>0</v>
      </c>
      <c r="G336" s="84">
        <v>56250</v>
      </c>
      <c r="H336" s="91"/>
      <c r="I336" s="109" t="s">
        <v>196</v>
      </c>
      <c r="J336" s="85" t="s">
        <v>564</v>
      </c>
      <c r="K336" s="85"/>
      <c r="L336" s="144"/>
      <c r="M336" s="6" t="s">
        <v>488</v>
      </c>
      <c r="N336" s="6"/>
    </row>
    <row r="337" spans="1:14" x14ac:dyDescent="0.25">
      <c r="A337" s="1"/>
      <c r="B337" s="110">
        <v>6</v>
      </c>
      <c r="C337" s="70" t="s">
        <v>565</v>
      </c>
      <c r="D337" s="46" t="s">
        <v>566</v>
      </c>
      <c r="E337" s="63">
        <v>82950</v>
      </c>
      <c r="F337" s="58">
        <v>0</v>
      </c>
      <c r="G337" s="84">
        <v>82950</v>
      </c>
      <c r="H337" s="91"/>
      <c r="I337" s="109" t="s">
        <v>196</v>
      </c>
      <c r="J337" s="85" t="s">
        <v>567</v>
      </c>
      <c r="K337" s="85"/>
      <c r="L337" s="8"/>
      <c r="M337" s="6" t="s">
        <v>488</v>
      </c>
      <c r="N337" s="6"/>
    </row>
    <row r="338" spans="1:14" ht="105" x14ac:dyDescent="0.25">
      <c r="A338" s="1"/>
      <c r="B338" s="110">
        <v>7</v>
      </c>
      <c r="C338" s="70" t="s">
        <v>568</v>
      </c>
      <c r="D338" s="115" t="s">
        <v>569</v>
      </c>
      <c r="E338" s="63">
        <v>475800</v>
      </c>
      <c r="F338" s="58">
        <v>0</v>
      </c>
      <c r="G338" s="84">
        <v>475800</v>
      </c>
      <c r="H338" s="91"/>
      <c r="I338" s="109" t="s">
        <v>196</v>
      </c>
      <c r="J338" s="82"/>
      <c r="K338" s="82"/>
      <c r="L338" s="982" t="s">
        <v>570</v>
      </c>
      <c r="M338" s="6" t="s">
        <v>571</v>
      </c>
      <c r="N338" s="6"/>
    </row>
    <row r="339" spans="1:14" x14ac:dyDescent="0.25">
      <c r="A339" s="1"/>
      <c r="B339" s="110">
        <v>8</v>
      </c>
      <c r="C339" s="70" t="s">
        <v>572</v>
      </c>
      <c r="D339" s="46"/>
      <c r="E339" s="63"/>
      <c r="F339" s="58"/>
      <c r="G339" s="84">
        <v>137750</v>
      </c>
      <c r="H339" s="91"/>
      <c r="I339" s="109" t="s">
        <v>196</v>
      </c>
      <c r="J339" s="85"/>
      <c r="K339" s="85"/>
      <c r="L339" s="8"/>
      <c r="M339" s="6" t="s">
        <v>488</v>
      </c>
      <c r="N339" s="6"/>
    </row>
    <row r="340" spans="1:14" x14ac:dyDescent="0.25">
      <c r="A340" s="1"/>
      <c r="B340" s="110">
        <v>9</v>
      </c>
      <c r="C340" s="70" t="s">
        <v>573</v>
      </c>
      <c r="D340" s="46" t="s">
        <v>574</v>
      </c>
      <c r="E340" s="63">
        <v>287300</v>
      </c>
      <c r="F340" s="58">
        <v>0.15</v>
      </c>
      <c r="G340" s="84">
        <v>245000</v>
      </c>
      <c r="H340" s="91"/>
      <c r="I340" s="109" t="s">
        <v>196</v>
      </c>
      <c r="J340" s="85" t="s">
        <v>1689</v>
      </c>
      <c r="K340" s="85">
        <v>100000</v>
      </c>
      <c r="L340" s="8"/>
      <c r="M340" s="6" t="s">
        <v>470</v>
      </c>
      <c r="N340" s="6"/>
    </row>
    <row r="341" spans="1:14" ht="30" x14ac:dyDescent="0.25">
      <c r="A341" s="1"/>
      <c r="B341" s="110">
        <v>10</v>
      </c>
      <c r="C341" s="70" t="s">
        <v>575</v>
      </c>
      <c r="D341" s="57" t="s">
        <v>576</v>
      </c>
      <c r="E341" s="63">
        <v>402530</v>
      </c>
      <c r="F341" s="58">
        <v>0.15</v>
      </c>
      <c r="G341" s="84">
        <v>340000</v>
      </c>
      <c r="H341" s="91"/>
      <c r="I341" s="109" t="s">
        <v>196</v>
      </c>
      <c r="J341" s="82" t="s">
        <v>850</v>
      </c>
      <c r="K341" s="82"/>
      <c r="L341" s="8" t="s">
        <v>577</v>
      </c>
      <c r="M341" s="6" t="s">
        <v>470</v>
      </c>
      <c r="N341" s="6"/>
    </row>
    <row r="342" spans="1:14" ht="45" x14ac:dyDescent="0.25">
      <c r="A342" s="143"/>
      <c r="B342" s="110">
        <v>11</v>
      </c>
      <c r="C342" s="70" t="s">
        <v>578</v>
      </c>
      <c r="D342" s="46" t="s">
        <v>579</v>
      </c>
      <c r="E342" s="63">
        <v>1411000</v>
      </c>
      <c r="F342" s="58">
        <v>0.28999999999999998</v>
      </c>
      <c r="G342" s="84">
        <v>1000000</v>
      </c>
      <c r="H342" s="91"/>
      <c r="I342" s="109" t="s">
        <v>196</v>
      </c>
      <c r="J342" s="85" t="s">
        <v>580</v>
      </c>
      <c r="K342" s="85"/>
      <c r="L342" s="116" t="s">
        <v>581</v>
      </c>
      <c r="M342" s="6" t="s">
        <v>492</v>
      </c>
      <c r="N342" s="6"/>
    </row>
    <row r="343" spans="1:14" ht="195" x14ac:dyDescent="0.25">
      <c r="A343" s="1"/>
      <c r="B343" s="110">
        <v>12</v>
      </c>
      <c r="C343" s="70" t="s">
        <v>582</v>
      </c>
      <c r="D343" s="115" t="s">
        <v>583</v>
      </c>
      <c r="E343" s="63">
        <v>1789920</v>
      </c>
      <c r="F343" s="58">
        <v>0.4</v>
      </c>
      <c r="G343" s="84">
        <v>1073952</v>
      </c>
      <c r="H343" s="91"/>
      <c r="I343" s="109" t="s">
        <v>196</v>
      </c>
      <c r="J343" s="82"/>
      <c r="K343" s="82"/>
      <c r="L343" s="82" t="s">
        <v>584</v>
      </c>
      <c r="M343" s="6" t="s">
        <v>470</v>
      </c>
      <c r="N343" s="6"/>
    </row>
    <row r="344" spans="1:14" x14ac:dyDescent="0.25">
      <c r="A344" s="1"/>
      <c r="B344" s="110">
        <v>13</v>
      </c>
      <c r="C344" s="70" t="s">
        <v>585</v>
      </c>
      <c r="D344" s="46" t="s">
        <v>586</v>
      </c>
      <c r="E344" s="63">
        <v>57700</v>
      </c>
      <c r="F344" s="58">
        <v>0</v>
      </c>
      <c r="G344" s="84">
        <v>57700</v>
      </c>
      <c r="H344" s="91"/>
      <c r="I344" s="109" t="s">
        <v>196</v>
      </c>
      <c r="J344" s="85" t="s">
        <v>587</v>
      </c>
      <c r="K344" s="85"/>
      <c r="L344" s="8"/>
      <c r="M344" s="6" t="s">
        <v>488</v>
      </c>
      <c r="N344" s="6"/>
    </row>
    <row r="345" spans="1:14" x14ac:dyDescent="0.25">
      <c r="A345" s="1"/>
      <c r="B345" s="110">
        <v>14</v>
      </c>
      <c r="C345" s="70" t="s">
        <v>588</v>
      </c>
      <c r="D345" s="46" t="s">
        <v>589</v>
      </c>
      <c r="E345" s="63">
        <v>38950</v>
      </c>
      <c r="F345" s="58">
        <v>0</v>
      </c>
      <c r="G345" s="84">
        <v>38950</v>
      </c>
      <c r="H345" s="91"/>
      <c r="I345" s="109" t="s">
        <v>196</v>
      </c>
      <c r="J345" s="85" t="s">
        <v>814</v>
      </c>
      <c r="K345" s="85">
        <v>20500</v>
      </c>
      <c r="L345" s="8"/>
      <c r="M345" s="1"/>
      <c r="N345" s="1"/>
    </row>
    <row r="346" spans="1:14" x14ac:dyDescent="0.25">
      <c r="A346" s="1"/>
      <c r="B346" s="143"/>
      <c r="C346" s="143"/>
      <c r="D346" s="143"/>
      <c r="E346" s="143"/>
      <c r="F346" s="143"/>
      <c r="G346" s="143"/>
      <c r="H346" s="33"/>
      <c r="I346" s="143"/>
      <c r="J346" s="143"/>
      <c r="K346" s="143"/>
      <c r="L346" s="143"/>
      <c r="M346" s="1"/>
      <c r="N346" s="1"/>
    </row>
    <row r="347" spans="1:14" ht="21" x14ac:dyDescent="0.25">
      <c r="A347" s="143"/>
      <c r="B347" s="267">
        <v>43647</v>
      </c>
      <c r="C347" s="267"/>
      <c r="D347" s="267"/>
      <c r="E347" s="267"/>
      <c r="F347" s="267"/>
      <c r="G347" s="267"/>
      <c r="H347" s="267"/>
      <c r="I347" s="267"/>
      <c r="J347" s="267"/>
      <c r="K347" s="267"/>
      <c r="L347" s="8"/>
      <c r="M347" s="1"/>
      <c r="N347" s="1"/>
    </row>
    <row r="348" spans="1:14" x14ac:dyDescent="0.25">
      <c r="A348" s="1"/>
      <c r="B348" s="110">
        <v>1</v>
      </c>
      <c r="C348" s="70"/>
      <c r="D348" s="46"/>
      <c r="E348" s="63"/>
      <c r="F348" s="58"/>
      <c r="G348" s="84">
        <v>285000</v>
      </c>
      <c r="H348" s="91"/>
      <c r="I348" s="109" t="s">
        <v>196</v>
      </c>
      <c r="J348" s="85" t="s">
        <v>590</v>
      </c>
      <c r="K348" s="85"/>
      <c r="L348" s="8" t="s">
        <v>591</v>
      </c>
      <c r="M348" s="6" t="s">
        <v>492</v>
      </c>
      <c r="N348" s="6"/>
    </row>
    <row r="349" spans="1:14" x14ac:dyDescent="0.25">
      <c r="A349" s="1"/>
      <c r="B349" s="110">
        <v>2</v>
      </c>
      <c r="C349" s="70" t="s">
        <v>592</v>
      </c>
      <c r="D349" s="46" t="s">
        <v>593</v>
      </c>
      <c r="E349" s="63">
        <v>18500</v>
      </c>
      <c r="F349" s="58">
        <v>0</v>
      </c>
      <c r="G349" s="84">
        <v>18500</v>
      </c>
      <c r="H349" s="91"/>
      <c r="I349" s="109" t="s">
        <v>196</v>
      </c>
      <c r="J349" s="85" t="s">
        <v>594</v>
      </c>
      <c r="K349" s="85"/>
      <c r="L349" s="8"/>
      <c r="M349" s="6" t="s">
        <v>488</v>
      </c>
      <c r="N349" s="6"/>
    </row>
    <row r="350" spans="1:14" x14ac:dyDescent="0.25">
      <c r="A350" s="1"/>
      <c r="B350" s="110">
        <v>3</v>
      </c>
      <c r="C350" s="70" t="s">
        <v>595</v>
      </c>
      <c r="D350" s="46" t="s">
        <v>596</v>
      </c>
      <c r="E350" s="63">
        <v>116610</v>
      </c>
      <c r="F350" s="58">
        <v>0.14199999999999999</v>
      </c>
      <c r="G350" s="84">
        <v>100000</v>
      </c>
      <c r="H350" s="91"/>
      <c r="I350" s="109" t="s">
        <v>196</v>
      </c>
      <c r="J350" s="85" t="s">
        <v>597</v>
      </c>
      <c r="K350" s="85"/>
      <c r="L350" s="8"/>
      <c r="M350" s="6" t="s">
        <v>470</v>
      </c>
      <c r="N350" s="6"/>
    </row>
    <row r="351" spans="1:14" x14ac:dyDescent="0.25">
      <c r="A351" s="143"/>
      <c r="B351" s="110">
        <v>4</v>
      </c>
      <c r="C351" s="70" t="s">
        <v>598</v>
      </c>
      <c r="D351" s="46" t="s">
        <v>599</v>
      </c>
      <c r="E351" s="63">
        <v>38000</v>
      </c>
      <c r="F351" s="58">
        <v>0.1</v>
      </c>
      <c r="G351" s="84">
        <v>34200</v>
      </c>
      <c r="H351" s="91"/>
      <c r="I351" s="109" t="s">
        <v>196</v>
      </c>
      <c r="J351" s="85" t="s">
        <v>600</v>
      </c>
      <c r="K351" s="85"/>
      <c r="L351" s="8"/>
      <c r="M351" s="6" t="s">
        <v>470</v>
      </c>
      <c r="N351" s="6"/>
    </row>
    <row r="352" spans="1:14" x14ac:dyDescent="0.25">
      <c r="A352" s="143"/>
      <c r="B352" s="110">
        <v>5</v>
      </c>
      <c r="C352" s="70" t="s">
        <v>601</v>
      </c>
      <c r="D352" s="46" t="s">
        <v>602</v>
      </c>
      <c r="E352" s="63">
        <v>10900</v>
      </c>
      <c r="F352" s="58">
        <v>0.1</v>
      </c>
      <c r="G352" s="84">
        <v>9810</v>
      </c>
      <c r="H352" s="91"/>
      <c r="I352" s="109" t="s">
        <v>196</v>
      </c>
      <c r="J352" s="85" t="s">
        <v>603</v>
      </c>
      <c r="K352" s="85"/>
      <c r="L352" s="8"/>
      <c r="M352" s="6" t="s">
        <v>488</v>
      </c>
      <c r="N352" s="6"/>
    </row>
    <row r="353" spans="1:14" x14ac:dyDescent="0.25">
      <c r="A353" s="1"/>
      <c r="B353" s="110">
        <v>6</v>
      </c>
      <c r="C353" s="70" t="s">
        <v>604</v>
      </c>
      <c r="D353" s="46" t="s">
        <v>605</v>
      </c>
      <c r="E353" s="63">
        <v>127500</v>
      </c>
      <c r="F353" s="58">
        <v>0.254</v>
      </c>
      <c r="G353" s="84">
        <v>95000</v>
      </c>
      <c r="H353" s="91"/>
      <c r="I353" s="109" t="s">
        <v>196</v>
      </c>
      <c r="J353" s="85" t="s">
        <v>606</v>
      </c>
      <c r="K353" s="85"/>
      <c r="L353" s="8"/>
      <c r="M353" s="1"/>
      <c r="N353" s="1"/>
    </row>
    <row r="354" spans="1:14" x14ac:dyDescent="0.25">
      <c r="A354" s="1"/>
      <c r="B354" s="110">
        <v>7</v>
      </c>
      <c r="C354" s="70" t="s">
        <v>607</v>
      </c>
      <c r="D354" s="46" t="s">
        <v>608</v>
      </c>
      <c r="E354" s="63">
        <v>120000</v>
      </c>
      <c r="F354" s="58">
        <v>0.125</v>
      </c>
      <c r="G354" s="84">
        <v>105000</v>
      </c>
      <c r="H354" s="91"/>
      <c r="I354" s="109" t="s">
        <v>196</v>
      </c>
      <c r="J354" s="85" t="s">
        <v>609</v>
      </c>
      <c r="K354" s="85"/>
      <c r="L354" s="8"/>
      <c r="M354" s="6" t="s">
        <v>470</v>
      </c>
      <c r="N354" s="6"/>
    </row>
    <row r="355" spans="1:14" x14ac:dyDescent="0.25">
      <c r="A355" s="105"/>
      <c r="B355" s="261"/>
      <c r="C355" s="261"/>
      <c r="D355" s="261"/>
      <c r="E355" s="261"/>
      <c r="F355" s="261"/>
      <c r="G355" s="261"/>
      <c r="H355" s="105"/>
      <c r="I355" s="261"/>
      <c r="J355" s="261"/>
      <c r="K355" s="261"/>
      <c r="L355" s="86"/>
      <c r="M355" s="105"/>
      <c r="N355" s="105"/>
    </row>
    <row r="356" spans="1:14" x14ac:dyDescent="0.25">
      <c r="A356" s="1"/>
      <c r="B356" s="110">
        <v>8</v>
      </c>
      <c r="C356" s="70" t="s">
        <v>610</v>
      </c>
      <c r="D356" s="46" t="s">
        <v>611</v>
      </c>
      <c r="E356" s="63">
        <v>88000</v>
      </c>
      <c r="F356" s="58">
        <v>0.32</v>
      </c>
      <c r="G356" s="84">
        <v>60000</v>
      </c>
      <c r="H356" s="91"/>
      <c r="I356" s="109" t="s">
        <v>196</v>
      </c>
      <c r="J356" s="85" t="s">
        <v>612</v>
      </c>
      <c r="K356" s="85"/>
      <c r="L356" s="8"/>
      <c r="M356" s="117" t="s">
        <v>492</v>
      </c>
      <c r="N356" s="117"/>
    </row>
    <row r="357" spans="1:14" x14ac:dyDescent="0.25">
      <c r="A357" s="1"/>
      <c r="B357" s="110">
        <v>9</v>
      </c>
      <c r="C357" s="70" t="s">
        <v>613</v>
      </c>
      <c r="D357" s="46"/>
      <c r="E357" s="63"/>
      <c r="F357" s="58"/>
      <c r="G357" s="84"/>
      <c r="H357" s="91"/>
      <c r="I357" s="109" t="s">
        <v>196</v>
      </c>
      <c r="J357" s="85"/>
      <c r="K357" s="85"/>
      <c r="L357" s="8"/>
      <c r="M357" s="6" t="s">
        <v>470</v>
      </c>
      <c r="N357" s="6"/>
    </row>
    <row r="358" spans="1:14" x14ac:dyDescent="0.25">
      <c r="A358" s="143"/>
      <c r="B358" s="110">
        <v>10</v>
      </c>
      <c r="C358" s="70" t="s">
        <v>614</v>
      </c>
      <c r="D358" s="46" t="s">
        <v>615</v>
      </c>
      <c r="E358" s="63">
        <v>298000</v>
      </c>
      <c r="F358" s="58">
        <v>0.19</v>
      </c>
      <c r="G358" s="84">
        <v>240000</v>
      </c>
      <c r="H358" s="91"/>
      <c r="I358" s="109" t="s">
        <v>196</v>
      </c>
      <c r="J358" s="85" t="s">
        <v>616</v>
      </c>
      <c r="K358" s="85"/>
      <c r="L358" s="8"/>
      <c r="M358" s="6" t="s">
        <v>470</v>
      </c>
      <c r="N358" s="6"/>
    </row>
    <row r="359" spans="1:14" x14ac:dyDescent="0.25">
      <c r="A359" s="1"/>
      <c r="B359" s="110">
        <v>11</v>
      </c>
      <c r="C359" s="70" t="s">
        <v>617</v>
      </c>
      <c r="D359" s="46" t="s">
        <v>618</v>
      </c>
      <c r="E359" s="63">
        <v>79000</v>
      </c>
      <c r="F359" s="58">
        <v>0.11</v>
      </c>
      <c r="G359" s="84">
        <v>70000</v>
      </c>
      <c r="H359" s="91"/>
      <c r="I359" s="109" t="s">
        <v>196</v>
      </c>
      <c r="J359" s="85"/>
      <c r="K359" s="85"/>
      <c r="L359" s="8"/>
      <c r="M359" s="117" t="s">
        <v>492</v>
      </c>
      <c r="N359" s="117"/>
    </row>
    <row r="360" spans="1:14" x14ac:dyDescent="0.25">
      <c r="A360" s="1"/>
      <c r="B360" s="110">
        <v>12</v>
      </c>
      <c r="C360" s="70" t="s">
        <v>619</v>
      </c>
      <c r="D360" s="46" t="s">
        <v>620</v>
      </c>
      <c r="E360" s="63">
        <v>180000</v>
      </c>
      <c r="F360" s="58">
        <v>0.17</v>
      </c>
      <c r="G360" s="84">
        <v>150000</v>
      </c>
      <c r="H360" s="91"/>
      <c r="I360" s="109" t="s">
        <v>196</v>
      </c>
      <c r="J360" s="85" t="s">
        <v>1237</v>
      </c>
      <c r="K360" s="85">
        <v>100000</v>
      </c>
      <c r="L360" s="8"/>
      <c r="M360" s="6" t="s">
        <v>470</v>
      </c>
      <c r="N360" s="6"/>
    </row>
    <row r="361" spans="1:14" x14ac:dyDescent="0.25">
      <c r="A361" s="1"/>
      <c r="B361" s="110">
        <v>13</v>
      </c>
      <c r="C361" s="70" t="s">
        <v>621</v>
      </c>
      <c r="D361" s="46" t="s">
        <v>622</v>
      </c>
      <c r="E361" s="63">
        <v>169000</v>
      </c>
      <c r="F361" s="58">
        <v>0</v>
      </c>
      <c r="G361" s="84">
        <v>169000</v>
      </c>
      <c r="H361" s="91"/>
      <c r="I361" s="109" t="s">
        <v>196</v>
      </c>
      <c r="J361" s="85" t="s">
        <v>623</v>
      </c>
      <c r="K361" s="85"/>
      <c r="L361" s="144" t="s">
        <v>624</v>
      </c>
      <c r="M361" s="117" t="s">
        <v>492</v>
      </c>
      <c r="N361" s="117"/>
    </row>
    <row r="362" spans="1:14" x14ac:dyDescent="0.25">
      <c r="A362" s="1"/>
      <c r="B362" s="110">
        <v>14</v>
      </c>
      <c r="C362" s="70" t="s">
        <v>352</v>
      </c>
      <c r="D362" s="46" t="s">
        <v>625</v>
      </c>
      <c r="E362" s="63">
        <v>425000</v>
      </c>
      <c r="F362" s="58">
        <v>0.2</v>
      </c>
      <c r="G362" s="84">
        <v>340000</v>
      </c>
      <c r="H362" s="91"/>
      <c r="I362" s="109" t="s">
        <v>196</v>
      </c>
      <c r="J362" s="85" t="s">
        <v>626</v>
      </c>
      <c r="K362" s="85"/>
      <c r="L362" s="8"/>
      <c r="M362" s="6" t="s">
        <v>470</v>
      </c>
      <c r="N362" s="6"/>
    </row>
    <row r="363" spans="1:14" x14ac:dyDescent="0.25">
      <c r="A363" s="1"/>
      <c r="B363" s="110">
        <v>15</v>
      </c>
      <c r="C363" s="70" t="s">
        <v>627</v>
      </c>
      <c r="D363" s="46" t="s">
        <v>628</v>
      </c>
      <c r="E363" s="63">
        <v>165000</v>
      </c>
      <c r="F363" s="58">
        <v>0.05</v>
      </c>
      <c r="G363" s="84">
        <v>156000</v>
      </c>
      <c r="H363" s="91"/>
      <c r="I363" s="109" t="s">
        <v>196</v>
      </c>
      <c r="J363" s="85" t="s">
        <v>629</v>
      </c>
      <c r="K363" s="85"/>
      <c r="L363" s="8"/>
      <c r="M363" s="6" t="s">
        <v>470</v>
      </c>
      <c r="N363" s="6"/>
    </row>
    <row r="364" spans="1:14" x14ac:dyDescent="0.25">
      <c r="A364" s="1"/>
      <c r="B364" s="143"/>
      <c r="C364" s="143"/>
      <c r="D364" s="143"/>
      <c r="E364" s="143"/>
      <c r="F364" s="143"/>
      <c r="G364" s="143"/>
      <c r="H364" s="33"/>
      <c r="I364" s="143"/>
      <c r="J364" s="143"/>
      <c r="K364" s="143"/>
      <c r="L364" s="143"/>
      <c r="M364" s="1"/>
      <c r="N364" s="1"/>
    </row>
    <row r="365" spans="1:14" ht="21" x14ac:dyDescent="0.25">
      <c r="A365" s="1"/>
      <c r="B365" s="267">
        <v>43678</v>
      </c>
      <c r="C365" s="267"/>
      <c r="D365" s="267"/>
      <c r="E365" s="267"/>
      <c r="F365" s="267"/>
      <c r="G365" s="267"/>
      <c r="H365" s="267"/>
      <c r="I365" s="267"/>
      <c r="J365" s="267"/>
      <c r="K365" s="267"/>
      <c r="L365" s="144"/>
      <c r="M365" s="1"/>
      <c r="N365" s="1"/>
    </row>
    <row r="366" spans="1:14" x14ac:dyDescent="0.25">
      <c r="A366" s="105"/>
      <c r="B366" s="110">
        <v>1</v>
      </c>
      <c r="C366" s="70" t="s">
        <v>630</v>
      </c>
      <c r="D366" s="46" t="s">
        <v>631</v>
      </c>
      <c r="E366" s="63">
        <v>154000</v>
      </c>
      <c r="F366" s="58">
        <v>0.1</v>
      </c>
      <c r="G366" s="84">
        <v>138000</v>
      </c>
      <c r="H366" s="91"/>
      <c r="I366" s="109" t="s">
        <v>196</v>
      </c>
      <c r="J366" s="85" t="s">
        <v>632</v>
      </c>
      <c r="K366" s="85"/>
      <c r="L366" s="8"/>
      <c r="M366" s="6" t="s">
        <v>470</v>
      </c>
      <c r="N366" s="6"/>
    </row>
    <row r="367" spans="1:14" x14ac:dyDescent="0.25">
      <c r="A367" s="1"/>
      <c r="B367" s="110">
        <v>2</v>
      </c>
      <c r="C367" s="70" t="s">
        <v>633</v>
      </c>
      <c r="D367" s="46" t="s">
        <v>634</v>
      </c>
      <c r="E367" s="63">
        <v>1800</v>
      </c>
      <c r="F367" s="58">
        <v>0</v>
      </c>
      <c r="G367" s="84">
        <v>1800</v>
      </c>
      <c r="H367" s="91"/>
      <c r="I367" s="109" t="s">
        <v>196</v>
      </c>
      <c r="J367" s="85" t="s">
        <v>768</v>
      </c>
      <c r="K367" s="85">
        <v>1200</v>
      </c>
      <c r="L367" s="8"/>
      <c r="M367" s="6" t="s">
        <v>488</v>
      </c>
      <c r="N367" s="6"/>
    </row>
    <row r="368" spans="1:14" x14ac:dyDescent="0.25">
      <c r="A368" s="1"/>
      <c r="B368" s="261"/>
      <c r="C368" s="261"/>
      <c r="D368" s="261"/>
      <c r="E368" s="261"/>
      <c r="F368" s="261"/>
      <c r="G368" s="261"/>
      <c r="H368" s="105"/>
      <c r="I368" s="261"/>
      <c r="J368" s="261"/>
      <c r="K368" s="261"/>
      <c r="L368" s="143"/>
      <c r="M368" s="1"/>
      <c r="N368" s="1"/>
    </row>
    <row r="369" spans="1:14" x14ac:dyDescent="0.25">
      <c r="A369" s="1"/>
      <c r="B369" s="110">
        <v>3</v>
      </c>
      <c r="C369" s="70" t="s">
        <v>635</v>
      </c>
      <c r="D369" s="46" t="s">
        <v>636</v>
      </c>
      <c r="E369" s="63">
        <v>435000</v>
      </c>
      <c r="F369" s="58">
        <v>0.2</v>
      </c>
      <c r="G369" s="84">
        <v>350000</v>
      </c>
      <c r="H369" s="91"/>
      <c r="I369" s="109" t="s">
        <v>196</v>
      </c>
      <c r="J369" s="85" t="s">
        <v>637</v>
      </c>
      <c r="K369" s="85"/>
      <c r="L369" s="144" t="s">
        <v>624</v>
      </c>
      <c r="M369" s="6" t="s">
        <v>638</v>
      </c>
      <c r="N369" s="6"/>
    </row>
    <row r="370" spans="1:14" x14ac:dyDescent="0.25">
      <c r="A370" s="1"/>
      <c r="B370" s="110">
        <v>4</v>
      </c>
      <c r="C370" s="70" t="s">
        <v>639</v>
      </c>
      <c r="D370" s="46" t="s">
        <v>640</v>
      </c>
      <c r="E370" s="63"/>
      <c r="F370" s="58"/>
      <c r="G370" s="84">
        <v>323000</v>
      </c>
      <c r="H370" s="91"/>
      <c r="I370" s="109" t="s">
        <v>196</v>
      </c>
      <c r="J370" s="85"/>
      <c r="K370" s="85"/>
      <c r="L370" s="144"/>
      <c r="M370" s="117" t="s">
        <v>641</v>
      </c>
      <c r="N370" s="117"/>
    </row>
    <row r="371" spans="1:14" x14ac:dyDescent="0.25">
      <c r="A371" s="1"/>
      <c r="B371" s="110">
        <v>5</v>
      </c>
      <c r="C371" s="70" t="s">
        <v>642</v>
      </c>
      <c r="D371" s="46" t="s">
        <v>643</v>
      </c>
      <c r="E371" s="63"/>
      <c r="F371" s="58">
        <v>0.15</v>
      </c>
      <c r="G371" s="84">
        <v>265000</v>
      </c>
      <c r="H371" s="91"/>
      <c r="I371" s="109" t="s">
        <v>196</v>
      </c>
      <c r="J371" s="85" t="s">
        <v>644</v>
      </c>
      <c r="K371" s="85"/>
      <c r="L371" s="8"/>
      <c r="M371" s="6" t="s">
        <v>470</v>
      </c>
      <c r="N371" s="6"/>
    </row>
    <row r="372" spans="1:14" x14ac:dyDescent="0.25">
      <c r="A372" s="1"/>
      <c r="B372" s="110">
        <v>6</v>
      </c>
      <c r="C372" s="70" t="s">
        <v>645</v>
      </c>
      <c r="D372" s="46" t="s">
        <v>646</v>
      </c>
      <c r="E372" s="63">
        <v>137500</v>
      </c>
      <c r="F372" s="58">
        <v>0.13</v>
      </c>
      <c r="G372" s="84">
        <v>120000</v>
      </c>
      <c r="H372" s="91"/>
      <c r="I372" s="109" t="s">
        <v>196</v>
      </c>
      <c r="J372" s="85" t="s">
        <v>647</v>
      </c>
      <c r="K372" s="85"/>
      <c r="L372" s="8"/>
      <c r="M372" s="117" t="s">
        <v>648</v>
      </c>
      <c r="N372" s="117"/>
    </row>
    <row r="373" spans="1:14" ht="30" x14ac:dyDescent="0.25">
      <c r="A373" s="143"/>
      <c r="B373" s="110">
        <v>7</v>
      </c>
      <c r="C373" s="70" t="s">
        <v>649</v>
      </c>
      <c r="D373" s="57" t="s">
        <v>650</v>
      </c>
      <c r="E373" s="63">
        <v>87000</v>
      </c>
      <c r="F373" s="58">
        <v>0</v>
      </c>
      <c r="G373" s="84">
        <v>87000</v>
      </c>
      <c r="H373" s="91"/>
      <c r="I373" s="109" t="s">
        <v>196</v>
      </c>
      <c r="J373" s="85"/>
      <c r="K373" s="85"/>
      <c r="L373" s="144"/>
      <c r="M373" s="6" t="s">
        <v>488</v>
      </c>
      <c r="N373" s="6"/>
    </row>
    <row r="374" spans="1:14" ht="90" x14ac:dyDescent="0.25">
      <c r="A374" s="1"/>
      <c r="B374" s="110">
        <v>8</v>
      </c>
      <c r="C374" s="70" t="s">
        <v>651</v>
      </c>
      <c r="D374" s="57" t="s">
        <v>652</v>
      </c>
      <c r="E374" s="118" t="s">
        <v>653</v>
      </c>
      <c r="F374" s="58">
        <v>0</v>
      </c>
      <c r="G374" s="84">
        <v>348500</v>
      </c>
      <c r="H374" s="91"/>
      <c r="I374" s="109" t="s">
        <v>196</v>
      </c>
      <c r="J374" s="82" t="s">
        <v>654</v>
      </c>
      <c r="K374" s="82"/>
      <c r="L374" s="271" t="s">
        <v>655</v>
      </c>
      <c r="M374" s="6" t="s">
        <v>656</v>
      </c>
      <c r="N374" s="6"/>
    </row>
    <row r="375" spans="1:14" ht="15.75" thickBot="1" x14ac:dyDescent="0.3">
      <c r="A375" s="143"/>
      <c r="B375" s="119">
        <v>9</v>
      </c>
      <c r="C375" s="120" t="s">
        <v>16</v>
      </c>
      <c r="D375" s="121" t="s">
        <v>657</v>
      </c>
      <c r="E375" s="122">
        <v>125000</v>
      </c>
      <c r="F375" s="123">
        <v>0.08</v>
      </c>
      <c r="G375" s="124">
        <v>115000</v>
      </c>
      <c r="H375" s="91"/>
      <c r="I375" s="125" t="s">
        <v>196</v>
      </c>
      <c r="J375" s="126" t="s">
        <v>658</v>
      </c>
      <c r="K375" s="126"/>
      <c r="L375" s="127"/>
      <c r="M375" s="6" t="s">
        <v>470</v>
      </c>
      <c r="N375" s="6"/>
    </row>
    <row r="376" spans="1:14" x14ac:dyDescent="0.25">
      <c r="A376" s="1"/>
      <c r="B376" s="128">
        <v>10</v>
      </c>
      <c r="C376" s="129" t="s">
        <v>659</v>
      </c>
      <c r="D376" s="130" t="s">
        <v>660</v>
      </c>
      <c r="E376" s="131">
        <v>268000</v>
      </c>
      <c r="F376" s="132">
        <v>0.48</v>
      </c>
      <c r="G376" s="133">
        <v>160800</v>
      </c>
      <c r="H376" s="195"/>
      <c r="I376" s="134" t="s">
        <v>196</v>
      </c>
      <c r="J376" s="85" t="s">
        <v>867</v>
      </c>
      <c r="K376" s="135">
        <v>115000</v>
      </c>
      <c r="L376" s="136"/>
      <c r="M376" s="137" t="s">
        <v>661</v>
      </c>
      <c r="N376" s="137"/>
    </row>
    <row r="377" spans="1:14" x14ac:dyDescent="0.25">
      <c r="A377" s="1"/>
      <c r="B377" s="138">
        <v>11</v>
      </c>
      <c r="C377" s="139" t="s">
        <v>662</v>
      </c>
      <c r="D377" s="140" t="s">
        <v>663</v>
      </c>
      <c r="E377" s="141">
        <v>197500</v>
      </c>
      <c r="F377" s="58">
        <v>0.48</v>
      </c>
      <c r="G377" s="142">
        <v>104257</v>
      </c>
      <c r="H377" s="189"/>
      <c r="I377" s="109" t="s">
        <v>196</v>
      </c>
      <c r="J377" s="85" t="s">
        <v>664</v>
      </c>
      <c r="K377" s="85"/>
      <c r="L377" s="144"/>
      <c r="M377" s="145" t="s">
        <v>661</v>
      </c>
      <c r="N377" s="145"/>
    </row>
    <row r="378" spans="1:14" x14ac:dyDescent="0.25">
      <c r="A378" s="1"/>
      <c r="B378" s="138">
        <v>12</v>
      </c>
      <c r="C378" s="139" t="s">
        <v>665</v>
      </c>
      <c r="D378" s="140" t="s">
        <v>666</v>
      </c>
      <c r="E378" s="141">
        <v>395000</v>
      </c>
      <c r="F378" s="58">
        <v>0.48</v>
      </c>
      <c r="G378" s="146">
        <v>204215</v>
      </c>
      <c r="H378" s="190"/>
      <c r="I378" s="109" t="s">
        <v>196</v>
      </c>
      <c r="J378" s="85" t="s">
        <v>667</v>
      </c>
      <c r="K378" s="85"/>
      <c r="L378" s="144"/>
      <c r="M378" s="145" t="s">
        <v>661</v>
      </c>
      <c r="N378" s="145"/>
    </row>
    <row r="379" spans="1:14" x14ac:dyDescent="0.25">
      <c r="A379" s="1"/>
      <c r="B379" s="138">
        <v>13</v>
      </c>
      <c r="C379" s="147" t="s">
        <v>668</v>
      </c>
      <c r="D379" s="148" t="s">
        <v>669</v>
      </c>
      <c r="E379" s="149">
        <v>442500</v>
      </c>
      <c r="F379" s="58">
        <v>0.48</v>
      </c>
      <c r="G379" s="146">
        <v>228773</v>
      </c>
      <c r="H379" s="190"/>
      <c r="I379" s="109" t="s">
        <v>196</v>
      </c>
      <c r="J379" s="85" t="s">
        <v>670</v>
      </c>
      <c r="K379" s="85"/>
      <c r="L379" s="144"/>
      <c r="M379" s="145" t="s">
        <v>661</v>
      </c>
      <c r="N379" s="145"/>
    </row>
    <row r="380" spans="1:14" x14ac:dyDescent="0.25">
      <c r="A380" s="1"/>
      <c r="B380" s="138">
        <v>14</v>
      </c>
      <c r="C380" s="147" t="s">
        <v>671</v>
      </c>
      <c r="D380" s="148" t="s">
        <v>672</v>
      </c>
      <c r="E380" s="149">
        <v>450000</v>
      </c>
      <c r="F380" s="58">
        <v>0.48</v>
      </c>
      <c r="G380" s="146">
        <v>232650</v>
      </c>
      <c r="H380" s="190"/>
      <c r="I380" s="109" t="s">
        <v>196</v>
      </c>
      <c r="J380" s="85" t="s">
        <v>673</v>
      </c>
      <c r="K380" s="85"/>
      <c r="L380" s="144"/>
      <c r="M380" s="145" t="s">
        <v>661</v>
      </c>
      <c r="N380" s="145"/>
    </row>
    <row r="381" spans="1:14" x14ac:dyDescent="0.25">
      <c r="A381" s="1"/>
      <c r="B381" s="138">
        <v>15</v>
      </c>
      <c r="C381" s="147" t="s">
        <v>674</v>
      </c>
      <c r="D381" s="148" t="s">
        <v>675</v>
      </c>
      <c r="E381" s="149">
        <v>217500</v>
      </c>
      <c r="F381" s="58">
        <v>0.48</v>
      </c>
      <c r="G381" s="146">
        <v>112448</v>
      </c>
      <c r="H381" s="190"/>
      <c r="I381" s="109" t="s">
        <v>196</v>
      </c>
      <c r="J381" s="85" t="s">
        <v>673</v>
      </c>
      <c r="K381" s="85"/>
      <c r="L381" s="144"/>
      <c r="M381" s="145" t="s">
        <v>661</v>
      </c>
      <c r="N381" s="145"/>
    </row>
    <row r="382" spans="1:14" x14ac:dyDescent="0.25">
      <c r="A382" s="1"/>
      <c r="B382" s="138">
        <v>16</v>
      </c>
      <c r="C382" s="147" t="s">
        <v>676</v>
      </c>
      <c r="D382" s="148" t="s">
        <v>677</v>
      </c>
      <c r="E382" s="149">
        <v>478500</v>
      </c>
      <c r="F382" s="58">
        <v>0.48</v>
      </c>
      <c r="G382" s="146">
        <v>247384</v>
      </c>
      <c r="H382" s="190"/>
      <c r="I382" s="109" t="s">
        <v>196</v>
      </c>
      <c r="J382" s="85" t="s">
        <v>678</v>
      </c>
      <c r="K382" s="85"/>
      <c r="L382" s="144"/>
      <c r="M382" s="145" t="s">
        <v>661</v>
      </c>
      <c r="N382" s="145"/>
    </row>
    <row r="383" spans="1:14" x14ac:dyDescent="0.25">
      <c r="A383" s="1"/>
      <c r="B383" s="138">
        <v>17</v>
      </c>
      <c r="C383" s="147" t="s">
        <v>676</v>
      </c>
      <c r="D383" s="148" t="s">
        <v>679</v>
      </c>
      <c r="E383" s="149">
        <v>487500</v>
      </c>
      <c r="F383" s="58">
        <v>0.48</v>
      </c>
      <c r="G383" s="146">
        <v>252037</v>
      </c>
      <c r="H383" s="190"/>
      <c r="I383" s="109" t="s">
        <v>196</v>
      </c>
      <c r="J383" s="85" t="s">
        <v>680</v>
      </c>
      <c r="K383" s="85"/>
      <c r="L383" s="144"/>
      <c r="M383" s="145" t="s">
        <v>661</v>
      </c>
      <c r="N383" s="145"/>
    </row>
    <row r="384" spans="1:14" x14ac:dyDescent="0.25">
      <c r="A384" s="1"/>
      <c r="B384" s="138">
        <v>18</v>
      </c>
      <c r="C384" s="147" t="s">
        <v>681</v>
      </c>
      <c r="D384" s="148" t="s">
        <v>682</v>
      </c>
      <c r="E384" s="149">
        <v>586500</v>
      </c>
      <c r="F384" s="58">
        <v>0.48</v>
      </c>
      <c r="G384" s="146">
        <v>303220</v>
      </c>
      <c r="H384" s="190"/>
      <c r="I384" s="109" t="s">
        <v>196</v>
      </c>
      <c r="J384" s="85" t="s">
        <v>680</v>
      </c>
      <c r="K384" s="85"/>
      <c r="L384" s="144"/>
      <c r="M384" s="145" t="s">
        <v>661</v>
      </c>
      <c r="N384" s="145"/>
    </row>
    <row r="385" spans="1:14" x14ac:dyDescent="0.25">
      <c r="A385" s="1"/>
      <c r="B385" s="138">
        <v>19</v>
      </c>
      <c r="C385" s="147" t="s">
        <v>683</v>
      </c>
      <c r="D385" s="148" t="s">
        <v>684</v>
      </c>
      <c r="E385" s="149">
        <v>284250</v>
      </c>
      <c r="F385" s="58">
        <v>0.48</v>
      </c>
      <c r="G385" s="146">
        <v>146957</v>
      </c>
      <c r="H385" s="190"/>
      <c r="I385" s="109" t="s">
        <v>196</v>
      </c>
      <c r="J385" s="85" t="s">
        <v>685</v>
      </c>
      <c r="K385" s="85"/>
      <c r="L385" s="144"/>
      <c r="M385" s="145" t="s">
        <v>661</v>
      </c>
      <c r="N385" s="145"/>
    </row>
    <row r="386" spans="1:14" x14ac:dyDescent="0.25">
      <c r="A386" s="1"/>
      <c r="B386" s="138">
        <v>20</v>
      </c>
      <c r="C386" s="147" t="s">
        <v>676</v>
      </c>
      <c r="D386" s="148" t="s">
        <v>686</v>
      </c>
      <c r="E386" s="149">
        <v>234000</v>
      </c>
      <c r="F386" s="58">
        <v>0.48</v>
      </c>
      <c r="G386" s="146">
        <v>120978</v>
      </c>
      <c r="H386" s="190"/>
      <c r="I386" s="109" t="s">
        <v>196</v>
      </c>
      <c r="J386" s="85" t="s">
        <v>687</v>
      </c>
      <c r="K386" s="85"/>
      <c r="L386" s="144"/>
      <c r="M386" s="145" t="s">
        <v>661</v>
      </c>
      <c r="N386" s="145"/>
    </row>
    <row r="387" spans="1:14" x14ac:dyDescent="0.25">
      <c r="A387" s="1"/>
      <c r="B387" s="138">
        <v>21</v>
      </c>
      <c r="C387" s="147" t="s">
        <v>688</v>
      </c>
      <c r="D387" s="148" t="s">
        <v>689</v>
      </c>
      <c r="E387" s="149">
        <v>148800</v>
      </c>
      <c r="F387" s="58">
        <v>0.48</v>
      </c>
      <c r="G387" s="146">
        <v>76930</v>
      </c>
      <c r="H387" s="190"/>
      <c r="I387" s="109" t="s">
        <v>196</v>
      </c>
      <c r="J387" s="85" t="s">
        <v>690</v>
      </c>
      <c r="K387" s="85"/>
      <c r="L387" s="144"/>
      <c r="M387" s="145" t="s">
        <v>661</v>
      </c>
      <c r="N387" s="145"/>
    </row>
    <row r="388" spans="1:14" x14ac:dyDescent="0.25">
      <c r="A388" s="1"/>
      <c r="B388" s="138">
        <v>22</v>
      </c>
      <c r="C388" s="147" t="s">
        <v>691</v>
      </c>
      <c r="D388" s="148" t="s">
        <v>692</v>
      </c>
      <c r="E388" s="149">
        <v>203250</v>
      </c>
      <c r="F388" s="58">
        <v>0.48</v>
      </c>
      <c r="G388" s="146">
        <v>105080</v>
      </c>
      <c r="H388" s="190"/>
      <c r="I388" s="109" t="s">
        <v>196</v>
      </c>
      <c r="J388" s="85" t="s">
        <v>693</v>
      </c>
      <c r="K388" s="85"/>
      <c r="L388" s="144"/>
      <c r="M388" s="145" t="s">
        <v>661</v>
      </c>
      <c r="N388" s="145"/>
    </row>
    <row r="389" spans="1:14" x14ac:dyDescent="0.25">
      <c r="A389" s="1"/>
      <c r="B389" s="138">
        <v>23</v>
      </c>
      <c r="C389" s="147" t="s">
        <v>694</v>
      </c>
      <c r="D389" s="148" t="s">
        <v>695</v>
      </c>
      <c r="E389" s="149">
        <v>243750</v>
      </c>
      <c r="F389" s="58">
        <v>0.48</v>
      </c>
      <c r="G389" s="146">
        <v>126019</v>
      </c>
      <c r="H389" s="190"/>
      <c r="I389" s="109" t="s">
        <v>196</v>
      </c>
      <c r="J389" s="85" t="s">
        <v>696</v>
      </c>
      <c r="K389" s="85"/>
      <c r="L389" s="144"/>
      <c r="M389" s="145" t="s">
        <v>661</v>
      </c>
      <c r="N389" s="145"/>
    </row>
    <row r="390" spans="1:14" x14ac:dyDescent="0.25">
      <c r="A390" s="1"/>
      <c r="B390" s="138">
        <v>24</v>
      </c>
      <c r="C390" s="147" t="s">
        <v>697</v>
      </c>
      <c r="D390" s="148" t="s">
        <v>698</v>
      </c>
      <c r="E390" s="149">
        <v>187500</v>
      </c>
      <c r="F390" s="58">
        <v>0.48</v>
      </c>
      <c r="G390" s="146">
        <v>96938</v>
      </c>
      <c r="H390" s="190"/>
      <c r="I390" s="109" t="s">
        <v>196</v>
      </c>
      <c r="J390" s="85" t="s">
        <v>699</v>
      </c>
      <c r="K390" s="85"/>
      <c r="L390" s="144"/>
      <c r="M390" s="145" t="s">
        <v>661</v>
      </c>
      <c r="N390" s="145"/>
    </row>
    <row r="391" spans="1:14" x14ac:dyDescent="0.25">
      <c r="A391" s="1"/>
      <c r="B391" s="138">
        <v>25</v>
      </c>
      <c r="C391" s="147" t="s">
        <v>700</v>
      </c>
      <c r="D391" s="148" t="s">
        <v>701</v>
      </c>
      <c r="E391" s="149">
        <v>528000</v>
      </c>
      <c r="F391" s="58">
        <v>0.48</v>
      </c>
      <c r="G391" s="146">
        <v>272976</v>
      </c>
      <c r="H391" s="190"/>
      <c r="I391" s="109"/>
      <c r="J391" s="85" t="s">
        <v>702</v>
      </c>
      <c r="K391" s="85"/>
      <c r="L391" s="144"/>
      <c r="M391" s="145" t="s">
        <v>661</v>
      </c>
      <c r="N391" s="145"/>
    </row>
    <row r="392" spans="1:14" x14ac:dyDescent="0.25">
      <c r="A392" s="1"/>
      <c r="B392" s="138">
        <v>26</v>
      </c>
      <c r="C392" s="147" t="s">
        <v>703</v>
      </c>
      <c r="D392" s="148" t="s">
        <v>704</v>
      </c>
      <c r="E392" s="149">
        <v>321750</v>
      </c>
      <c r="F392" s="58">
        <v>0.48</v>
      </c>
      <c r="G392" s="146">
        <v>166345</v>
      </c>
      <c r="H392" s="190"/>
      <c r="I392" s="109" t="s">
        <v>196</v>
      </c>
      <c r="J392" s="85" t="s">
        <v>705</v>
      </c>
      <c r="K392" s="85"/>
      <c r="L392" s="144"/>
      <c r="M392" s="145" t="s">
        <v>661</v>
      </c>
      <c r="N392" s="145"/>
    </row>
    <row r="393" spans="1:14" ht="15.75" thickBot="1" x14ac:dyDescent="0.3">
      <c r="A393" s="143"/>
      <c r="B393" s="150">
        <v>27</v>
      </c>
      <c r="C393" s="151" t="s">
        <v>706</v>
      </c>
      <c r="D393" s="152" t="s">
        <v>707</v>
      </c>
      <c r="E393" s="153">
        <v>392250</v>
      </c>
      <c r="F393" s="154">
        <v>0.48</v>
      </c>
      <c r="G393" s="155">
        <v>202793</v>
      </c>
      <c r="H393" s="191"/>
      <c r="I393" s="156" t="s">
        <v>708</v>
      </c>
      <c r="J393" s="157" t="s">
        <v>709</v>
      </c>
      <c r="K393" s="157"/>
      <c r="L393" s="158"/>
      <c r="M393" s="159" t="s">
        <v>661</v>
      </c>
      <c r="N393" s="159"/>
    </row>
    <row r="394" spans="1:14" x14ac:dyDescent="0.25">
      <c r="A394" s="1"/>
      <c r="B394" s="160">
        <v>28</v>
      </c>
      <c r="C394" s="161" t="s">
        <v>710</v>
      </c>
      <c r="D394" s="162" t="s">
        <v>711</v>
      </c>
      <c r="E394" s="163">
        <v>275000</v>
      </c>
      <c r="F394" s="164">
        <v>0</v>
      </c>
      <c r="G394" s="165">
        <v>275000</v>
      </c>
      <c r="H394" s="91"/>
      <c r="I394" s="166" t="s">
        <v>708</v>
      </c>
      <c r="J394" s="167" t="s">
        <v>712</v>
      </c>
      <c r="K394" s="167"/>
      <c r="L394" s="168"/>
      <c r="M394" s="1"/>
      <c r="N394" s="1"/>
    </row>
    <row r="395" spans="1:14" ht="45" x14ac:dyDescent="0.25">
      <c r="A395" s="1"/>
      <c r="B395" s="110">
        <v>30</v>
      </c>
      <c r="C395" s="70" t="s">
        <v>715</v>
      </c>
      <c r="D395" s="57" t="s">
        <v>716</v>
      </c>
      <c r="E395" s="63">
        <v>179700</v>
      </c>
      <c r="F395" s="58">
        <v>0.28000000000000003</v>
      </c>
      <c r="G395" s="84">
        <v>150000</v>
      </c>
      <c r="H395" s="91"/>
      <c r="I395" s="109" t="s">
        <v>196</v>
      </c>
      <c r="J395" s="82" t="s">
        <v>717</v>
      </c>
      <c r="K395" s="82"/>
      <c r="L395" s="8" t="s">
        <v>718</v>
      </c>
      <c r="M395" s="1"/>
      <c r="N395" s="1"/>
    </row>
    <row r="396" spans="1:14" x14ac:dyDescent="0.25">
      <c r="A396" s="143"/>
      <c r="B396" s="110">
        <v>31</v>
      </c>
      <c r="C396" s="70" t="s">
        <v>719</v>
      </c>
      <c r="D396" s="46"/>
      <c r="E396" s="63"/>
      <c r="F396" s="58"/>
      <c r="G396" s="84"/>
      <c r="H396" s="91"/>
      <c r="I396" s="109" t="s">
        <v>196</v>
      </c>
      <c r="J396" s="85"/>
      <c r="K396" s="85"/>
      <c r="L396" s="144"/>
      <c r="M396" s="6"/>
      <c r="N396" s="6"/>
    </row>
    <row r="397" spans="1:14" x14ac:dyDescent="0.25">
      <c r="A397" s="1"/>
      <c r="B397" s="268"/>
      <c r="C397" s="268"/>
      <c r="D397" s="268"/>
      <c r="E397" s="268"/>
      <c r="F397" s="268"/>
      <c r="G397" s="268"/>
      <c r="H397" s="196"/>
      <c r="I397" s="261"/>
      <c r="J397" s="261"/>
      <c r="K397" s="261"/>
      <c r="L397" s="264"/>
      <c r="M397" s="1"/>
      <c r="N397" s="1"/>
    </row>
    <row r="398" spans="1:14" x14ac:dyDescent="0.25">
      <c r="A398" s="1"/>
      <c r="B398" s="143"/>
      <c r="C398" s="143"/>
      <c r="D398" s="143"/>
      <c r="E398" s="143"/>
      <c r="F398" s="143"/>
      <c r="G398" s="143"/>
      <c r="H398" s="33"/>
      <c r="I398" s="143"/>
      <c r="J398" s="143"/>
      <c r="K398" s="143"/>
      <c r="L398" s="143"/>
      <c r="M398" s="1"/>
      <c r="N398" s="1"/>
    </row>
    <row r="399" spans="1:14" ht="21" x14ac:dyDescent="0.25">
      <c r="A399" s="1"/>
      <c r="B399" s="267">
        <v>43709</v>
      </c>
      <c r="C399" s="267"/>
      <c r="D399" s="267"/>
      <c r="E399" s="267"/>
      <c r="F399" s="267"/>
      <c r="G399" s="267"/>
      <c r="H399" s="267"/>
      <c r="I399" s="267"/>
      <c r="J399" s="267"/>
      <c r="K399" s="267"/>
      <c r="L399" s="143"/>
      <c r="M399" s="1"/>
      <c r="N399" s="1"/>
    </row>
    <row r="400" spans="1:14" x14ac:dyDescent="0.25">
      <c r="A400" s="1"/>
      <c r="B400" s="110">
        <v>1</v>
      </c>
      <c r="C400" s="70" t="s">
        <v>720</v>
      </c>
      <c r="D400" s="46" t="s">
        <v>721</v>
      </c>
      <c r="E400" s="63">
        <v>167000</v>
      </c>
      <c r="F400" s="58">
        <v>0</v>
      </c>
      <c r="G400" s="84">
        <v>167000</v>
      </c>
      <c r="H400" s="91"/>
      <c r="I400" s="109" t="s">
        <v>196</v>
      </c>
      <c r="J400" s="85"/>
      <c r="K400" s="85"/>
      <c r="L400" s="8"/>
      <c r="M400" s="1"/>
      <c r="N400" s="1"/>
    </row>
    <row r="401" spans="1:14" ht="45" x14ac:dyDescent="0.25">
      <c r="A401" s="1"/>
      <c r="B401" s="110">
        <v>2</v>
      </c>
      <c r="C401" s="70"/>
      <c r="D401" s="57" t="s">
        <v>722</v>
      </c>
      <c r="E401" s="63"/>
      <c r="F401" s="58"/>
      <c r="G401" s="84">
        <v>746550</v>
      </c>
      <c r="H401" s="91"/>
      <c r="I401" s="109"/>
      <c r="J401" s="85"/>
      <c r="K401" s="85"/>
      <c r="L401" s="144"/>
      <c r="M401" s="6" t="s">
        <v>723</v>
      </c>
      <c r="N401" s="6"/>
    </row>
    <row r="402" spans="1:14" ht="45" x14ac:dyDescent="0.25">
      <c r="A402" s="1"/>
      <c r="B402" s="110">
        <v>3</v>
      </c>
      <c r="C402" s="70" t="s">
        <v>724</v>
      </c>
      <c r="D402" s="46"/>
      <c r="E402" s="63"/>
      <c r="F402" s="58"/>
      <c r="G402" s="84">
        <v>325000</v>
      </c>
      <c r="H402" s="91"/>
      <c r="I402" s="109" t="s">
        <v>196</v>
      </c>
      <c r="J402" s="82" t="s">
        <v>725</v>
      </c>
      <c r="K402" s="82"/>
      <c r="L402" s="144"/>
      <c r="M402" s="1"/>
      <c r="N402" s="1"/>
    </row>
    <row r="403" spans="1:14" x14ac:dyDescent="0.25">
      <c r="A403" s="1"/>
      <c r="B403" s="110">
        <v>4</v>
      </c>
      <c r="C403" s="70" t="s">
        <v>726</v>
      </c>
      <c r="D403" s="46" t="s">
        <v>727</v>
      </c>
      <c r="E403" s="63">
        <v>487000</v>
      </c>
      <c r="F403" s="169">
        <v>0.15</v>
      </c>
      <c r="G403" s="84">
        <v>415000</v>
      </c>
      <c r="H403" s="91"/>
      <c r="I403" s="109" t="s">
        <v>196</v>
      </c>
      <c r="J403" s="85" t="s">
        <v>1390</v>
      </c>
      <c r="K403" s="85">
        <v>220000</v>
      </c>
      <c r="L403" s="8"/>
      <c r="M403" s="6" t="s">
        <v>470</v>
      </c>
      <c r="N403" s="6"/>
    </row>
    <row r="404" spans="1:14" x14ac:dyDescent="0.25">
      <c r="A404" s="143"/>
      <c r="B404" s="110">
        <v>5</v>
      </c>
      <c r="C404" s="70" t="s">
        <v>728</v>
      </c>
      <c r="D404" s="46" t="s">
        <v>184</v>
      </c>
      <c r="E404" s="63">
        <v>487000</v>
      </c>
      <c r="F404" s="58">
        <v>0</v>
      </c>
      <c r="G404" s="84">
        <v>487000</v>
      </c>
      <c r="H404" s="91"/>
      <c r="I404" s="109" t="s">
        <v>196</v>
      </c>
      <c r="J404" s="85"/>
      <c r="K404" s="85"/>
      <c r="L404" s="8" t="s">
        <v>729</v>
      </c>
      <c r="M404" s="6" t="s">
        <v>470</v>
      </c>
      <c r="N404" s="6"/>
    </row>
    <row r="405" spans="1:14" x14ac:dyDescent="0.25">
      <c r="A405" s="1"/>
      <c r="B405" s="110">
        <v>6</v>
      </c>
      <c r="C405" s="70" t="s">
        <v>642</v>
      </c>
      <c r="D405" s="46" t="s">
        <v>730</v>
      </c>
      <c r="E405" s="63">
        <v>249120</v>
      </c>
      <c r="F405" s="58">
        <v>0.08</v>
      </c>
      <c r="G405" s="84">
        <v>230000</v>
      </c>
      <c r="H405" s="91"/>
      <c r="I405" s="109" t="s">
        <v>196</v>
      </c>
      <c r="J405" s="85"/>
      <c r="K405" s="85"/>
      <c r="L405" s="8"/>
      <c r="M405" s="6" t="s">
        <v>470</v>
      </c>
      <c r="N405" s="6"/>
    </row>
    <row r="406" spans="1:14" x14ac:dyDescent="0.25">
      <c r="A406" s="143"/>
      <c r="B406" s="110">
        <v>7</v>
      </c>
      <c r="C406" s="70" t="s">
        <v>731</v>
      </c>
      <c r="D406" s="46" t="s">
        <v>732</v>
      </c>
      <c r="E406" s="63">
        <v>633750</v>
      </c>
      <c r="F406" s="58">
        <v>0</v>
      </c>
      <c r="G406" s="84">
        <v>633750</v>
      </c>
      <c r="H406" s="91"/>
      <c r="I406" s="109" t="s">
        <v>196</v>
      </c>
      <c r="J406" s="85"/>
      <c r="K406" s="85"/>
      <c r="L406" s="8" t="s">
        <v>733</v>
      </c>
      <c r="M406" s="6" t="s">
        <v>470</v>
      </c>
      <c r="N406" s="6"/>
    </row>
    <row r="407" spans="1:14" x14ac:dyDescent="0.25">
      <c r="A407" s="143"/>
      <c r="B407" s="110">
        <v>8</v>
      </c>
      <c r="C407" s="70" t="s">
        <v>734</v>
      </c>
      <c r="D407" s="46" t="s">
        <v>735</v>
      </c>
      <c r="E407" s="63">
        <v>18000</v>
      </c>
      <c r="F407" s="58">
        <v>0</v>
      </c>
      <c r="G407" s="84">
        <v>18000</v>
      </c>
      <c r="H407" s="91"/>
      <c r="I407" s="109" t="s">
        <v>196</v>
      </c>
      <c r="J407" s="85" t="s">
        <v>736</v>
      </c>
      <c r="K407" s="85"/>
      <c r="L407" s="144"/>
      <c r="M407" s="6" t="s">
        <v>488</v>
      </c>
      <c r="N407" s="6"/>
    </row>
    <row r="408" spans="1:14" ht="120" x14ac:dyDescent="0.25">
      <c r="A408" s="1"/>
      <c r="B408" s="110">
        <v>9</v>
      </c>
      <c r="C408" s="70" t="s">
        <v>737</v>
      </c>
      <c r="D408" s="57" t="s">
        <v>738</v>
      </c>
      <c r="E408" s="63">
        <v>112000</v>
      </c>
      <c r="F408" s="58">
        <v>0.15</v>
      </c>
      <c r="G408" s="84">
        <v>95200</v>
      </c>
      <c r="H408" s="91"/>
      <c r="I408" s="109" t="s">
        <v>196</v>
      </c>
      <c r="J408" s="82" t="s">
        <v>739</v>
      </c>
      <c r="K408" s="82"/>
      <c r="L408" s="8"/>
      <c r="M408" s="6" t="s">
        <v>740</v>
      </c>
      <c r="N408" s="6"/>
    </row>
    <row r="409" spans="1:14" x14ac:dyDescent="0.25">
      <c r="A409" s="1"/>
      <c r="B409" s="268"/>
      <c r="C409" s="268"/>
      <c r="D409" s="268"/>
      <c r="E409" s="268"/>
      <c r="F409" s="268"/>
      <c r="G409" s="268"/>
      <c r="H409" s="196"/>
      <c r="I409" s="109"/>
      <c r="J409" s="85"/>
      <c r="K409" s="85"/>
      <c r="L409" s="8"/>
      <c r="M409" s="1"/>
      <c r="N409" s="1"/>
    </row>
    <row r="410" spans="1:14" x14ac:dyDescent="0.25">
      <c r="A410" s="143"/>
      <c r="B410" s="110">
        <v>10</v>
      </c>
      <c r="C410" s="70" t="s">
        <v>352</v>
      </c>
      <c r="D410" s="46" t="s">
        <v>741</v>
      </c>
      <c r="E410" s="63">
        <v>148000</v>
      </c>
      <c r="F410" s="58">
        <v>0.05</v>
      </c>
      <c r="G410" s="84">
        <v>140000</v>
      </c>
      <c r="H410" s="91"/>
      <c r="I410" s="109" t="s">
        <v>196</v>
      </c>
      <c r="J410" s="85"/>
      <c r="K410" s="85"/>
      <c r="L410" s="144"/>
      <c r="M410" s="6" t="s">
        <v>470</v>
      </c>
      <c r="N410" s="6"/>
    </row>
    <row r="411" spans="1:14" x14ac:dyDescent="0.25">
      <c r="A411" s="1"/>
      <c r="B411" s="110">
        <v>11</v>
      </c>
      <c r="C411" s="70" t="s">
        <v>789</v>
      </c>
      <c r="D411" s="46" t="s">
        <v>742</v>
      </c>
      <c r="E411" s="63">
        <v>19450</v>
      </c>
      <c r="F411" s="58">
        <v>0</v>
      </c>
      <c r="G411" s="84">
        <v>19450</v>
      </c>
      <c r="H411" s="91"/>
      <c r="I411" s="109" t="s">
        <v>196</v>
      </c>
      <c r="J411" s="85" t="s">
        <v>809</v>
      </c>
      <c r="K411" s="85">
        <v>10000</v>
      </c>
      <c r="L411" s="8"/>
      <c r="M411" s="6" t="s">
        <v>488</v>
      </c>
      <c r="N411" s="6"/>
    </row>
    <row r="412" spans="1:14" x14ac:dyDescent="0.25">
      <c r="A412" s="1"/>
      <c r="B412" s="110">
        <v>12</v>
      </c>
      <c r="C412" s="70" t="s">
        <v>743</v>
      </c>
      <c r="D412" s="46" t="s">
        <v>744</v>
      </c>
      <c r="E412" s="63"/>
      <c r="F412" s="58"/>
      <c r="G412" s="84"/>
      <c r="H412" s="91"/>
      <c r="I412" s="109" t="s">
        <v>196</v>
      </c>
      <c r="J412" s="85" t="s">
        <v>745</v>
      </c>
      <c r="K412" s="85"/>
      <c r="L412" s="8"/>
      <c r="M412" s="1"/>
      <c r="N412" s="1"/>
    </row>
    <row r="413" spans="1:14" ht="30" x14ac:dyDescent="0.25">
      <c r="A413" s="1"/>
      <c r="B413" s="110">
        <v>13</v>
      </c>
      <c r="C413" s="70" t="s">
        <v>780</v>
      </c>
      <c r="D413" s="57" t="s">
        <v>746</v>
      </c>
      <c r="E413" s="63">
        <v>28950</v>
      </c>
      <c r="F413" s="58">
        <v>0</v>
      </c>
      <c r="G413" s="84">
        <v>28950</v>
      </c>
      <c r="H413" s="91"/>
      <c r="I413" s="109" t="s">
        <v>196</v>
      </c>
      <c r="J413" s="85" t="s">
        <v>814</v>
      </c>
      <c r="K413" s="85">
        <v>14950</v>
      </c>
      <c r="L413" s="8"/>
      <c r="M413" s="6" t="s">
        <v>470</v>
      </c>
      <c r="N413" s="6"/>
    </row>
    <row r="414" spans="1:14" x14ac:dyDescent="0.25">
      <c r="A414" s="176">
        <v>43730</v>
      </c>
      <c r="B414" s="110">
        <v>14</v>
      </c>
      <c r="C414" s="70" t="s">
        <v>788</v>
      </c>
      <c r="D414" s="46" t="s">
        <v>749</v>
      </c>
      <c r="E414" s="63">
        <v>19400</v>
      </c>
      <c r="F414" s="58">
        <v>0</v>
      </c>
      <c r="G414" s="84">
        <v>19400</v>
      </c>
      <c r="H414" s="91" t="s">
        <v>756</v>
      </c>
      <c r="I414" s="109" t="s">
        <v>196</v>
      </c>
      <c r="J414" s="85" t="s">
        <v>754</v>
      </c>
      <c r="K414" s="85">
        <v>4830</v>
      </c>
      <c r="L414" s="8"/>
      <c r="M414" s="6" t="s">
        <v>488</v>
      </c>
      <c r="N414" s="6"/>
    </row>
    <row r="415" spans="1:14" x14ac:dyDescent="0.25">
      <c r="A415" s="454">
        <v>43730</v>
      </c>
      <c r="B415" s="110">
        <v>14</v>
      </c>
      <c r="C415" s="70" t="s">
        <v>787</v>
      </c>
      <c r="D415" s="46" t="s">
        <v>750</v>
      </c>
      <c r="E415" s="63">
        <v>19000</v>
      </c>
      <c r="F415" s="58">
        <v>0</v>
      </c>
      <c r="G415" s="84">
        <v>19000</v>
      </c>
      <c r="H415" s="91" t="s">
        <v>756</v>
      </c>
      <c r="I415" s="109" t="s">
        <v>196</v>
      </c>
      <c r="J415" s="85" t="s">
        <v>754</v>
      </c>
      <c r="K415" s="85">
        <v>4140</v>
      </c>
      <c r="L415" s="8"/>
      <c r="M415" s="6" t="s">
        <v>488</v>
      </c>
      <c r="N415" s="6"/>
    </row>
    <row r="416" spans="1:14" x14ac:dyDescent="0.25">
      <c r="A416" s="176">
        <v>43730</v>
      </c>
      <c r="B416" s="110">
        <v>14</v>
      </c>
      <c r="C416" s="70" t="s">
        <v>786</v>
      </c>
      <c r="D416" s="46" t="s">
        <v>751</v>
      </c>
      <c r="E416" s="63">
        <v>7900</v>
      </c>
      <c r="F416" s="58">
        <v>0</v>
      </c>
      <c r="G416" s="84">
        <v>7900</v>
      </c>
      <c r="H416" s="91" t="s">
        <v>756</v>
      </c>
      <c r="I416" s="109" t="s">
        <v>196</v>
      </c>
      <c r="J416" s="85" t="s">
        <v>754</v>
      </c>
      <c r="K416" s="85">
        <v>3105</v>
      </c>
      <c r="L416" s="8"/>
      <c r="M416" s="6" t="s">
        <v>488</v>
      </c>
      <c r="N416" s="6"/>
    </row>
    <row r="417" spans="1:16" x14ac:dyDescent="0.25">
      <c r="A417" s="176">
        <v>43731</v>
      </c>
      <c r="B417" s="110">
        <v>15</v>
      </c>
      <c r="C417" s="70" t="s">
        <v>785</v>
      </c>
      <c r="D417" s="46" t="s">
        <v>762</v>
      </c>
      <c r="E417" s="63">
        <v>7000</v>
      </c>
      <c r="F417" s="58">
        <v>0</v>
      </c>
      <c r="G417" s="84">
        <v>7000</v>
      </c>
      <c r="H417" s="91" t="s">
        <v>755</v>
      </c>
      <c r="I417" s="109" t="s">
        <v>196</v>
      </c>
      <c r="J417" s="85" t="s">
        <v>765</v>
      </c>
      <c r="K417" s="85">
        <v>3500</v>
      </c>
      <c r="L417" s="8"/>
      <c r="M417" s="6" t="s">
        <v>470</v>
      </c>
      <c r="N417" s="6" t="s">
        <v>769</v>
      </c>
      <c r="O417" t="s">
        <v>774</v>
      </c>
    </row>
    <row r="418" spans="1:16" x14ac:dyDescent="0.25">
      <c r="A418" s="176">
        <v>43731</v>
      </c>
      <c r="B418" s="110">
        <v>15</v>
      </c>
      <c r="C418" s="70" t="s">
        <v>764</v>
      </c>
      <c r="D418" s="46" t="s">
        <v>763</v>
      </c>
      <c r="E418" s="63">
        <v>75000</v>
      </c>
      <c r="F418" s="58">
        <v>0.15</v>
      </c>
      <c r="G418" s="84">
        <v>63750</v>
      </c>
      <c r="H418" s="91" t="s">
        <v>756</v>
      </c>
      <c r="I418" s="109" t="s">
        <v>196</v>
      </c>
      <c r="J418" s="85" t="s">
        <v>768</v>
      </c>
      <c r="K418" s="85">
        <v>41000</v>
      </c>
      <c r="L418" s="8"/>
      <c r="M418" s="6" t="s">
        <v>470</v>
      </c>
      <c r="N418" s="6" t="s">
        <v>769</v>
      </c>
      <c r="O418" t="s">
        <v>774</v>
      </c>
    </row>
    <row r="419" spans="1:16" x14ac:dyDescent="0.25">
      <c r="A419" s="176">
        <v>43732</v>
      </c>
      <c r="B419" s="110">
        <v>16</v>
      </c>
      <c r="C419" s="70" t="s">
        <v>781</v>
      </c>
      <c r="D419" s="46" t="s">
        <v>184</v>
      </c>
      <c r="E419" s="219">
        <v>350000</v>
      </c>
      <c r="F419" s="58">
        <v>0.15</v>
      </c>
      <c r="G419" s="84">
        <v>297500</v>
      </c>
      <c r="H419" s="91" t="s">
        <v>755</v>
      </c>
      <c r="I419" s="109" t="s">
        <v>196</v>
      </c>
      <c r="J419" s="85" t="s">
        <v>770</v>
      </c>
      <c r="K419" s="85">
        <v>25000</v>
      </c>
      <c r="L419" s="8"/>
      <c r="M419" s="6" t="s">
        <v>470</v>
      </c>
      <c r="N419" s="6" t="s">
        <v>769</v>
      </c>
      <c r="O419" t="s">
        <v>774</v>
      </c>
    </row>
    <row r="420" spans="1:16" x14ac:dyDescent="0.25">
      <c r="A420" s="176">
        <v>43733</v>
      </c>
      <c r="B420" s="110">
        <v>17</v>
      </c>
      <c r="C420" s="70" t="s">
        <v>772</v>
      </c>
      <c r="D420" s="46" t="s">
        <v>773</v>
      </c>
      <c r="E420" s="63">
        <v>35000</v>
      </c>
      <c r="F420" s="58">
        <v>0</v>
      </c>
      <c r="G420" s="84">
        <v>35000</v>
      </c>
      <c r="H420" s="91" t="s">
        <v>755</v>
      </c>
      <c r="I420" s="109" t="s">
        <v>196</v>
      </c>
      <c r="J420" s="85" t="s">
        <v>775</v>
      </c>
      <c r="K420" s="85">
        <v>25500</v>
      </c>
      <c r="L420" s="8"/>
      <c r="M420" s="6" t="s">
        <v>488</v>
      </c>
      <c r="N420" s="6" t="s">
        <v>793</v>
      </c>
      <c r="O420" t="s">
        <v>774</v>
      </c>
    </row>
    <row r="421" spans="1:16" x14ac:dyDescent="0.25">
      <c r="A421" s="176">
        <v>43733</v>
      </c>
      <c r="B421" s="110">
        <v>17</v>
      </c>
      <c r="C421" s="70" t="s">
        <v>782</v>
      </c>
      <c r="D421" s="46" t="s">
        <v>184</v>
      </c>
      <c r="E421" s="63">
        <v>15000</v>
      </c>
      <c r="F421" s="58">
        <v>0</v>
      </c>
      <c r="G421" s="84">
        <v>15000</v>
      </c>
      <c r="H421" s="91" t="s">
        <v>755</v>
      </c>
      <c r="I421" s="109" t="s">
        <v>196</v>
      </c>
      <c r="J421" s="85" t="s">
        <v>771</v>
      </c>
      <c r="K421" s="85">
        <v>2000</v>
      </c>
      <c r="L421" s="8"/>
      <c r="M421" s="6" t="s">
        <v>488</v>
      </c>
      <c r="N421" s="6" t="s">
        <v>793</v>
      </c>
      <c r="O421" t="s">
        <v>774</v>
      </c>
    </row>
    <row r="422" spans="1:16" x14ac:dyDescent="0.25">
      <c r="A422" s="220">
        <v>43734</v>
      </c>
      <c r="B422" s="110">
        <v>18</v>
      </c>
      <c r="C422" s="70" t="s">
        <v>783</v>
      </c>
      <c r="D422" s="46" t="s">
        <v>776</v>
      </c>
      <c r="E422" s="63">
        <v>520125</v>
      </c>
      <c r="F422" s="58">
        <v>0.15</v>
      </c>
      <c r="G422" s="84">
        <v>442000</v>
      </c>
      <c r="H422" s="91" t="s">
        <v>755</v>
      </c>
      <c r="I422" s="109" t="s">
        <v>196</v>
      </c>
      <c r="J422" s="85"/>
      <c r="K422" s="85"/>
      <c r="L422" s="144"/>
      <c r="M422" s="6" t="s">
        <v>470</v>
      </c>
      <c r="N422" s="501" t="s">
        <v>1150</v>
      </c>
      <c r="O422" t="s">
        <v>792</v>
      </c>
    </row>
    <row r="423" spans="1:16" x14ac:dyDescent="0.25">
      <c r="A423" s="220">
        <v>43734</v>
      </c>
      <c r="B423" s="199">
        <v>18</v>
      </c>
      <c r="C423" s="200" t="s">
        <v>779</v>
      </c>
      <c r="D423" s="201" t="s">
        <v>777</v>
      </c>
      <c r="E423" s="202">
        <v>573000</v>
      </c>
      <c r="F423" s="58">
        <v>0.15</v>
      </c>
      <c r="G423" s="204">
        <v>487000</v>
      </c>
      <c r="H423" s="91" t="s">
        <v>755</v>
      </c>
      <c r="I423" s="109" t="s">
        <v>196</v>
      </c>
      <c r="J423" s="208"/>
      <c r="K423" s="208"/>
      <c r="L423" s="144"/>
      <c r="M423" s="6" t="s">
        <v>470</v>
      </c>
      <c r="N423" s="501" t="s">
        <v>1150</v>
      </c>
      <c r="O423" t="s">
        <v>792</v>
      </c>
    </row>
    <row r="424" spans="1:16" x14ac:dyDescent="0.25">
      <c r="A424" s="220">
        <v>43734</v>
      </c>
      <c r="B424" s="199">
        <v>18</v>
      </c>
      <c r="C424" s="200" t="s">
        <v>784</v>
      </c>
      <c r="D424" s="201" t="s">
        <v>778</v>
      </c>
      <c r="E424" s="202">
        <v>59900</v>
      </c>
      <c r="F424" s="58">
        <v>0.15</v>
      </c>
      <c r="G424" s="204">
        <v>51000</v>
      </c>
      <c r="H424" s="91" t="s">
        <v>755</v>
      </c>
      <c r="I424" s="207" t="s">
        <v>196</v>
      </c>
      <c r="J424" s="85" t="s">
        <v>771</v>
      </c>
      <c r="K424" s="208">
        <v>18000</v>
      </c>
      <c r="L424" s="8"/>
      <c r="M424" s="6" t="s">
        <v>470</v>
      </c>
      <c r="N424" s="501" t="s">
        <v>1150</v>
      </c>
      <c r="O424" t="s">
        <v>792</v>
      </c>
    </row>
    <row r="425" spans="1:16" x14ac:dyDescent="0.25">
      <c r="A425" s="220">
        <v>43738</v>
      </c>
      <c r="B425" s="199">
        <v>19</v>
      </c>
      <c r="C425" s="200" t="s">
        <v>781</v>
      </c>
      <c r="D425" s="46" t="s">
        <v>184</v>
      </c>
      <c r="E425" s="202"/>
      <c r="F425" s="203"/>
      <c r="G425" s="204">
        <v>50000</v>
      </c>
      <c r="H425" s="91" t="s">
        <v>755</v>
      </c>
      <c r="I425" s="207" t="s">
        <v>196</v>
      </c>
      <c r="J425" s="208" t="s">
        <v>770</v>
      </c>
      <c r="K425" s="208">
        <v>10000</v>
      </c>
      <c r="L425" s="8"/>
      <c r="M425" s="206"/>
      <c r="N425" s="6" t="s">
        <v>793</v>
      </c>
      <c r="O425" t="s">
        <v>774</v>
      </c>
    </row>
    <row r="426" spans="1:16" ht="24" customHeight="1" x14ac:dyDescent="0.25">
      <c r="B426" s="143"/>
      <c r="C426" s="143"/>
      <c r="D426" s="143"/>
      <c r="E426" s="143"/>
      <c r="F426" s="143"/>
      <c r="G426" s="143"/>
      <c r="H426" s="33"/>
      <c r="I426" s="143"/>
      <c r="J426" s="143"/>
      <c r="K426" s="143"/>
      <c r="L426" s="143"/>
      <c r="M426" s="206"/>
      <c r="N426" s="206"/>
    </row>
    <row r="427" spans="1:16" ht="22.5" customHeight="1" x14ac:dyDescent="0.25">
      <c r="A427" s="267">
        <v>43739</v>
      </c>
      <c r="B427" s="267"/>
      <c r="C427" s="267"/>
      <c r="D427" s="267"/>
      <c r="E427" s="267"/>
      <c r="F427" s="267"/>
      <c r="G427" s="267"/>
      <c r="H427" s="267"/>
      <c r="I427" s="267"/>
      <c r="J427" s="267"/>
      <c r="K427" s="267"/>
      <c r="L427" s="143"/>
      <c r="M427" s="206"/>
      <c r="N427" s="206"/>
    </row>
    <row r="428" spans="1:16" x14ac:dyDescent="0.25">
      <c r="A428" s="220">
        <v>43739</v>
      </c>
      <c r="B428" s="199">
        <v>1</v>
      </c>
      <c r="C428" s="200" t="s">
        <v>158</v>
      </c>
      <c r="D428" s="201" t="s">
        <v>794</v>
      </c>
      <c r="E428" s="202">
        <v>290000</v>
      </c>
      <c r="F428" s="203">
        <v>0.15</v>
      </c>
      <c r="G428" s="204">
        <v>220000</v>
      </c>
      <c r="H428" s="215" t="s">
        <v>755</v>
      </c>
      <c r="I428" s="109" t="s">
        <v>196</v>
      </c>
      <c r="J428" s="208"/>
      <c r="K428" s="216">
        <v>125000</v>
      </c>
      <c r="L428" s="8"/>
      <c r="M428" s="6" t="s">
        <v>470</v>
      </c>
      <c r="N428" s="501" t="s">
        <v>1150</v>
      </c>
      <c r="O428" t="s">
        <v>792</v>
      </c>
    </row>
    <row r="429" spans="1:16" x14ac:dyDescent="0.25">
      <c r="A429" s="220">
        <v>43739</v>
      </c>
      <c r="B429" s="210">
        <v>1</v>
      </c>
      <c r="C429" s="211" t="s">
        <v>795</v>
      </c>
      <c r="D429" s="678" t="s">
        <v>796</v>
      </c>
      <c r="E429" s="212">
        <v>448500</v>
      </c>
      <c r="F429" s="213">
        <v>0.15</v>
      </c>
      <c r="G429" s="214">
        <v>380000</v>
      </c>
      <c r="H429" s="215" t="s">
        <v>755</v>
      </c>
      <c r="I429" s="125" t="s">
        <v>196</v>
      </c>
      <c r="J429" s="85" t="s">
        <v>1003</v>
      </c>
      <c r="K429" s="216">
        <v>184500</v>
      </c>
      <c r="L429" s="127"/>
      <c r="M429" s="6" t="s">
        <v>470</v>
      </c>
      <c r="N429" s="501" t="s">
        <v>1150</v>
      </c>
      <c r="O429" t="s">
        <v>792</v>
      </c>
    </row>
    <row r="430" spans="1:16" x14ac:dyDescent="0.25">
      <c r="A430" s="220">
        <v>43740</v>
      </c>
      <c r="B430" s="199">
        <v>2</v>
      </c>
      <c r="C430" s="200" t="s">
        <v>797</v>
      </c>
      <c r="D430" s="357" t="s">
        <v>798</v>
      </c>
      <c r="E430" s="202">
        <v>96750</v>
      </c>
      <c r="F430" s="203">
        <v>0</v>
      </c>
      <c r="G430" s="204">
        <v>96750</v>
      </c>
      <c r="H430" s="215" t="s">
        <v>757</v>
      </c>
      <c r="I430" s="109" t="s">
        <v>196</v>
      </c>
      <c r="J430" s="85" t="s">
        <v>1003</v>
      </c>
      <c r="K430" s="208">
        <v>15000</v>
      </c>
      <c r="L430" s="8"/>
      <c r="M430" s="6" t="s">
        <v>488</v>
      </c>
      <c r="N430" s="221" t="s">
        <v>811</v>
      </c>
      <c r="O430" t="s">
        <v>792</v>
      </c>
      <c r="P430">
        <v>45</v>
      </c>
    </row>
    <row r="431" spans="1:16" x14ac:dyDescent="0.25">
      <c r="A431" s="220">
        <v>43740</v>
      </c>
      <c r="B431" s="199">
        <v>3</v>
      </c>
      <c r="C431" s="200" t="s">
        <v>801</v>
      </c>
      <c r="D431" s="201" t="s">
        <v>800</v>
      </c>
      <c r="E431" s="202">
        <v>87000</v>
      </c>
      <c r="F431" s="203">
        <v>0</v>
      </c>
      <c r="G431" s="204">
        <v>87000</v>
      </c>
      <c r="H431" s="215" t="s">
        <v>757</v>
      </c>
      <c r="I431" s="109" t="s">
        <v>196</v>
      </c>
      <c r="J431" s="208" t="s">
        <v>771</v>
      </c>
      <c r="K431" s="208">
        <v>20000</v>
      </c>
      <c r="L431" s="8"/>
      <c r="M431" s="6" t="s">
        <v>488</v>
      </c>
      <c r="N431" s="1098" t="s">
        <v>810</v>
      </c>
      <c r="O431" t="s">
        <v>799</v>
      </c>
    </row>
    <row r="432" spans="1:16" x14ac:dyDescent="0.25">
      <c r="A432" s="220">
        <v>43740</v>
      </c>
      <c r="B432" s="199">
        <v>3</v>
      </c>
      <c r="C432" s="200" t="s">
        <v>802</v>
      </c>
      <c r="D432" s="201" t="s">
        <v>803</v>
      </c>
      <c r="E432" s="202">
        <v>35000</v>
      </c>
      <c r="F432" s="203">
        <v>0</v>
      </c>
      <c r="G432" s="204">
        <v>35000</v>
      </c>
      <c r="H432" s="215" t="s">
        <v>757</v>
      </c>
      <c r="I432" s="109" t="s">
        <v>196</v>
      </c>
      <c r="J432" s="208" t="s">
        <v>770</v>
      </c>
      <c r="K432" s="208"/>
      <c r="L432" s="144"/>
      <c r="M432" s="6" t="s">
        <v>488</v>
      </c>
      <c r="N432" s="206" t="s">
        <v>810</v>
      </c>
      <c r="O432" t="s">
        <v>799</v>
      </c>
    </row>
    <row r="433" spans="1:17" x14ac:dyDescent="0.25">
      <c r="A433" s="220">
        <v>43740</v>
      </c>
      <c r="B433" s="199">
        <v>3</v>
      </c>
      <c r="C433" s="200" t="s">
        <v>804</v>
      </c>
      <c r="D433" s="201" t="s">
        <v>806</v>
      </c>
      <c r="E433" s="202">
        <v>117400</v>
      </c>
      <c r="F433" s="203">
        <v>0.1</v>
      </c>
      <c r="G433" s="204">
        <v>105000</v>
      </c>
      <c r="H433" s="215" t="s">
        <v>757</v>
      </c>
      <c r="I433" s="109" t="s">
        <v>196</v>
      </c>
      <c r="J433" s="208" t="s">
        <v>808</v>
      </c>
      <c r="K433" s="208">
        <v>45000</v>
      </c>
      <c r="L433" s="8"/>
      <c r="M433" s="6" t="s">
        <v>488</v>
      </c>
      <c r="N433" s="206" t="s">
        <v>810</v>
      </c>
      <c r="O433" t="s">
        <v>799</v>
      </c>
    </row>
    <row r="434" spans="1:17" x14ac:dyDescent="0.25">
      <c r="A434" s="220">
        <v>43740</v>
      </c>
      <c r="B434" s="199">
        <v>3</v>
      </c>
      <c r="C434" s="200" t="s">
        <v>807</v>
      </c>
      <c r="D434" s="201" t="s">
        <v>805</v>
      </c>
      <c r="E434" s="202">
        <v>135000</v>
      </c>
      <c r="F434" s="203">
        <v>0</v>
      </c>
      <c r="G434" s="204">
        <v>135000</v>
      </c>
      <c r="H434" s="215" t="s">
        <v>757</v>
      </c>
      <c r="I434" s="109" t="s">
        <v>196</v>
      </c>
      <c r="J434" s="208" t="s">
        <v>809</v>
      </c>
      <c r="K434" s="208">
        <v>55000</v>
      </c>
      <c r="L434" s="8"/>
      <c r="M434" s="6" t="s">
        <v>488</v>
      </c>
      <c r="N434" s="258" t="s">
        <v>810</v>
      </c>
      <c r="O434" t="s">
        <v>799</v>
      </c>
    </row>
    <row r="435" spans="1:17" x14ac:dyDescent="0.25">
      <c r="B435" s="268"/>
      <c r="C435" s="268"/>
      <c r="D435" s="268"/>
      <c r="E435" s="268"/>
      <c r="F435" s="268"/>
      <c r="G435" s="268"/>
      <c r="H435" s="196"/>
      <c r="I435" s="207"/>
      <c r="J435" s="208"/>
      <c r="K435" s="208"/>
      <c r="L435" s="144"/>
      <c r="M435" s="206"/>
      <c r="N435" s="206"/>
    </row>
    <row r="436" spans="1:17" x14ac:dyDescent="0.25">
      <c r="A436" s="220">
        <v>43740</v>
      </c>
      <c r="B436" s="199">
        <v>4</v>
      </c>
      <c r="C436" s="233" t="s">
        <v>813</v>
      </c>
      <c r="D436" s="232" t="s">
        <v>812</v>
      </c>
      <c r="E436" s="202">
        <v>12000</v>
      </c>
      <c r="F436" s="203">
        <v>0</v>
      </c>
      <c r="G436" s="204">
        <v>12000</v>
      </c>
      <c r="H436" s="244" t="s">
        <v>755</v>
      </c>
      <c r="I436" s="207" t="s">
        <v>196</v>
      </c>
      <c r="J436" s="208" t="s">
        <v>814</v>
      </c>
      <c r="K436" s="208">
        <v>6000</v>
      </c>
      <c r="L436" s="8"/>
      <c r="M436" s="217" t="s">
        <v>484</v>
      </c>
      <c r="N436" s="206"/>
      <c r="O436" t="s">
        <v>799</v>
      </c>
      <c r="P436">
        <v>49</v>
      </c>
    </row>
    <row r="437" spans="1:17" x14ac:dyDescent="0.25">
      <c r="A437" s="220">
        <v>43745</v>
      </c>
      <c r="B437" s="199">
        <v>5</v>
      </c>
      <c r="C437" s="235" t="s">
        <v>713</v>
      </c>
      <c r="D437" s="236" t="s">
        <v>714</v>
      </c>
      <c r="E437" s="237">
        <v>587000</v>
      </c>
      <c r="F437" s="238">
        <v>0.15</v>
      </c>
      <c r="G437" s="239">
        <v>499000</v>
      </c>
      <c r="H437" s="244" t="s">
        <v>755</v>
      </c>
      <c r="I437" s="109" t="s">
        <v>196</v>
      </c>
      <c r="J437" s="208" t="s">
        <v>815</v>
      </c>
      <c r="K437" s="208">
        <v>320000</v>
      </c>
      <c r="L437" s="245" t="s">
        <v>816</v>
      </c>
      <c r="M437" s="206"/>
      <c r="N437" s="206"/>
      <c r="O437" t="s">
        <v>792</v>
      </c>
      <c r="P437">
        <v>55</v>
      </c>
    </row>
    <row r="438" spans="1:17" x14ac:dyDescent="0.25">
      <c r="A438" s="259">
        <v>43752</v>
      </c>
      <c r="B438" s="199">
        <v>6</v>
      </c>
      <c r="C438" s="257" t="s">
        <v>266</v>
      </c>
      <c r="D438" s="256" t="s">
        <v>817</v>
      </c>
      <c r="E438" s="202">
        <v>149000</v>
      </c>
      <c r="F438" s="203">
        <v>0.3</v>
      </c>
      <c r="G438" s="204">
        <v>105000</v>
      </c>
      <c r="H438" s="205" t="s">
        <v>757</v>
      </c>
      <c r="I438" s="109" t="s">
        <v>196</v>
      </c>
      <c r="J438" s="208" t="s">
        <v>771</v>
      </c>
      <c r="K438" s="208">
        <v>50000</v>
      </c>
      <c r="L438" s="8"/>
      <c r="M438" s="6" t="s">
        <v>492</v>
      </c>
      <c r="N438" s="258" t="s">
        <v>824</v>
      </c>
      <c r="Q438" t="s">
        <v>196</v>
      </c>
    </row>
    <row r="439" spans="1:17" x14ac:dyDescent="0.25">
      <c r="A439" s="259">
        <v>43752</v>
      </c>
      <c r="B439" s="199">
        <v>6</v>
      </c>
      <c r="C439" s="257" t="s">
        <v>821</v>
      </c>
      <c r="D439" s="256" t="s">
        <v>818</v>
      </c>
      <c r="E439" s="202">
        <v>79000</v>
      </c>
      <c r="F439" s="203">
        <v>0.3</v>
      </c>
      <c r="G439" s="204">
        <v>55000</v>
      </c>
      <c r="H439" s="205" t="s">
        <v>757</v>
      </c>
      <c r="I439" s="109" t="s">
        <v>196</v>
      </c>
      <c r="J439" s="208" t="s">
        <v>765</v>
      </c>
      <c r="K439" s="208">
        <v>30000</v>
      </c>
      <c r="L439" s="8"/>
      <c r="M439" s="6" t="s">
        <v>492</v>
      </c>
      <c r="N439" s="258" t="s">
        <v>824</v>
      </c>
      <c r="Q439" t="s">
        <v>196</v>
      </c>
    </row>
    <row r="440" spans="1:17" x14ac:dyDescent="0.25">
      <c r="A440" s="259">
        <v>43752</v>
      </c>
      <c r="B440" s="199">
        <v>6</v>
      </c>
      <c r="C440" s="257" t="s">
        <v>822</v>
      </c>
      <c r="D440" s="256" t="s">
        <v>819</v>
      </c>
      <c r="E440" s="202">
        <v>86250</v>
      </c>
      <c r="F440" s="203">
        <v>0.3</v>
      </c>
      <c r="G440" s="204">
        <v>60000</v>
      </c>
      <c r="H440" s="205" t="s">
        <v>757</v>
      </c>
      <c r="I440" s="109" t="s">
        <v>196</v>
      </c>
      <c r="J440" s="85" t="s">
        <v>1003</v>
      </c>
      <c r="K440" s="208"/>
      <c r="L440" s="8"/>
      <c r="M440" s="6" t="s">
        <v>492</v>
      </c>
      <c r="N440" s="258" t="s">
        <v>824</v>
      </c>
      <c r="Q440" t="s">
        <v>196</v>
      </c>
    </row>
    <row r="441" spans="1:17" x14ac:dyDescent="0.25">
      <c r="A441" s="259">
        <v>43752</v>
      </c>
      <c r="B441" s="199">
        <v>6</v>
      </c>
      <c r="C441" s="257" t="s">
        <v>823</v>
      </c>
      <c r="D441" s="358" t="s">
        <v>820</v>
      </c>
      <c r="E441" s="202">
        <v>116250</v>
      </c>
      <c r="F441" s="203">
        <v>0.3</v>
      </c>
      <c r="G441" s="204">
        <v>81000</v>
      </c>
      <c r="H441" s="205" t="s">
        <v>757</v>
      </c>
      <c r="I441" s="109" t="s">
        <v>196</v>
      </c>
      <c r="J441" s="85" t="s">
        <v>1003</v>
      </c>
      <c r="K441" s="208"/>
      <c r="L441" s="8"/>
      <c r="M441" s="6" t="s">
        <v>492</v>
      </c>
      <c r="N441" s="258" t="s">
        <v>824</v>
      </c>
      <c r="Q441" t="s">
        <v>196</v>
      </c>
    </row>
    <row r="442" spans="1:17" x14ac:dyDescent="0.25">
      <c r="A442" s="259">
        <v>43759</v>
      </c>
      <c r="B442" s="210">
        <v>7</v>
      </c>
      <c r="C442" s="272" t="s">
        <v>826</v>
      </c>
      <c r="D442" s="273" t="s">
        <v>827</v>
      </c>
      <c r="E442" s="212"/>
      <c r="F442" s="213"/>
      <c r="G442" s="214">
        <v>999999</v>
      </c>
      <c r="H442" s="215" t="s">
        <v>755</v>
      </c>
      <c r="I442" s="125" t="s">
        <v>196</v>
      </c>
      <c r="J442" s="216" t="s">
        <v>828</v>
      </c>
      <c r="K442" s="216">
        <v>640000</v>
      </c>
      <c r="L442" s="127" t="s">
        <v>829</v>
      </c>
      <c r="M442" s="6" t="s">
        <v>488</v>
      </c>
      <c r="N442" s="274" t="s">
        <v>831</v>
      </c>
      <c r="O442" t="s">
        <v>792</v>
      </c>
      <c r="P442">
        <v>48</v>
      </c>
      <c r="Q442" t="s">
        <v>295</v>
      </c>
    </row>
    <row r="443" spans="1:17" x14ac:dyDescent="0.25">
      <c r="A443" s="259">
        <v>43759</v>
      </c>
      <c r="B443" s="234">
        <v>8</v>
      </c>
      <c r="C443" s="235" t="s">
        <v>838</v>
      </c>
      <c r="D443" s="436" t="s">
        <v>837</v>
      </c>
      <c r="E443" s="237">
        <v>985800</v>
      </c>
      <c r="F443" s="238">
        <v>0.3</v>
      </c>
      <c r="G443" s="239">
        <v>687600</v>
      </c>
      <c r="H443" s="240" t="s">
        <v>755</v>
      </c>
      <c r="I443" s="242" t="s">
        <v>196</v>
      </c>
      <c r="J443" s="243" t="s">
        <v>771</v>
      </c>
      <c r="K443" s="243">
        <v>200000</v>
      </c>
      <c r="L443" s="127"/>
      <c r="M443" s="241" t="s">
        <v>488</v>
      </c>
      <c r="N443" s="241" t="s">
        <v>839</v>
      </c>
      <c r="O443" t="s">
        <v>799</v>
      </c>
      <c r="P443" s="209">
        <v>51</v>
      </c>
      <c r="Q443" t="s">
        <v>295</v>
      </c>
    </row>
    <row r="444" spans="1:17" x14ac:dyDescent="0.25">
      <c r="A444" s="259">
        <v>43760</v>
      </c>
      <c r="B444" s="234">
        <v>9</v>
      </c>
      <c r="C444" s="235" t="s">
        <v>69</v>
      </c>
      <c r="D444" s="1116" t="s">
        <v>830</v>
      </c>
      <c r="E444" s="237">
        <v>248000</v>
      </c>
      <c r="F444" s="238">
        <v>0.19</v>
      </c>
      <c r="G444" s="239">
        <v>200000</v>
      </c>
      <c r="H444" s="240" t="s">
        <v>756</v>
      </c>
      <c r="I444" s="242" t="s">
        <v>196</v>
      </c>
      <c r="J444" s="243" t="s">
        <v>771</v>
      </c>
      <c r="K444" s="243">
        <v>100000</v>
      </c>
      <c r="L444" s="127"/>
      <c r="M444" s="241" t="s">
        <v>488</v>
      </c>
      <c r="N444" s="279" t="s">
        <v>853</v>
      </c>
      <c r="O444" t="s">
        <v>799</v>
      </c>
      <c r="P444" s="209">
        <v>47</v>
      </c>
      <c r="Q444" t="s">
        <v>295</v>
      </c>
    </row>
    <row r="445" spans="1:17" x14ac:dyDescent="0.25">
      <c r="A445" s="220">
        <v>43760</v>
      </c>
      <c r="B445" s="246">
        <v>10</v>
      </c>
      <c r="C445" s="247" t="s">
        <v>440</v>
      </c>
      <c r="D445" s="248" t="s">
        <v>832</v>
      </c>
      <c r="E445" s="249">
        <v>183750</v>
      </c>
      <c r="F445" s="250">
        <v>0</v>
      </c>
      <c r="G445" s="251">
        <v>183750</v>
      </c>
      <c r="H445" s="252" t="s">
        <v>755</v>
      </c>
      <c r="I445" s="109" t="s">
        <v>196</v>
      </c>
      <c r="J445" s="85" t="s">
        <v>1003</v>
      </c>
      <c r="K445" s="255">
        <v>53250</v>
      </c>
      <c r="L445" s="8"/>
      <c r="M445" s="253" t="s">
        <v>492</v>
      </c>
      <c r="N445" s="253" t="s">
        <v>833</v>
      </c>
      <c r="O445" t="s">
        <v>774</v>
      </c>
      <c r="P445">
        <v>42</v>
      </c>
    </row>
    <row r="446" spans="1:17" x14ac:dyDescent="0.25">
      <c r="A446" s="220">
        <v>43760</v>
      </c>
      <c r="B446" s="234">
        <v>11</v>
      </c>
      <c r="C446" s="235" t="s">
        <v>834</v>
      </c>
      <c r="D446" s="46" t="s">
        <v>184</v>
      </c>
      <c r="E446" s="237">
        <v>25000</v>
      </c>
      <c r="F446" s="238">
        <v>0.15</v>
      </c>
      <c r="G446" s="239">
        <v>21250</v>
      </c>
      <c r="H446" s="240" t="s">
        <v>756</v>
      </c>
      <c r="I446" s="125" t="s">
        <v>196</v>
      </c>
      <c r="J446" s="243" t="s">
        <v>765</v>
      </c>
      <c r="K446" s="243">
        <v>3000</v>
      </c>
      <c r="L446" s="127"/>
      <c r="M446" s="241" t="s">
        <v>470</v>
      </c>
      <c r="N446" s="241"/>
      <c r="O446" t="s">
        <v>774</v>
      </c>
      <c r="P446" s="209">
        <v>47</v>
      </c>
    </row>
    <row r="447" spans="1:17" x14ac:dyDescent="0.25">
      <c r="A447" s="220">
        <v>43760</v>
      </c>
      <c r="B447" s="246">
        <v>11</v>
      </c>
      <c r="C447" s="372" t="s">
        <v>836</v>
      </c>
      <c r="D447" s="248" t="s">
        <v>835</v>
      </c>
      <c r="E447" s="249">
        <v>12800</v>
      </c>
      <c r="F447" s="250">
        <v>0.15</v>
      </c>
      <c r="G447" s="251">
        <v>10880</v>
      </c>
      <c r="H447" s="252" t="s">
        <v>756</v>
      </c>
      <c r="I447" s="254" t="s">
        <v>196</v>
      </c>
      <c r="J447" s="255" t="s">
        <v>754</v>
      </c>
      <c r="K447" s="255">
        <v>3105</v>
      </c>
      <c r="L447" s="144"/>
      <c r="M447" s="253" t="s">
        <v>470</v>
      </c>
      <c r="N447" s="253"/>
      <c r="O447" t="s">
        <v>774</v>
      </c>
      <c r="P447">
        <v>47</v>
      </c>
    </row>
    <row r="448" spans="1:17" x14ac:dyDescent="0.25">
      <c r="A448" s="220">
        <v>43766</v>
      </c>
      <c r="B448" s="246">
        <v>12</v>
      </c>
      <c r="C448" s="247" t="s">
        <v>840</v>
      </c>
      <c r="D448" s="248" t="s">
        <v>843</v>
      </c>
      <c r="E448" s="249">
        <v>49000</v>
      </c>
      <c r="F448" s="250">
        <v>0.1</v>
      </c>
      <c r="G448" s="251">
        <v>44100</v>
      </c>
      <c r="H448" s="252" t="s">
        <v>756</v>
      </c>
      <c r="I448" s="254" t="s">
        <v>196</v>
      </c>
      <c r="J448" s="255" t="s">
        <v>808</v>
      </c>
      <c r="K448" s="255">
        <v>25000</v>
      </c>
      <c r="L448" s="8"/>
      <c r="M448" s="253" t="s">
        <v>470</v>
      </c>
      <c r="N448" s="373" t="s">
        <v>846</v>
      </c>
      <c r="O448" t="s">
        <v>792</v>
      </c>
      <c r="P448">
        <v>58</v>
      </c>
      <c r="Q448" t="s">
        <v>295</v>
      </c>
    </row>
    <row r="449" spans="1:17" x14ac:dyDescent="0.25">
      <c r="A449" s="220">
        <v>43766</v>
      </c>
      <c r="B449" s="246">
        <v>12</v>
      </c>
      <c r="C449" s="247" t="s">
        <v>841</v>
      </c>
      <c r="D449" s="248" t="s">
        <v>845</v>
      </c>
      <c r="E449" s="249">
        <v>13700</v>
      </c>
      <c r="F449" s="250">
        <v>0.1</v>
      </c>
      <c r="G449" s="251">
        <v>12330</v>
      </c>
      <c r="H449" s="252" t="s">
        <v>756</v>
      </c>
      <c r="I449" s="254" t="s">
        <v>196</v>
      </c>
      <c r="J449" s="255" t="s">
        <v>754</v>
      </c>
      <c r="K449" s="255">
        <v>1380</v>
      </c>
      <c r="L449" s="144"/>
      <c r="M449" s="253" t="s">
        <v>470</v>
      </c>
      <c r="N449" s="253" t="s">
        <v>846</v>
      </c>
      <c r="O449" t="s">
        <v>792</v>
      </c>
      <c r="P449">
        <v>58</v>
      </c>
      <c r="Q449" t="s">
        <v>295</v>
      </c>
    </row>
    <row r="450" spans="1:17" x14ac:dyDescent="0.25">
      <c r="A450" s="220">
        <v>43766</v>
      </c>
      <c r="B450" s="246">
        <v>12</v>
      </c>
      <c r="C450" s="247" t="s">
        <v>842</v>
      </c>
      <c r="D450" s="248" t="s">
        <v>844</v>
      </c>
      <c r="E450" s="249">
        <v>49800</v>
      </c>
      <c r="F450" s="250">
        <v>0.1</v>
      </c>
      <c r="G450" s="251">
        <v>44820</v>
      </c>
      <c r="H450" s="252" t="s">
        <v>756</v>
      </c>
      <c r="I450" s="254" t="s">
        <v>196</v>
      </c>
      <c r="J450" s="255" t="s">
        <v>754</v>
      </c>
      <c r="K450" s="255">
        <v>14400</v>
      </c>
      <c r="L450" s="144"/>
      <c r="M450" s="253" t="s">
        <v>470</v>
      </c>
      <c r="N450" s="253" t="s">
        <v>846</v>
      </c>
      <c r="O450" t="s">
        <v>792</v>
      </c>
      <c r="P450">
        <v>58</v>
      </c>
      <c r="Q450" t="s">
        <v>295</v>
      </c>
    </row>
    <row r="451" spans="1:17" x14ac:dyDescent="0.25">
      <c r="A451" s="259">
        <v>43769</v>
      </c>
      <c r="B451" s="246">
        <v>13</v>
      </c>
      <c r="C451" s="276" t="s">
        <v>851</v>
      </c>
      <c r="D451" s="275" t="s">
        <v>852</v>
      </c>
      <c r="E451" s="249">
        <v>191900</v>
      </c>
      <c r="F451" s="250">
        <v>0.27</v>
      </c>
      <c r="G451" s="251">
        <v>140000</v>
      </c>
      <c r="H451" s="252" t="s">
        <v>756</v>
      </c>
      <c r="I451" s="109" t="s">
        <v>196</v>
      </c>
      <c r="J451" s="255" t="s">
        <v>850</v>
      </c>
      <c r="K451" s="300"/>
      <c r="L451" s="8"/>
      <c r="M451" s="253" t="s">
        <v>470</v>
      </c>
      <c r="N451" s="279" t="s">
        <v>853</v>
      </c>
      <c r="O451" t="s">
        <v>799</v>
      </c>
      <c r="P451" s="209">
        <v>47</v>
      </c>
      <c r="Q451" t="s">
        <v>295</v>
      </c>
    </row>
    <row r="452" spans="1:17" x14ac:dyDescent="0.25">
      <c r="A452" s="220">
        <v>43769</v>
      </c>
      <c r="B452" s="234">
        <v>13</v>
      </c>
      <c r="C452" s="278" t="s">
        <v>785</v>
      </c>
      <c r="D452" s="277" t="s">
        <v>849</v>
      </c>
      <c r="E452" s="237">
        <v>6000</v>
      </c>
      <c r="F452" s="238">
        <v>0.15</v>
      </c>
      <c r="G452" s="239">
        <v>5100</v>
      </c>
      <c r="H452" s="240" t="s">
        <v>756</v>
      </c>
      <c r="I452" s="125" t="s">
        <v>196</v>
      </c>
      <c r="J452" s="243" t="s">
        <v>765</v>
      </c>
      <c r="K452" s="243">
        <v>3000</v>
      </c>
      <c r="L452" s="127"/>
      <c r="M452" s="253" t="s">
        <v>470</v>
      </c>
      <c r="N452" s="279" t="s">
        <v>853</v>
      </c>
      <c r="O452" t="s">
        <v>799</v>
      </c>
      <c r="P452" s="209">
        <v>47</v>
      </c>
      <c r="Q452" t="s">
        <v>295</v>
      </c>
    </row>
    <row r="453" spans="1:17" x14ac:dyDescent="0.25">
      <c r="A453" s="259">
        <v>43769</v>
      </c>
      <c r="B453" s="246">
        <v>13</v>
      </c>
      <c r="C453" s="276" t="s">
        <v>848</v>
      </c>
      <c r="D453" s="275" t="s">
        <v>847</v>
      </c>
      <c r="E453" s="249">
        <v>5250</v>
      </c>
      <c r="F453" s="250">
        <v>0.15</v>
      </c>
      <c r="G453" s="251">
        <v>4462</v>
      </c>
      <c r="H453" s="252" t="s">
        <v>756</v>
      </c>
      <c r="I453" s="109" t="s">
        <v>196</v>
      </c>
      <c r="J453" s="255" t="s">
        <v>768</v>
      </c>
      <c r="K453" s="255">
        <v>3500</v>
      </c>
      <c r="L453" s="8"/>
      <c r="M453" s="253" t="s">
        <v>470</v>
      </c>
      <c r="N453" s="279" t="s">
        <v>853</v>
      </c>
      <c r="O453" t="s">
        <v>799</v>
      </c>
      <c r="P453" s="209">
        <v>47</v>
      </c>
      <c r="Q453" t="s">
        <v>295</v>
      </c>
    </row>
    <row r="454" spans="1:17" x14ac:dyDescent="0.25">
      <c r="A454" s="220">
        <v>43769</v>
      </c>
      <c r="B454" s="246">
        <v>14</v>
      </c>
      <c r="C454" s="276" t="s">
        <v>854</v>
      </c>
      <c r="D454" s="275" t="s">
        <v>855</v>
      </c>
      <c r="E454" s="249">
        <v>6000</v>
      </c>
      <c r="F454" s="250">
        <v>0.15</v>
      </c>
      <c r="G454" s="251">
        <v>5100</v>
      </c>
      <c r="H454" s="252" t="s">
        <v>756</v>
      </c>
      <c r="I454" s="109" t="s">
        <v>196</v>
      </c>
      <c r="J454" s="255" t="s">
        <v>765</v>
      </c>
      <c r="K454" s="255">
        <v>3000</v>
      </c>
      <c r="L454" s="8"/>
      <c r="M454" s="253" t="s">
        <v>470</v>
      </c>
      <c r="N454" s="279" t="s">
        <v>853</v>
      </c>
      <c r="O454" t="s">
        <v>799</v>
      </c>
      <c r="P454" s="209">
        <v>47</v>
      </c>
      <c r="Q454" t="s">
        <v>295</v>
      </c>
    </row>
    <row r="455" spans="1:17" ht="24" customHeight="1" x14ac:dyDescent="0.25">
      <c r="B455" s="143"/>
      <c r="C455" s="143"/>
      <c r="D455" s="143"/>
      <c r="E455" s="143"/>
      <c r="F455" s="143"/>
      <c r="G455" s="143"/>
      <c r="H455" s="33"/>
      <c r="I455" s="143"/>
      <c r="J455" s="143"/>
      <c r="K455" s="143"/>
      <c r="L455" s="143"/>
      <c r="M455" s="206"/>
      <c r="N455" s="206"/>
    </row>
    <row r="456" spans="1:17" ht="22.5" customHeight="1" x14ac:dyDescent="0.25">
      <c r="A456" s="267">
        <v>43770</v>
      </c>
      <c r="B456" s="267"/>
      <c r="C456" s="267"/>
      <c r="D456" s="267"/>
      <c r="E456" s="267"/>
      <c r="F456" s="267"/>
      <c r="G456" s="267"/>
      <c r="H456" s="267"/>
      <c r="I456" s="267"/>
      <c r="J456" s="267"/>
      <c r="K456" s="267"/>
      <c r="L456" s="143"/>
      <c r="M456" s="206"/>
      <c r="N456" s="206"/>
    </row>
    <row r="457" spans="1:17" x14ac:dyDescent="0.25">
      <c r="A457" s="220">
        <v>43770</v>
      </c>
      <c r="B457" s="246">
        <v>1</v>
      </c>
      <c r="C457" s="280" t="s">
        <v>856</v>
      </c>
      <c r="D457" s="281" t="s">
        <v>857</v>
      </c>
      <c r="E457" s="249">
        <v>262500</v>
      </c>
      <c r="F457" s="250">
        <v>0</v>
      </c>
      <c r="G457" s="251">
        <v>262500</v>
      </c>
      <c r="H457" s="252" t="s">
        <v>757</v>
      </c>
      <c r="I457" s="109" t="s">
        <v>196</v>
      </c>
      <c r="J457" s="85" t="s">
        <v>1003</v>
      </c>
      <c r="K457" s="282">
        <v>100000</v>
      </c>
      <c r="L457" s="8"/>
      <c r="M457" s="6" t="s">
        <v>470</v>
      </c>
      <c r="N457" s="374" t="s">
        <v>858</v>
      </c>
      <c r="O457" t="s">
        <v>792</v>
      </c>
      <c r="P457">
        <v>62</v>
      </c>
      <c r="Q457" t="s">
        <v>196</v>
      </c>
    </row>
    <row r="458" spans="1:17" x14ac:dyDescent="0.25">
      <c r="A458" s="220">
        <v>43774</v>
      </c>
      <c r="B458" s="246">
        <v>2</v>
      </c>
      <c r="C458" s="276" t="s">
        <v>854</v>
      </c>
      <c r="D458" s="283" t="s">
        <v>859</v>
      </c>
      <c r="E458" s="249">
        <v>6000</v>
      </c>
      <c r="F458" s="250">
        <v>0</v>
      </c>
      <c r="G458" s="251">
        <v>6000</v>
      </c>
      <c r="H458" s="252" t="s">
        <v>755</v>
      </c>
      <c r="I458" s="109" t="s">
        <v>196</v>
      </c>
      <c r="J458" s="243" t="s">
        <v>765</v>
      </c>
      <c r="K458" s="255">
        <v>3000</v>
      </c>
      <c r="L458" s="8"/>
      <c r="M458" s="6" t="s">
        <v>470</v>
      </c>
      <c r="N458" s="253"/>
      <c r="O458" t="s">
        <v>774</v>
      </c>
      <c r="Q458" t="s">
        <v>295</v>
      </c>
    </row>
    <row r="459" spans="1:17" x14ac:dyDescent="0.25">
      <c r="A459" s="220">
        <v>43775</v>
      </c>
      <c r="B459" s="246">
        <v>3</v>
      </c>
      <c r="C459" s="284" t="s">
        <v>861</v>
      </c>
      <c r="D459" s="375" t="s">
        <v>860</v>
      </c>
      <c r="E459" s="249">
        <v>148700</v>
      </c>
      <c r="F459" s="250">
        <v>0</v>
      </c>
      <c r="G459" s="251">
        <v>148700</v>
      </c>
      <c r="H459" s="240" t="s">
        <v>755</v>
      </c>
      <c r="I459" s="109" t="s">
        <v>196</v>
      </c>
      <c r="J459" s="328" t="s">
        <v>973</v>
      </c>
      <c r="K459" s="255"/>
      <c r="L459" s="8" t="s">
        <v>862</v>
      </c>
      <c r="M459" s="285" t="s">
        <v>488</v>
      </c>
      <c r="N459" s="253"/>
      <c r="O459" t="s">
        <v>792</v>
      </c>
      <c r="P459">
        <v>40</v>
      </c>
      <c r="Q459" t="s">
        <v>295</v>
      </c>
    </row>
    <row r="460" spans="1:17" x14ac:dyDescent="0.25">
      <c r="A460" s="220">
        <v>43776</v>
      </c>
      <c r="B460" s="246">
        <v>4</v>
      </c>
      <c r="C460" s="276" t="s">
        <v>854</v>
      </c>
      <c r="D460" s="297" t="s">
        <v>863</v>
      </c>
      <c r="E460" s="249">
        <v>6000</v>
      </c>
      <c r="F460" s="250">
        <v>0</v>
      </c>
      <c r="G460" s="251">
        <v>6000</v>
      </c>
      <c r="H460" s="252" t="s">
        <v>756</v>
      </c>
      <c r="I460" s="109" t="s">
        <v>196</v>
      </c>
      <c r="J460" s="243" t="s">
        <v>765</v>
      </c>
      <c r="K460" s="255">
        <v>3000</v>
      </c>
      <c r="L460" s="8"/>
      <c r="M460" s="285" t="s">
        <v>488</v>
      </c>
      <c r="N460" s="253"/>
      <c r="O460" t="s">
        <v>799</v>
      </c>
      <c r="P460">
        <v>60</v>
      </c>
      <c r="Q460" t="s">
        <v>295</v>
      </c>
    </row>
    <row r="461" spans="1:17" x14ac:dyDescent="0.25">
      <c r="A461" s="220">
        <v>43776</v>
      </c>
      <c r="B461" s="246">
        <v>4</v>
      </c>
      <c r="C461" s="276" t="s">
        <v>854</v>
      </c>
      <c r="D461" s="297" t="s">
        <v>855</v>
      </c>
      <c r="E461" s="249">
        <v>6000</v>
      </c>
      <c r="F461" s="250">
        <v>0</v>
      </c>
      <c r="G461" s="251">
        <v>6000</v>
      </c>
      <c r="H461" s="252" t="s">
        <v>756</v>
      </c>
      <c r="I461" s="109" t="s">
        <v>196</v>
      </c>
      <c r="J461" s="243" t="s">
        <v>765</v>
      </c>
      <c r="K461" s="255">
        <v>3000</v>
      </c>
      <c r="L461" s="8"/>
      <c r="M461" s="285" t="s">
        <v>488</v>
      </c>
      <c r="N461" s="253"/>
      <c r="O461" t="s">
        <v>799</v>
      </c>
      <c r="P461">
        <v>60</v>
      </c>
      <c r="Q461" t="s">
        <v>295</v>
      </c>
    </row>
    <row r="462" spans="1:17" x14ac:dyDescent="0.25">
      <c r="A462" s="220">
        <v>43777</v>
      </c>
      <c r="B462" s="234">
        <v>5</v>
      </c>
      <c r="C462" s="376" t="s">
        <v>865</v>
      </c>
      <c r="D462" s="298" t="s">
        <v>864</v>
      </c>
      <c r="E462" s="237">
        <v>10000</v>
      </c>
      <c r="F462" s="238">
        <v>0</v>
      </c>
      <c r="G462" s="239">
        <v>10000</v>
      </c>
      <c r="H462" s="240" t="s">
        <v>756</v>
      </c>
      <c r="I462" s="125" t="s">
        <v>196</v>
      </c>
      <c r="J462" s="243" t="s">
        <v>765</v>
      </c>
      <c r="K462" s="243">
        <v>5000</v>
      </c>
      <c r="L462" s="127"/>
      <c r="M462" s="285" t="s">
        <v>488</v>
      </c>
      <c r="N462" s="241"/>
      <c r="O462" t="s">
        <v>774</v>
      </c>
      <c r="P462" s="209">
        <v>53</v>
      </c>
      <c r="Q462" s="209" t="s">
        <v>295</v>
      </c>
    </row>
    <row r="463" spans="1:17" x14ac:dyDescent="0.25">
      <c r="A463" s="220">
        <v>43779</v>
      </c>
      <c r="B463" s="286">
        <v>6</v>
      </c>
      <c r="C463" s="299" t="s">
        <v>199</v>
      </c>
      <c r="D463" s="375" t="s">
        <v>866</v>
      </c>
      <c r="E463" s="287">
        <v>273000</v>
      </c>
      <c r="F463" s="288">
        <v>0.05</v>
      </c>
      <c r="G463" s="289">
        <v>259300</v>
      </c>
      <c r="H463" s="240" t="s">
        <v>756</v>
      </c>
      <c r="I463" s="125" t="s">
        <v>196</v>
      </c>
      <c r="J463" s="300" t="s">
        <v>867</v>
      </c>
      <c r="K463" s="292">
        <v>120000</v>
      </c>
      <c r="L463" s="8"/>
      <c r="M463" s="285" t="s">
        <v>488</v>
      </c>
      <c r="N463" s="291"/>
      <c r="O463" t="s">
        <v>792</v>
      </c>
      <c r="P463" s="209">
        <v>58</v>
      </c>
    </row>
    <row r="464" spans="1:17" ht="30" x14ac:dyDescent="0.25">
      <c r="A464" s="303">
        <v>43782</v>
      </c>
      <c r="B464" s="286">
        <v>7</v>
      </c>
      <c r="C464" s="302" t="s">
        <v>869</v>
      </c>
      <c r="D464" s="301" t="s">
        <v>868</v>
      </c>
      <c r="E464" s="287">
        <v>87000</v>
      </c>
      <c r="F464" s="288">
        <v>0.15</v>
      </c>
      <c r="G464" s="289">
        <v>73900</v>
      </c>
      <c r="H464" s="240" t="s">
        <v>756</v>
      </c>
      <c r="I464" s="125" t="s">
        <v>196</v>
      </c>
      <c r="J464" s="85" t="s">
        <v>1003</v>
      </c>
      <c r="K464" s="304">
        <v>20000</v>
      </c>
      <c r="L464" s="8"/>
      <c r="M464" s="253" t="s">
        <v>470</v>
      </c>
      <c r="N464" s="305" t="s">
        <v>872</v>
      </c>
      <c r="O464" t="s">
        <v>792</v>
      </c>
      <c r="P464">
        <v>61</v>
      </c>
      <c r="Q464" t="s">
        <v>295</v>
      </c>
    </row>
    <row r="465" spans="1:17" x14ac:dyDescent="0.25">
      <c r="A465" s="303">
        <v>43782</v>
      </c>
      <c r="B465" s="286">
        <v>7</v>
      </c>
      <c r="C465" s="302" t="s">
        <v>871</v>
      </c>
      <c r="D465" s="301" t="s">
        <v>870</v>
      </c>
      <c r="E465" s="287">
        <v>39100</v>
      </c>
      <c r="F465" s="288">
        <v>0.15</v>
      </c>
      <c r="G465" s="289">
        <v>33100</v>
      </c>
      <c r="H465" s="240" t="s">
        <v>756</v>
      </c>
      <c r="I465" s="125" t="s">
        <v>196</v>
      </c>
      <c r="J465" s="304" t="s">
        <v>754</v>
      </c>
      <c r="K465" s="292">
        <v>10350</v>
      </c>
      <c r="L465" s="144"/>
      <c r="M465" s="253" t="s">
        <v>470</v>
      </c>
      <c r="N465" s="305" t="s">
        <v>872</v>
      </c>
      <c r="O465" t="s">
        <v>792</v>
      </c>
      <c r="P465">
        <v>61</v>
      </c>
      <c r="Q465" t="s">
        <v>295</v>
      </c>
    </row>
    <row r="466" spans="1:17" x14ac:dyDescent="0.25">
      <c r="A466" s="303">
        <v>43782</v>
      </c>
      <c r="B466" s="286">
        <v>8</v>
      </c>
      <c r="C466" s="306" t="s">
        <v>874</v>
      </c>
      <c r="D466" s="708" t="s">
        <v>873</v>
      </c>
      <c r="E466" s="287">
        <v>117600</v>
      </c>
      <c r="F466" s="288">
        <v>0.16</v>
      </c>
      <c r="G466" s="289">
        <v>99000</v>
      </c>
      <c r="H466" s="290" t="s">
        <v>755</v>
      </c>
      <c r="I466" s="109" t="s">
        <v>196</v>
      </c>
      <c r="J466" s="292" t="s">
        <v>808</v>
      </c>
      <c r="K466" s="292">
        <v>50000</v>
      </c>
      <c r="L466" s="8"/>
      <c r="M466" s="253" t="s">
        <v>470</v>
      </c>
      <c r="N466" s="307" t="s">
        <v>875</v>
      </c>
      <c r="O466" t="s">
        <v>792</v>
      </c>
      <c r="P466">
        <v>55</v>
      </c>
      <c r="Q466" t="s">
        <v>295</v>
      </c>
    </row>
    <row r="467" spans="1:17" x14ac:dyDescent="0.25">
      <c r="A467" s="455">
        <v>43790</v>
      </c>
      <c r="B467" s="286">
        <v>9</v>
      </c>
      <c r="C467" s="329" t="s">
        <v>783</v>
      </c>
      <c r="D467" s="445" t="s">
        <v>1002</v>
      </c>
      <c r="E467" s="287">
        <v>296250</v>
      </c>
      <c r="F467" s="288">
        <v>0.17</v>
      </c>
      <c r="G467" s="84">
        <v>245000</v>
      </c>
      <c r="H467" s="290" t="s">
        <v>757</v>
      </c>
      <c r="I467" s="109" t="s">
        <v>196</v>
      </c>
      <c r="J467" s="85" t="s">
        <v>1003</v>
      </c>
      <c r="K467" s="292">
        <v>75000</v>
      </c>
      <c r="L467" s="8"/>
      <c r="M467" s="253"/>
      <c r="N467" s="310"/>
    </row>
    <row r="468" spans="1:17" x14ac:dyDescent="0.25">
      <c r="A468" s="303">
        <v>43792</v>
      </c>
      <c r="B468" s="286">
        <v>9</v>
      </c>
      <c r="C468" s="308" t="s">
        <v>876</v>
      </c>
      <c r="D468" s="309" t="s">
        <v>877</v>
      </c>
      <c r="E468" s="287">
        <v>25000</v>
      </c>
      <c r="F468" s="288">
        <v>0</v>
      </c>
      <c r="G468" s="289">
        <v>25000</v>
      </c>
      <c r="H468" s="290" t="s">
        <v>755</v>
      </c>
      <c r="I468" s="109" t="s">
        <v>196</v>
      </c>
      <c r="J468" s="292" t="s">
        <v>895</v>
      </c>
      <c r="K468" s="292">
        <v>15000</v>
      </c>
      <c r="L468" s="8"/>
      <c r="M468" s="253" t="s">
        <v>470</v>
      </c>
      <c r="N468" s="310" t="s">
        <v>878</v>
      </c>
      <c r="O468" t="s">
        <v>792</v>
      </c>
      <c r="P468">
        <v>53</v>
      </c>
    </row>
    <row r="469" spans="1:17" x14ac:dyDescent="0.25">
      <c r="A469" s="303">
        <v>43792</v>
      </c>
      <c r="B469" s="286">
        <v>10</v>
      </c>
      <c r="C469" s="311" t="s">
        <v>158</v>
      </c>
      <c r="D469" s="375" t="s">
        <v>879</v>
      </c>
      <c r="E469" s="287">
        <v>154000</v>
      </c>
      <c r="F469" s="288">
        <v>0.09</v>
      </c>
      <c r="G469" s="289">
        <v>140000</v>
      </c>
      <c r="H469" s="290" t="s">
        <v>755</v>
      </c>
      <c r="I469" s="109" t="s">
        <v>196</v>
      </c>
      <c r="J469" s="208" t="s">
        <v>809</v>
      </c>
      <c r="K469" s="292">
        <v>70000</v>
      </c>
      <c r="L469" s="8"/>
      <c r="M469" s="314" t="s">
        <v>882</v>
      </c>
      <c r="N469" s="291"/>
      <c r="O469" t="s">
        <v>774</v>
      </c>
      <c r="P469">
        <v>42</v>
      </c>
    </row>
    <row r="470" spans="1:17" x14ac:dyDescent="0.25">
      <c r="A470" s="303">
        <v>43792</v>
      </c>
      <c r="B470" s="286">
        <v>10</v>
      </c>
      <c r="C470" s="311" t="s">
        <v>880</v>
      </c>
      <c r="D470" s="375" t="s">
        <v>881</v>
      </c>
      <c r="E470" s="287">
        <v>135000</v>
      </c>
      <c r="F470" s="312">
        <v>0.185</v>
      </c>
      <c r="G470" s="289">
        <v>110000</v>
      </c>
      <c r="H470" s="240" t="s">
        <v>756</v>
      </c>
      <c r="I470" s="109" t="s">
        <v>196</v>
      </c>
      <c r="J470" s="313" t="s">
        <v>850</v>
      </c>
      <c r="K470" s="292">
        <v>35000</v>
      </c>
      <c r="L470" s="8"/>
      <c r="M470" s="314" t="s">
        <v>882</v>
      </c>
      <c r="N470" s="291"/>
      <c r="O470" t="s">
        <v>774</v>
      </c>
      <c r="P470">
        <v>42</v>
      </c>
    </row>
    <row r="471" spans="1:17" x14ac:dyDescent="0.25">
      <c r="A471" s="303">
        <v>43792</v>
      </c>
      <c r="B471" s="286">
        <v>11</v>
      </c>
      <c r="C471" s="311" t="s">
        <v>883</v>
      </c>
      <c r="D471" s="375" t="s">
        <v>884</v>
      </c>
      <c r="E471" s="287">
        <v>485000</v>
      </c>
      <c r="F471" s="288">
        <v>0.2</v>
      </c>
      <c r="G471" s="289">
        <v>388000</v>
      </c>
      <c r="H471" s="244" t="s">
        <v>756</v>
      </c>
      <c r="I471" s="109" t="s">
        <v>196</v>
      </c>
      <c r="J471" s="292" t="s">
        <v>896</v>
      </c>
      <c r="K471" s="292">
        <v>200000</v>
      </c>
      <c r="L471" s="8"/>
      <c r="M471" s="314" t="s">
        <v>885</v>
      </c>
      <c r="N471" s="374" t="s">
        <v>886</v>
      </c>
      <c r="O471" t="s">
        <v>792</v>
      </c>
      <c r="P471">
        <v>47</v>
      </c>
    </row>
    <row r="472" spans="1:17" x14ac:dyDescent="0.25">
      <c r="A472" s="303">
        <v>43792</v>
      </c>
      <c r="B472" s="286">
        <v>12</v>
      </c>
      <c r="C472" s="316" t="s">
        <v>252</v>
      </c>
      <c r="D472" s="317" t="s">
        <v>887</v>
      </c>
      <c r="E472" s="287">
        <v>15480</v>
      </c>
      <c r="F472" s="288">
        <v>0.15</v>
      </c>
      <c r="G472" s="289">
        <v>13140</v>
      </c>
      <c r="H472" s="244" t="s">
        <v>756</v>
      </c>
      <c r="I472" s="109" t="s">
        <v>196</v>
      </c>
      <c r="J472" s="292" t="s">
        <v>850</v>
      </c>
      <c r="K472" s="321">
        <v>6000</v>
      </c>
      <c r="L472" s="8"/>
      <c r="M472" s="314" t="s">
        <v>885</v>
      </c>
      <c r="N472" s="320" t="s">
        <v>872</v>
      </c>
      <c r="O472" t="s">
        <v>792</v>
      </c>
    </row>
    <row r="473" spans="1:17" x14ac:dyDescent="0.25">
      <c r="A473" s="303">
        <v>43792</v>
      </c>
      <c r="B473" s="286">
        <v>12</v>
      </c>
      <c r="C473" s="316" t="s">
        <v>252</v>
      </c>
      <c r="D473" s="317" t="s">
        <v>887</v>
      </c>
      <c r="E473" s="287">
        <v>15480</v>
      </c>
      <c r="F473" s="288">
        <v>0.15</v>
      </c>
      <c r="G473" s="289">
        <v>13140</v>
      </c>
      <c r="H473" s="244" t="s">
        <v>756</v>
      </c>
      <c r="I473" s="109" t="s">
        <v>196</v>
      </c>
      <c r="J473" s="292" t="s">
        <v>850</v>
      </c>
      <c r="K473" s="321">
        <v>6000</v>
      </c>
      <c r="L473" s="8"/>
      <c r="M473" s="314" t="s">
        <v>885</v>
      </c>
      <c r="N473" s="320" t="s">
        <v>872</v>
      </c>
      <c r="O473" t="s">
        <v>792</v>
      </c>
    </row>
    <row r="474" spans="1:17" x14ac:dyDescent="0.25">
      <c r="A474" s="303">
        <v>43792</v>
      </c>
      <c r="B474" s="293">
        <v>12</v>
      </c>
      <c r="C474" s="323" t="s">
        <v>888</v>
      </c>
      <c r="D474" s="324" t="s">
        <v>889</v>
      </c>
      <c r="E474" s="294">
        <v>79000</v>
      </c>
      <c r="F474" s="295">
        <v>0.15</v>
      </c>
      <c r="G474" s="296">
        <v>67150</v>
      </c>
      <c r="H474" s="91" t="s">
        <v>756</v>
      </c>
      <c r="I474" s="109" t="s">
        <v>196</v>
      </c>
      <c r="J474" s="321" t="s">
        <v>894</v>
      </c>
      <c r="K474" s="328">
        <v>28300</v>
      </c>
      <c r="L474" s="127"/>
      <c r="M474" s="314" t="s">
        <v>885</v>
      </c>
      <c r="N474" s="327" t="s">
        <v>872</v>
      </c>
      <c r="O474" t="s">
        <v>792</v>
      </c>
      <c r="P474" s="209"/>
      <c r="Q474" s="209"/>
    </row>
    <row r="475" spans="1:17" x14ac:dyDescent="0.25">
      <c r="A475" s="303">
        <v>43792</v>
      </c>
      <c r="B475" s="315">
        <v>12</v>
      </c>
      <c r="C475" s="316" t="s">
        <v>891</v>
      </c>
      <c r="D475" s="317" t="s">
        <v>892</v>
      </c>
      <c r="E475" s="318">
        <v>175200</v>
      </c>
      <c r="F475" s="319">
        <v>0.15</v>
      </c>
      <c r="G475" s="84">
        <v>148920</v>
      </c>
      <c r="H475" s="244" t="s">
        <v>756</v>
      </c>
      <c r="I475" s="109" t="s">
        <v>196</v>
      </c>
      <c r="J475" s="321" t="s">
        <v>809</v>
      </c>
      <c r="K475" s="321">
        <v>80000</v>
      </c>
      <c r="L475" s="8" t="s">
        <v>893</v>
      </c>
      <c r="M475" s="314" t="s">
        <v>885</v>
      </c>
      <c r="N475" s="320" t="s">
        <v>872</v>
      </c>
      <c r="O475" t="s">
        <v>792</v>
      </c>
    </row>
    <row r="476" spans="1:17" x14ac:dyDescent="0.25">
      <c r="A476" s="303">
        <v>43792</v>
      </c>
      <c r="B476" s="315">
        <v>12</v>
      </c>
      <c r="C476" s="330" t="s">
        <v>900</v>
      </c>
      <c r="D476" s="317" t="s">
        <v>184</v>
      </c>
      <c r="E476" s="318">
        <v>45000</v>
      </c>
      <c r="F476" s="319">
        <v>0.15</v>
      </c>
      <c r="G476" s="84">
        <v>38250</v>
      </c>
      <c r="H476" s="244" t="s">
        <v>756</v>
      </c>
      <c r="I476" s="109" t="s">
        <v>196</v>
      </c>
      <c r="J476" s="321" t="s">
        <v>754</v>
      </c>
      <c r="K476" s="321">
        <v>12760</v>
      </c>
      <c r="L476" s="8"/>
      <c r="M476" s="314" t="s">
        <v>885</v>
      </c>
      <c r="N476" s="320" t="s">
        <v>872</v>
      </c>
      <c r="O476" t="s">
        <v>792</v>
      </c>
    </row>
    <row r="477" spans="1:17" x14ac:dyDescent="0.25">
      <c r="A477" s="303">
        <v>43793</v>
      </c>
      <c r="B477" s="315">
        <v>13</v>
      </c>
      <c r="C477" s="330" t="s">
        <v>897</v>
      </c>
      <c r="D477" s="317" t="s">
        <v>184</v>
      </c>
      <c r="E477" s="318"/>
      <c r="F477" s="319"/>
      <c r="G477" s="84">
        <v>12500</v>
      </c>
      <c r="H477" s="244" t="s">
        <v>756</v>
      </c>
      <c r="I477" s="109" t="s">
        <v>196</v>
      </c>
      <c r="J477" s="321" t="s">
        <v>754</v>
      </c>
      <c r="K477" s="321">
        <v>1280</v>
      </c>
      <c r="L477" s="8"/>
      <c r="M477" s="314" t="s">
        <v>885</v>
      </c>
      <c r="N477" s="348" t="s">
        <v>903</v>
      </c>
      <c r="O477" t="s">
        <v>774</v>
      </c>
      <c r="P477">
        <v>49</v>
      </c>
      <c r="Q477" t="s">
        <v>295</v>
      </c>
    </row>
    <row r="478" spans="1:17" x14ac:dyDescent="0.25">
      <c r="A478" s="303">
        <v>43793</v>
      </c>
      <c r="B478" s="315">
        <v>13</v>
      </c>
      <c r="C478" s="330" t="s">
        <v>898</v>
      </c>
      <c r="D478" s="317" t="s">
        <v>184</v>
      </c>
      <c r="E478" s="318"/>
      <c r="F478" s="319"/>
      <c r="G478" s="84">
        <v>14000</v>
      </c>
      <c r="H478" s="244" t="s">
        <v>756</v>
      </c>
      <c r="I478" s="109" t="s">
        <v>196</v>
      </c>
      <c r="J478" s="321" t="s">
        <v>754</v>
      </c>
      <c r="K478" s="321">
        <v>3830</v>
      </c>
      <c r="L478" s="8"/>
      <c r="M478" s="314" t="s">
        <v>885</v>
      </c>
      <c r="N478" s="348" t="s">
        <v>903</v>
      </c>
      <c r="O478" t="s">
        <v>774</v>
      </c>
      <c r="P478">
        <v>49</v>
      </c>
      <c r="Q478" t="s">
        <v>295</v>
      </c>
    </row>
    <row r="479" spans="1:17" x14ac:dyDescent="0.25">
      <c r="A479" s="303">
        <v>43793</v>
      </c>
      <c r="B479" s="315">
        <v>13</v>
      </c>
      <c r="C479" s="330" t="s">
        <v>899</v>
      </c>
      <c r="D479" s="317" t="s">
        <v>184</v>
      </c>
      <c r="E479" s="318"/>
      <c r="F479" s="319"/>
      <c r="G479" s="84">
        <v>5500</v>
      </c>
      <c r="H479" s="244" t="s">
        <v>756</v>
      </c>
      <c r="I479" s="109" t="s">
        <v>196</v>
      </c>
      <c r="J479" s="321" t="s">
        <v>754</v>
      </c>
      <c r="K479" s="321">
        <v>3190</v>
      </c>
      <c r="L479" s="8"/>
      <c r="M479" s="314" t="s">
        <v>885</v>
      </c>
      <c r="N479" s="348" t="s">
        <v>903</v>
      </c>
      <c r="O479" t="s">
        <v>774</v>
      </c>
      <c r="P479">
        <v>49</v>
      </c>
      <c r="Q479" t="s">
        <v>295</v>
      </c>
    </row>
    <row r="480" spans="1:17" ht="30" x14ac:dyDescent="0.25">
      <c r="A480" s="220">
        <v>43795</v>
      </c>
      <c r="B480" s="331">
        <v>14</v>
      </c>
      <c r="C480" s="332" t="s">
        <v>916</v>
      </c>
      <c r="D480" s="333" t="s">
        <v>917</v>
      </c>
      <c r="E480" s="334">
        <v>899200</v>
      </c>
      <c r="F480" s="335"/>
      <c r="G480" s="361">
        <v>11000</v>
      </c>
      <c r="H480" s="337" t="s">
        <v>755</v>
      </c>
      <c r="I480" s="109" t="s">
        <v>196</v>
      </c>
      <c r="J480" s="339" t="s">
        <v>920</v>
      </c>
      <c r="K480" s="339"/>
      <c r="L480" s="8"/>
      <c r="M480" s="314" t="s">
        <v>885</v>
      </c>
      <c r="N480" s="305" t="s">
        <v>872</v>
      </c>
      <c r="O480" t="s">
        <v>792</v>
      </c>
      <c r="P480">
        <v>61</v>
      </c>
      <c r="Q480" t="s">
        <v>295</v>
      </c>
    </row>
    <row r="481" spans="1:17" x14ac:dyDescent="0.25">
      <c r="A481" s="220">
        <v>43795</v>
      </c>
      <c r="B481" s="331">
        <v>14</v>
      </c>
      <c r="C481" s="332" t="s">
        <v>918</v>
      </c>
      <c r="D481" s="601" t="s">
        <v>919</v>
      </c>
      <c r="E481" s="334">
        <v>1985000</v>
      </c>
      <c r="F481" s="335"/>
      <c r="G481" s="361">
        <v>16500</v>
      </c>
      <c r="H481" s="337" t="s">
        <v>755</v>
      </c>
      <c r="I481" s="109" t="s">
        <v>196</v>
      </c>
      <c r="J481" s="339" t="s">
        <v>920</v>
      </c>
      <c r="K481" s="339"/>
      <c r="L481" s="8"/>
      <c r="M481" s="314" t="s">
        <v>885</v>
      </c>
      <c r="N481" s="305" t="s">
        <v>872</v>
      </c>
      <c r="O481" t="s">
        <v>792</v>
      </c>
      <c r="P481">
        <v>61</v>
      </c>
      <c r="Q481" t="s">
        <v>295</v>
      </c>
    </row>
    <row r="482" spans="1:17" x14ac:dyDescent="0.25">
      <c r="B482" s="209"/>
      <c r="C482" s="209"/>
      <c r="D482" s="209"/>
      <c r="E482" s="209"/>
      <c r="F482" s="209"/>
      <c r="G482" s="209"/>
      <c r="H482"/>
      <c r="I482" s="209"/>
      <c r="J482" s="209"/>
      <c r="K482" s="209"/>
      <c r="L482" s="209"/>
    </row>
    <row r="483" spans="1:17" ht="21" x14ac:dyDescent="0.25">
      <c r="A483" s="267">
        <v>43800</v>
      </c>
      <c r="B483" s="267"/>
      <c r="C483" s="267"/>
      <c r="D483" s="267"/>
      <c r="E483" s="267"/>
      <c r="F483" s="267"/>
      <c r="G483" s="267"/>
      <c r="H483" s="267"/>
      <c r="I483" s="267"/>
      <c r="J483" s="267"/>
      <c r="K483" s="267"/>
      <c r="L483" s="143"/>
      <c r="M483" s="206"/>
      <c r="N483" s="206"/>
    </row>
    <row r="484" spans="1:17" x14ac:dyDescent="0.25">
      <c r="A484" s="220">
        <v>43801</v>
      </c>
      <c r="B484" s="315">
        <v>1</v>
      </c>
      <c r="C484" s="346" t="s">
        <v>854</v>
      </c>
      <c r="D484" s="347" t="s">
        <v>901</v>
      </c>
      <c r="E484" s="318">
        <v>6000</v>
      </c>
      <c r="F484" s="319">
        <v>0</v>
      </c>
      <c r="G484" s="84">
        <v>6000</v>
      </c>
      <c r="H484" s="244" t="s">
        <v>756</v>
      </c>
      <c r="I484" s="109" t="s">
        <v>196</v>
      </c>
      <c r="J484" s="321" t="s">
        <v>765</v>
      </c>
      <c r="K484" s="321">
        <v>3000</v>
      </c>
      <c r="L484" s="8"/>
      <c r="M484" s="314" t="s">
        <v>885</v>
      </c>
      <c r="N484" s="348" t="s">
        <v>902</v>
      </c>
      <c r="O484" t="s">
        <v>774</v>
      </c>
      <c r="P484">
        <v>45</v>
      </c>
      <c r="Q484" t="s">
        <v>295</v>
      </c>
    </row>
    <row r="485" spans="1:17" x14ac:dyDescent="0.25">
      <c r="A485" s="220">
        <v>43801</v>
      </c>
      <c r="B485" s="315">
        <v>1</v>
      </c>
      <c r="C485" s="346" t="s">
        <v>854</v>
      </c>
      <c r="D485" s="347" t="s">
        <v>901</v>
      </c>
      <c r="E485" s="318">
        <v>6000</v>
      </c>
      <c r="F485" s="319">
        <v>0</v>
      </c>
      <c r="G485" s="84">
        <v>6000</v>
      </c>
      <c r="H485" s="244" t="s">
        <v>756</v>
      </c>
      <c r="I485" s="109" t="s">
        <v>196</v>
      </c>
      <c r="J485" s="321" t="s">
        <v>765</v>
      </c>
      <c r="K485" s="321">
        <v>3000</v>
      </c>
      <c r="L485" s="8"/>
      <c r="M485" s="314" t="s">
        <v>885</v>
      </c>
      <c r="N485" s="348" t="s">
        <v>902</v>
      </c>
      <c r="O485" t="s">
        <v>774</v>
      </c>
      <c r="P485">
        <v>45</v>
      </c>
      <c r="Q485" t="s">
        <v>295</v>
      </c>
    </row>
    <row r="486" spans="1:17" x14ac:dyDescent="0.25">
      <c r="A486" s="220">
        <v>43802</v>
      </c>
      <c r="B486" s="315">
        <v>2</v>
      </c>
      <c r="C486" s="349" t="s">
        <v>904</v>
      </c>
      <c r="D486" s="366" t="s">
        <v>905</v>
      </c>
      <c r="E486" s="318">
        <v>99000</v>
      </c>
      <c r="F486" s="319">
        <v>0.1</v>
      </c>
      <c r="G486" s="84">
        <v>89000</v>
      </c>
      <c r="H486" s="244" t="s">
        <v>756</v>
      </c>
      <c r="I486" s="109" t="s">
        <v>196</v>
      </c>
      <c r="J486" s="321" t="s">
        <v>906</v>
      </c>
      <c r="K486" s="321">
        <v>50000</v>
      </c>
      <c r="L486" s="8"/>
      <c r="M486" s="350" t="s">
        <v>492</v>
      </c>
      <c r="N486" s="350" t="s">
        <v>907</v>
      </c>
      <c r="O486" t="s">
        <v>792</v>
      </c>
      <c r="P486">
        <v>45</v>
      </c>
      <c r="Q486" t="s">
        <v>295</v>
      </c>
    </row>
    <row r="487" spans="1:17" x14ac:dyDescent="0.25">
      <c r="A487" s="220">
        <v>43803</v>
      </c>
      <c r="B487" s="315">
        <v>3</v>
      </c>
      <c r="C487" s="351" t="s">
        <v>908</v>
      </c>
      <c r="D487" s="352" t="s">
        <v>909</v>
      </c>
      <c r="E487" s="318">
        <v>160500</v>
      </c>
      <c r="F487" s="319">
        <v>0.19</v>
      </c>
      <c r="G487" s="84">
        <v>130000</v>
      </c>
      <c r="H487" s="244" t="s">
        <v>755</v>
      </c>
      <c r="I487" s="109" t="s">
        <v>196</v>
      </c>
      <c r="J487" s="85" t="s">
        <v>1003</v>
      </c>
      <c r="K487" s="321">
        <v>56000</v>
      </c>
      <c r="L487" s="144"/>
      <c r="M487" s="314" t="s">
        <v>885</v>
      </c>
      <c r="N487" s="353" t="s">
        <v>910</v>
      </c>
      <c r="O487" t="s">
        <v>792</v>
      </c>
    </row>
    <row r="488" spans="1:17" x14ac:dyDescent="0.25">
      <c r="A488" s="220">
        <v>43806</v>
      </c>
      <c r="B488" s="315">
        <v>4</v>
      </c>
      <c r="C488" s="354" t="s">
        <v>911</v>
      </c>
      <c r="D488" s="355" t="s">
        <v>912</v>
      </c>
      <c r="E488" s="318">
        <v>38600</v>
      </c>
      <c r="F488" s="319">
        <v>0.02</v>
      </c>
      <c r="G488" s="84">
        <v>38000</v>
      </c>
      <c r="H488" s="244" t="s">
        <v>756</v>
      </c>
      <c r="I488" s="109" t="s">
        <v>196</v>
      </c>
      <c r="J488" s="321" t="s">
        <v>754</v>
      </c>
      <c r="K488" s="321">
        <v>12760</v>
      </c>
      <c r="L488" s="8"/>
      <c r="M488" s="356" t="s">
        <v>488</v>
      </c>
      <c r="N488" s="320"/>
      <c r="O488" t="s">
        <v>792</v>
      </c>
      <c r="P488">
        <v>65</v>
      </c>
    </row>
    <row r="489" spans="1:17" x14ac:dyDescent="0.25">
      <c r="A489" s="220">
        <v>43812</v>
      </c>
      <c r="B489" s="315">
        <v>5</v>
      </c>
      <c r="C489" s="360" t="s">
        <v>914</v>
      </c>
      <c r="D489" s="359" t="s">
        <v>913</v>
      </c>
      <c r="E489" s="318">
        <v>18300</v>
      </c>
      <c r="F489" s="319">
        <v>0.01</v>
      </c>
      <c r="G489" s="84">
        <v>18200</v>
      </c>
      <c r="H489" s="244" t="s">
        <v>755</v>
      </c>
      <c r="I489" s="109" t="s">
        <v>196</v>
      </c>
      <c r="J489" s="321" t="s">
        <v>915</v>
      </c>
      <c r="K489" s="321">
        <v>7000</v>
      </c>
      <c r="L489" s="8"/>
      <c r="M489" s="320"/>
      <c r="N489" s="320"/>
    </row>
    <row r="490" spans="1:17" x14ac:dyDescent="0.25">
      <c r="A490" s="220">
        <v>43813</v>
      </c>
      <c r="B490" s="322">
        <v>6</v>
      </c>
      <c r="C490" s="363" t="s">
        <v>926</v>
      </c>
      <c r="D490" s="362" t="s">
        <v>931</v>
      </c>
      <c r="E490" s="325">
        <v>15000</v>
      </c>
      <c r="F490" s="326">
        <v>0.15</v>
      </c>
      <c r="G490" s="124">
        <v>12750</v>
      </c>
      <c r="H490" s="244" t="s">
        <v>756</v>
      </c>
      <c r="I490" s="109" t="s">
        <v>196</v>
      </c>
      <c r="J490" s="328" t="s">
        <v>754</v>
      </c>
      <c r="K490" s="328">
        <v>6380</v>
      </c>
      <c r="L490" s="127"/>
      <c r="M490" s="253" t="s">
        <v>470</v>
      </c>
      <c r="N490" s="305" t="s">
        <v>872</v>
      </c>
      <c r="O490" t="s">
        <v>792</v>
      </c>
      <c r="P490">
        <v>61</v>
      </c>
      <c r="Q490" t="s">
        <v>295</v>
      </c>
    </row>
    <row r="491" spans="1:17" x14ac:dyDescent="0.25">
      <c r="A491" s="220">
        <v>43813</v>
      </c>
      <c r="B491" s="331">
        <v>6</v>
      </c>
      <c r="C491" s="332" t="s">
        <v>925</v>
      </c>
      <c r="D491" s="367" t="s">
        <v>930</v>
      </c>
      <c r="E491" s="334">
        <v>11000</v>
      </c>
      <c r="F491" s="335">
        <v>0.15</v>
      </c>
      <c r="G491" s="336">
        <v>9350</v>
      </c>
      <c r="H491" s="244" t="s">
        <v>756</v>
      </c>
      <c r="I491" s="109" t="s">
        <v>196</v>
      </c>
      <c r="J491" s="339" t="s">
        <v>754</v>
      </c>
      <c r="K491" s="339">
        <v>2232</v>
      </c>
      <c r="L491" s="8"/>
      <c r="M491" s="253" t="s">
        <v>470</v>
      </c>
      <c r="N491" s="305" t="s">
        <v>872</v>
      </c>
      <c r="O491" t="s">
        <v>792</v>
      </c>
      <c r="P491">
        <v>61</v>
      </c>
      <c r="Q491" t="s">
        <v>295</v>
      </c>
    </row>
    <row r="492" spans="1:17" x14ac:dyDescent="0.25">
      <c r="A492" s="220">
        <v>43813</v>
      </c>
      <c r="B492" s="331">
        <v>6</v>
      </c>
      <c r="C492" s="332" t="s">
        <v>927</v>
      </c>
      <c r="D492" s="366" t="s">
        <v>921</v>
      </c>
      <c r="E492" s="334">
        <v>18900</v>
      </c>
      <c r="F492" s="335">
        <v>0.15</v>
      </c>
      <c r="G492" s="336">
        <v>16050</v>
      </c>
      <c r="H492" s="244" t="s">
        <v>756</v>
      </c>
      <c r="I492" s="109" t="s">
        <v>196</v>
      </c>
      <c r="J492" s="339" t="s">
        <v>850</v>
      </c>
      <c r="K492" s="339">
        <v>11000</v>
      </c>
      <c r="L492" s="8"/>
      <c r="M492" s="253" t="s">
        <v>470</v>
      </c>
      <c r="N492" s="305" t="s">
        <v>872</v>
      </c>
      <c r="O492" t="s">
        <v>792</v>
      </c>
      <c r="P492">
        <v>61</v>
      </c>
      <c r="Q492" t="s">
        <v>295</v>
      </c>
    </row>
    <row r="493" spans="1:17" ht="17.25" customHeight="1" x14ac:dyDescent="0.25">
      <c r="A493" s="220">
        <v>43813</v>
      </c>
      <c r="B493" s="331">
        <v>6</v>
      </c>
      <c r="C493" s="332" t="s">
        <v>928</v>
      </c>
      <c r="D493" s="366" t="s">
        <v>922</v>
      </c>
      <c r="E493" s="334">
        <v>27000</v>
      </c>
      <c r="F493" s="335">
        <v>0.15</v>
      </c>
      <c r="G493" s="336">
        <v>22950</v>
      </c>
      <c r="H493" s="244" t="s">
        <v>756</v>
      </c>
      <c r="I493" s="109" t="s">
        <v>196</v>
      </c>
      <c r="J493" s="339" t="s">
        <v>808</v>
      </c>
      <c r="K493" s="339">
        <v>12000</v>
      </c>
      <c r="L493" s="8"/>
      <c r="M493" s="253" t="s">
        <v>470</v>
      </c>
      <c r="N493" s="305" t="s">
        <v>872</v>
      </c>
      <c r="O493" t="s">
        <v>792</v>
      </c>
      <c r="P493">
        <v>61</v>
      </c>
      <c r="Q493" t="s">
        <v>295</v>
      </c>
    </row>
    <row r="494" spans="1:17" ht="30" x14ac:dyDescent="0.25">
      <c r="A494" s="220">
        <v>43813</v>
      </c>
      <c r="B494" s="331">
        <v>6</v>
      </c>
      <c r="C494" s="404" t="s">
        <v>924</v>
      </c>
      <c r="D494" s="333" t="s">
        <v>923</v>
      </c>
      <c r="E494" s="334">
        <v>198750</v>
      </c>
      <c r="F494" s="335">
        <v>0.17</v>
      </c>
      <c r="G494" s="336">
        <v>165000</v>
      </c>
      <c r="H494" s="244" t="s">
        <v>756</v>
      </c>
      <c r="I494" s="109" t="s">
        <v>196</v>
      </c>
      <c r="J494" s="339" t="s">
        <v>929</v>
      </c>
      <c r="K494" s="339">
        <v>86400</v>
      </c>
      <c r="L494" s="8"/>
      <c r="M494" s="253" t="s">
        <v>470</v>
      </c>
      <c r="N494" s="305" t="s">
        <v>872</v>
      </c>
      <c r="O494" t="s">
        <v>792</v>
      </c>
      <c r="P494">
        <v>61</v>
      </c>
      <c r="Q494" t="s">
        <v>295</v>
      </c>
    </row>
    <row r="495" spans="1:17" x14ac:dyDescent="0.25">
      <c r="A495" s="220">
        <v>43815</v>
      </c>
      <c r="B495" s="331">
        <v>7</v>
      </c>
      <c r="C495" s="332" t="s">
        <v>785</v>
      </c>
      <c r="D495" s="366" t="s">
        <v>932</v>
      </c>
      <c r="E495" s="334">
        <v>6000</v>
      </c>
      <c r="F495" s="335">
        <v>0</v>
      </c>
      <c r="G495" s="336">
        <v>6000</v>
      </c>
      <c r="H495" s="337" t="s">
        <v>756</v>
      </c>
      <c r="I495" s="109" t="s">
        <v>196</v>
      </c>
      <c r="J495" s="339" t="s">
        <v>765</v>
      </c>
      <c r="K495" s="339">
        <v>3000</v>
      </c>
      <c r="L495" s="8"/>
      <c r="M495" s="356" t="s">
        <v>488</v>
      </c>
      <c r="N495" s="338"/>
      <c r="O495" t="s">
        <v>774</v>
      </c>
      <c r="P495">
        <v>60</v>
      </c>
      <c r="Q495" t="s">
        <v>295</v>
      </c>
    </row>
    <row r="496" spans="1:17" x14ac:dyDescent="0.25">
      <c r="A496" s="220">
        <v>43815</v>
      </c>
      <c r="B496" s="331">
        <v>7</v>
      </c>
      <c r="C496" s="332" t="s">
        <v>785</v>
      </c>
      <c r="D496" s="402" t="s">
        <v>933</v>
      </c>
      <c r="E496" s="334">
        <v>6000</v>
      </c>
      <c r="F496" s="335">
        <v>0</v>
      </c>
      <c r="G496" s="336">
        <v>6000</v>
      </c>
      <c r="H496" s="337" t="s">
        <v>756</v>
      </c>
      <c r="I496" s="109" t="s">
        <v>196</v>
      </c>
      <c r="J496" s="339" t="s">
        <v>765</v>
      </c>
      <c r="K496" s="339">
        <v>3000</v>
      </c>
      <c r="L496" s="8"/>
      <c r="M496" s="356" t="s">
        <v>488</v>
      </c>
      <c r="N496" s="338"/>
      <c r="O496" t="s">
        <v>774</v>
      </c>
      <c r="P496">
        <v>60</v>
      </c>
      <c r="Q496" t="s">
        <v>295</v>
      </c>
    </row>
    <row r="497" spans="1:17" x14ac:dyDescent="0.25">
      <c r="A497" s="220">
        <v>43815</v>
      </c>
      <c r="B497" s="331">
        <v>7</v>
      </c>
      <c r="C497" s="332" t="s">
        <v>785</v>
      </c>
      <c r="D497" s="402" t="s">
        <v>934</v>
      </c>
      <c r="E497" s="334">
        <v>7000</v>
      </c>
      <c r="F497" s="335">
        <v>0</v>
      </c>
      <c r="G497" s="336">
        <v>7000</v>
      </c>
      <c r="H497" s="337" t="s">
        <v>756</v>
      </c>
      <c r="I497" s="109" t="s">
        <v>196</v>
      </c>
      <c r="J497" s="339" t="s">
        <v>765</v>
      </c>
      <c r="K497" s="339">
        <v>3000</v>
      </c>
      <c r="L497" s="8"/>
      <c r="M497" s="356" t="s">
        <v>488</v>
      </c>
      <c r="N497" s="338"/>
      <c r="O497" t="s">
        <v>774</v>
      </c>
      <c r="P497">
        <v>60</v>
      </c>
      <c r="Q497" t="s">
        <v>295</v>
      </c>
    </row>
    <row r="498" spans="1:17" x14ac:dyDescent="0.25">
      <c r="A498" s="220">
        <v>43815</v>
      </c>
      <c r="B498" s="331">
        <v>7</v>
      </c>
      <c r="C498" s="364" t="s">
        <v>939</v>
      </c>
      <c r="D498" s="333" t="s">
        <v>935</v>
      </c>
      <c r="E498" s="334">
        <v>3000</v>
      </c>
      <c r="F498" s="335">
        <v>0</v>
      </c>
      <c r="G498" s="336">
        <v>3000</v>
      </c>
      <c r="H498" s="337" t="s">
        <v>756</v>
      </c>
      <c r="I498" s="109" t="s">
        <v>196</v>
      </c>
      <c r="J498" s="339" t="s">
        <v>765</v>
      </c>
      <c r="K498" s="339">
        <v>1500</v>
      </c>
      <c r="L498" s="8"/>
      <c r="M498" s="356" t="s">
        <v>488</v>
      </c>
      <c r="N498" s="338"/>
      <c r="O498" t="s">
        <v>774</v>
      </c>
      <c r="P498">
        <v>60</v>
      </c>
      <c r="Q498" t="s">
        <v>295</v>
      </c>
    </row>
    <row r="499" spans="1:17" x14ac:dyDescent="0.25">
      <c r="A499" s="220">
        <v>43815</v>
      </c>
      <c r="B499" s="331">
        <v>7</v>
      </c>
      <c r="C499" s="364" t="s">
        <v>939</v>
      </c>
      <c r="D499" s="402" t="s">
        <v>935</v>
      </c>
      <c r="E499" s="334">
        <v>3000</v>
      </c>
      <c r="F499" s="335">
        <v>0</v>
      </c>
      <c r="G499" s="336">
        <v>3000</v>
      </c>
      <c r="H499" s="337" t="s">
        <v>756</v>
      </c>
      <c r="I499" s="109" t="s">
        <v>196</v>
      </c>
      <c r="J499" s="339" t="s">
        <v>765</v>
      </c>
      <c r="K499" s="339">
        <v>1500</v>
      </c>
      <c r="L499" s="8"/>
      <c r="M499" s="356" t="s">
        <v>488</v>
      </c>
      <c r="N499" s="365"/>
      <c r="O499" t="s">
        <v>774</v>
      </c>
      <c r="P499">
        <v>60</v>
      </c>
      <c r="Q499" t="s">
        <v>295</v>
      </c>
    </row>
    <row r="500" spans="1:17" x14ac:dyDescent="0.25">
      <c r="A500" s="259">
        <v>43815</v>
      </c>
      <c r="B500" s="331">
        <v>7</v>
      </c>
      <c r="C500" s="332" t="s">
        <v>936</v>
      </c>
      <c r="D500" s="333" t="s">
        <v>184</v>
      </c>
      <c r="E500" s="334">
        <v>6000</v>
      </c>
      <c r="F500" s="335">
        <v>0</v>
      </c>
      <c r="G500" s="336">
        <v>6000</v>
      </c>
      <c r="H500" s="337" t="s">
        <v>756</v>
      </c>
      <c r="I500" s="109" t="s">
        <v>196</v>
      </c>
      <c r="J500" s="339" t="s">
        <v>765</v>
      </c>
      <c r="K500" s="339">
        <v>3000</v>
      </c>
      <c r="L500" s="144"/>
      <c r="M500" s="356" t="s">
        <v>488</v>
      </c>
      <c r="N500" s="338"/>
      <c r="O500" t="s">
        <v>774</v>
      </c>
      <c r="P500">
        <v>60</v>
      </c>
      <c r="Q500" t="s">
        <v>295</v>
      </c>
    </row>
    <row r="501" spans="1:17" x14ac:dyDescent="0.25">
      <c r="A501" s="220">
        <v>43815</v>
      </c>
      <c r="B501" s="331">
        <v>7</v>
      </c>
      <c r="C501" s="332" t="s">
        <v>937</v>
      </c>
      <c r="D501" s="402" t="s">
        <v>938</v>
      </c>
      <c r="E501" s="334">
        <v>4000</v>
      </c>
      <c r="F501" s="335">
        <v>0</v>
      </c>
      <c r="G501" s="336">
        <v>4000</v>
      </c>
      <c r="H501" s="337" t="s">
        <v>756</v>
      </c>
      <c r="I501" s="109" t="s">
        <v>196</v>
      </c>
      <c r="J501" s="339" t="s">
        <v>765</v>
      </c>
      <c r="K501" s="339">
        <v>2000</v>
      </c>
      <c r="L501" s="144"/>
      <c r="M501" s="356" t="s">
        <v>488</v>
      </c>
      <c r="N501" s="338"/>
      <c r="O501" t="s">
        <v>774</v>
      </c>
      <c r="P501">
        <v>60</v>
      </c>
      <c r="Q501" t="s">
        <v>295</v>
      </c>
    </row>
    <row r="502" spans="1:17" x14ac:dyDescent="0.25">
      <c r="A502" s="220">
        <v>43816</v>
      </c>
      <c r="B502" s="331">
        <v>8</v>
      </c>
      <c r="C502" s="368" t="s">
        <v>940</v>
      </c>
      <c r="D502" s="369" t="s">
        <v>941</v>
      </c>
      <c r="E502" s="334">
        <v>149000</v>
      </c>
      <c r="F502" s="335">
        <v>0.05</v>
      </c>
      <c r="G502" s="336">
        <v>141550</v>
      </c>
      <c r="H502" s="337" t="s">
        <v>757</v>
      </c>
      <c r="I502" s="109" t="s">
        <v>196</v>
      </c>
      <c r="J502" s="339" t="s">
        <v>906</v>
      </c>
      <c r="K502" s="339">
        <v>50000</v>
      </c>
      <c r="L502" s="8"/>
      <c r="M502" s="350" t="s">
        <v>492</v>
      </c>
      <c r="N502" s="371" t="s">
        <v>943</v>
      </c>
      <c r="O502" t="s">
        <v>774</v>
      </c>
      <c r="P502">
        <v>45</v>
      </c>
    </row>
    <row r="503" spans="1:17" x14ac:dyDescent="0.25">
      <c r="A503" s="220">
        <v>43816</v>
      </c>
      <c r="B503" s="340">
        <v>8</v>
      </c>
      <c r="C503" s="370" t="s">
        <v>942</v>
      </c>
      <c r="D503" s="333" t="s">
        <v>184</v>
      </c>
      <c r="E503" s="341">
        <v>42750</v>
      </c>
      <c r="F503" s="342">
        <v>0</v>
      </c>
      <c r="G503" s="343">
        <v>42750</v>
      </c>
      <c r="H503" s="344" t="s">
        <v>757</v>
      </c>
      <c r="I503" s="109" t="s">
        <v>196</v>
      </c>
      <c r="J503" s="345" t="s">
        <v>850</v>
      </c>
      <c r="K503" s="345">
        <v>22500</v>
      </c>
      <c r="L503" s="127"/>
      <c r="M503" s="350" t="s">
        <v>492</v>
      </c>
      <c r="N503" s="371" t="s">
        <v>943</v>
      </c>
      <c r="O503" t="s">
        <v>774</v>
      </c>
      <c r="P503">
        <v>45</v>
      </c>
      <c r="Q503" s="209"/>
    </row>
    <row r="504" spans="1:17" x14ac:dyDescent="0.25">
      <c r="A504" s="220">
        <v>43826</v>
      </c>
      <c r="B504" s="331">
        <v>9</v>
      </c>
      <c r="C504" s="377" t="s">
        <v>945</v>
      </c>
      <c r="D504" s="402" t="s">
        <v>944</v>
      </c>
      <c r="E504" s="334">
        <v>7500</v>
      </c>
      <c r="F504" s="335">
        <v>0</v>
      </c>
      <c r="G504" s="336">
        <v>7500</v>
      </c>
      <c r="H504" s="337"/>
      <c r="I504" s="109" t="s">
        <v>196</v>
      </c>
      <c r="J504" s="255" t="s">
        <v>768</v>
      </c>
      <c r="K504" s="345">
        <v>5000</v>
      </c>
      <c r="L504" s="8" t="s">
        <v>946</v>
      </c>
      <c r="M504" s="350" t="s">
        <v>492</v>
      </c>
      <c r="N504" s="378" t="s">
        <v>949</v>
      </c>
      <c r="O504" t="s">
        <v>774</v>
      </c>
    </row>
    <row r="505" spans="1:17" x14ac:dyDescent="0.25">
      <c r="A505" s="220">
        <v>43826</v>
      </c>
      <c r="B505" s="331">
        <v>10</v>
      </c>
      <c r="C505" s="377" t="s">
        <v>947</v>
      </c>
      <c r="D505" s="402" t="s">
        <v>948</v>
      </c>
      <c r="E505" s="334">
        <v>99400</v>
      </c>
      <c r="F505" s="335">
        <v>0.3</v>
      </c>
      <c r="G505" s="336">
        <v>70000</v>
      </c>
      <c r="H505" s="337" t="s">
        <v>756</v>
      </c>
      <c r="I505" s="109" t="s">
        <v>196</v>
      </c>
      <c r="J505" s="255" t="s">
        <v>808</v>
      </c>
      <c r="K505" s="345">
        <v>38250</v>
      </c>
      <c r="L505" s="8"/>
      <c r="M505" s="356" t="s">
        <v>488</v>
      </c>
      <c r="N505" s="378" t="s">
        <v>950</v>
      </c>
      <c r="O505" t="s">
        <v>792</v>
      </c>
      <c r="P505">
        <v>74</v>
      </c>
      <c r="Q505" t="s">
        <v>295</v>
      </c>
    </row>
    <row r="506" spans="1:17" x14ac:dyDescent="0.25">
      <c r="A506" s="220">
        <v>43826</v>
      </c>
      <c r="B506" s="331">
        <v>10</v>
      </c>
      <c r="C506" s="377" t="s">
        <v>951</v>
      </c>
      <c r="D506" s="333"/>
      <c r="E506" s="334">
        <v>32000</v>
      </c>
      <c r="F506" s="335">
        <v>0.38</v>
      </c>
      <c r="G506" s="336">
        <v>20000</v>
      </c>
      <c r="H506" s="244" t="s">
        <v>755</v>
      </c>
      <c r="I506" s="109" t="s">
        <v>295</v>
      </c>
      <c r="J506" s="433" t="s">
        <v>952</v>
      </c>
      <c r="K506" s="345">
        <v>10000</v>
      </c>
      <c r="L506" s="144"/>
      <c r="M506" s="356" t="s">
        <v>488</v>
      </c>
      <c r="N506" s="378" t="s">
        <v>950</v>
      </c>
      <c r="O506" t="s">
        <v>792</v>
      </c>
      <c r="P506">
        <v>74</v>
      </c>
      <c r="Q506" t="s">
        <v>295</v>
      </c>
    </row>
    <row r="507" spans="1:17" x14ac:dyDescent="0.25">
      <c r="A507" s="220">
        <v>43826</v>
      </c>
      <c r="B507" s="392">
        <v>11</v>
      </c>
      <c r="C507" s="395" t="s">
        <v>953</v>
      </c>
      <c r="D507" s="401" t="s">
        <v>954</v>
      </c>
      <c r="E507" s="393">
        <v>10000</v>
      </c>
      <c r="F507" s="394">
        <v>0</v>
      </c>
      <c r="G507" s="124">
        <v>10000</v>
      </c>
      <c r="H507" s="91" t="s">
        <v>755</v>
      </c>
      <c r="I507" s="109" t="s">
        <v>196</v>
      </c>
      <c r="J507" s="339" t="s">
        <v>765</v>
      </c>
      <c r="K507" s="339">
        <v>3000</v>
      </c>
      <c r="L507" s="8"/>
      <c r="M507" s="350" t="s">
        <v>492</v>
      </c>
      <c r="N507" s="396" t="s">
        <v>955</v>
      </c>
      <c r="O507" t="s">
        <v>774</v>
      </c>
      <c r="Q507" t="s">
        <v>295</v>
      </c>
    </row>
    <row r="508" spans="1:17" x14ac:dyDescent="0.25">
      <c r="A508" s="220">
        <v>43826</v>
      </c>
      <c r="B508" s="379">
        <v>12</v>
      </c>
      <c r="C508" s="380" t="s">
        <v>956</v>
      </c>
      <c r="D508" s="381" t="s">
        <v>957</v>
      </c>
      <c r="E508" s="382">
        <v>145000</v>
      </c>
      <c r="F508" s="383">
        <v>0.2</v>
      </c>
      <c r="G508" s="384">
        <v>115000</v>
      </c>
      <c r="H508" s="244" t="s">
        <v>755</v>
      </c>
      <c r="I508" s="109" t="s">
        <v>196</v>
      </c>
      <c r="J508" s="345" t="s">
        <v>850</v>
      </c>
      <c r="K508" s="345">
        <v>12000</v>
      </c>
      <c r="L508" s="127"/>
      <c r="M508" s="356" t="s">
        <v>488</v>
      </c>
      <c r="N508" s="371"/>
      <c r="O508" t="s">
        <v>792</v>
      </c>
      <c r="P508">
        <v>55</v>
      </c>
    </row>
    <row r="509" spans="1:17" x14ac:dyDescent="0.25">
      <c r="A509" s="220">
        <v>43827</v>
      </c>
      <c r="B509" s="379">
        <v>13</v>
      </c>
      <c r="C509" s="332" t="s">
        <v>785</v>
      </c>
      <c r="D509" s="381" t="s">
        <v>958</v>
      </c>
      <c r="E509" s="334">
        <v>8000</v>
      </c>
      <c r="F509" s="335">
        <v>0.05</v>
      </c>
      <c r="G509" s="336">
        <v>7600</v>
      </c>
      <c r="H509" s="337" t="s">
        <v>756</v>
      </c>
      <c r="I509" s="109" t="s">
        <v>196</v>
      </c>
      <c r="J509" s="339" t="s">
        <v>765</v>
      </c>
      <c r="K509" s="339">
        <v>4000</v>
      </c>
      <c r="L509" s="8"/>
      <c r="M509" s="253" t="s">
        <v>470</v>
      </c>
      <c r="N509" s="397" t="s">
        <v>959</v>
      </c>
      <c r="O509" t="s">
        <v>774</v>
      </c>
      <c r="P509">
        <v>60</v>
      </c>
      <c r="Q509" t="s">
        <v>295</v>
      </c>
    </row>
    <row r="510" spans="1:17" x14ac:dyDescent="0.25">
      <c r="A510" s="220">
        <v>43827</v>
      </c>
      <c r="B510" s="386">
        <v>14</v>
      </c>
      <c r="C510" s="387" t="s">
        <v>963</v>
      </c>
      <c r="D510" s="436" t="s">
        <v>960</v>
      </c>
      <c r="E510" s="388">
        <v>33100</v>
      </c>
      <c r="F510" s="389">
        <v>0.15</v>
      </c>
      <c r="G510" s="390">
        <v>28000</v>
      </c>
      <c r="H510" s="337" t="s">
        <v>756</v>
      </c>
      <c r="I510" s="125" t="s">
        <v>196</v>
      </c>
      <c r="J510" s="328" t="s">
        <v>754</v>
      </c>
      <c r="K510" s="345">
        <v>10350</v>
      </c>
      <c r="L510" s="127"/>
      <c r="M510" s="253" t="s">
        <v>470</v>
      </c>
      <c r="N510" s="305" t="s">
        <v>872</v>
      </c>
      <c r="O510" t="s">
        <v>792</v>
      </c>
      <c r="P510">
        <v>61</v>
      </c>
      <c r="Q510" t="s">
        <v>295</v>
      </c>
    </row>
    <row r="511" spans="1:17" ht="15" customHeight="1" x14ac:dyDescent="0.25">
      <c r="A511" s="220">
        <v>43827</v>
      </c>
      <c r="B511" s="379">
        <v>14</v>
      </c>
      <c r="C511" s="380" t="s">
        <v>962</v>
      </c>
      <c r="D511" s="381" t="s">
        <v>961</v>
      </c>
      <c r="E511" s="382">
        <v>105000</v>
      </c>
      <c r="F511" s="383">
        <v>0.15</v>
      </c>
      <c r="G511" s="384">
        <v>90000</v>
      </c>
      <c r="H511" s="337" t="s">
        <v>756</v>
      </c>
      <c r="I511" s="109" t="s">
        <v>196</v>
      </c>
      <c r="J511" s="328" t="s">
        <v>974</v>
      </c>
      <c r="K511" s="400">
        <v>48321</v>
      </c>
      <c r="L511" s="8"/>
      <c r="M511" s="253" t="s">
        <v>470</v>
      </c>
      <c r="N511" s="305" t="s">
        <v>872</v>
      </c>
      <c r="O511" t="s">
        <v>792</v>
      </c>
      <c r="P511">
        <v>61</v>
      </c>
      <c r="Q511" t="s">
        <v>295</v>
      </c>
    </row>
    <row r="512" spans="1:17" x14ac:dyDescent="0.25">
      <c r="A512" s="220">
        <v>43827</v>
      </c>
      <c r="B512" s="379">
        <v>15</v>
      </c>
      <c r="C512" s="380" t="s">
        <v>967</v>
      </c>
      <c r="D512" s="381" t="s">
        <v>964</v>
      </c>
      <c r="E512" s="382">
        <v>141750</v>
      </c>
      <c r="F512" s="383">
        <v>0.25</v>
      </c>
      <c r="G512" s="384">
        <v>106400</v>
      </c>
      <c r="H512" s="337" t="s">
        <v>756</v>
      </c>
      <c r="I512" s="109" t="s">
        <v>196</v>
      </c>
      <c r="J512" s="85" t="s">
        <v>1003</v>
      </c>
      <c r="K512" s="339"/>
      <c r="L512" s="144"/>
      <c r="M512" s="253" t="s">
        <v>470</v>
      </c>
      <c r="N512" s="305" t="s">
        <v>872</v>
      </c>
      <c r="O512" t="s">
        <v>792</v>
      </c>
      <c r="P512">
        <v>61</v>
      </c>
      <c r="Q512" t="s">
        <v>295</v>
      </c>
    </row>
    <row r="513" spans="1:17" x14ac:dyDescent="0.25">
      <c r="A513" s="220">
        <v>43827</v>
      </c>
      <c r="B513" s="379">
        <v>15</v>
      </c>
      <c r="C513" s="380" t="s">
        <v>968</v>
      </c>
      <c r="D513" s="445" t="s">
        <v>965</v>
      </c>
      <c r="E513" s="382">
        <v>170625</v>
      </c>
      <c r="F513" s="383">
        <v>0.25</v>
      </c>
      <c r="G513" s="384">
        <v>127950</v>
      </c>
      <c r="H513" s="344" t="s">
        <v>756</v>
      </c>
      <c r="I513" s="109" t="s">
        <v>196</v>
      </c>
      <c r="J513" s="85" t="s">
        <v>1003</v>
      </c>
      <c r="K513" s="339"/>
      <c r="L513" s="8"/>
      <c r="M513" s="253" t="s">
        <v>470</v>
      </c>
      <c r="N513" s="305" t="s">
        <v>872</v>
      </c>
      <c r="O513" t="s">
        <v>792</v>
      </c>
      <c r="P513">
        <v>61</v>
      </c>
      <c r="Q513" t="s">
        <v>295</v>
      </c>
    </row>
    <row r="514" spans="1:17" x14ac:dyDescent="0.25">
      <c r="A514" s="220">
        <v>43827</v>
      </c>
      <c r="B514" s="379">
        <v>15</v>
      </c>
      <c r="C514" s="380" t="s">
        <v>969</v>
      </c>
      <c r="D514" s="381" t="s">
        <v>966</v>
      </c>
      <c r="E514" s="382">
        <v>87500</v>
      </c>
      <c r="F514" s="383">
        <v>0.25</v>
      </c>
      <c r="G514" s="384">
        <v>65650</v>
      </c>
      <c r="H514" s="337" t="s">
        <v>756</v>
      </c>
      <c r="I514" s="109" t="s">
        <v>196</v>
      </c>
      <c r="J514" s="328" t="s">
        <v>970</v>
      </c>
      <c r="K514" s="339">
        <v>28000</v>
      </c>
      <c r="L514" s="8"/>
      <c r="M514" s="253" t="s">
        <v>470</v>
      </c>
      <c r="N514" s="305" t="s">
        <v>872</v>
      </c>
      <c r="O514" t="s">
        <v>792</v>
      </c>
      <c r="P514">
        <v>61</v>
      </c>
      <c r="Q514" t="s">
        <v>295</v>
      </c>
    </row>
    <row r="515" spans="1:17" x14ac:dyDescent="0.25">
      <c r="A515" s="220">
        <v>43829</v>
      </c>
      <c r="B515" s="379">
        <v>16</v>
      </c>
      <c r="C515" s="380" t="s">
        <v>972</v>
      </c>
      <c r="D515" s="381" t="s">
        <v>971</v>
      </c>
      <c r="E515" s="382">
        <v>67000</v>
      </c>
      <c r="F515" s="383">
        <v>0.1</v>
      </c>
      <c r="G515" s="384">
        <v>60000</v>
      </c>
      <c r="H515" s="398" t="s">
        <v>755</v>
      </c>
      <c r="I515" s="109" t="s">
        <v>196</v>
      </c>
      <c r="J515" s="328" t="s">
        <v>973</v>
      </c>
      <c r="K515" s="403" t="s">
        <v>975</v>
      </c>
      <c r="L515" s="8"/>
      <c r="M515" s="253" t="s">
        <v>470</v>
      </c>
      <c r="N515" s="399"/>
      <c r="O515" t="s">
        <v>792</v>
      </c>
      <c r="P515">
        <v>45</v>
      </c>
      <c r="Q515" t="s">
        <v>295</v>
      </c>
    </row>
    <row r="516" spans="1:17" x14ac:dyDescent="0.25">
      <c r="A516" s="220">
        <v>43830</v>
      </c>
      <c r="B516" s="379">
        <v>17</v>
      </c>
      <c r="C516" s="332" t="s">
        <v>785</v>
      </c>
      <c r="D516" s="381" t="s">
        <v>958</v>
      </c>
      <c r="E516" s="334">
        <v>8000</v>
      </c>
      <c r="F516" s="405">
        <v>0.125</v>
      </c>
      <c r="G516" s="336">
        <v>7000</v>
      </c>
      <c r="H516" s="337" t="s">
        <v>756</v>
      </c>
      <c r="I516" s="109" t="s">
        <v>196</v>
      </c>
      <c r="J516" s="339" t="s">
        <v>765</v>
      </c>
      <c r="K516" s="339">
        <v>4000</v>
      </c>
      <c r="L516" s="8"/>
      <c r="M516" s="253" t="s">
        <v>470</v>
      </c>
      <c r="N516" s="397" t="s">
        <v>959</v>
      </c>
      <c r="O516" t="s">
        <v>774</v>
      </c>
      <c r="P516">
        <v>60</v>
      </c>
      <c r="Q516" t="s">
        <v>295</v>
      </c>
    </row>
    <row r="517" spans="1:17" x14ac:dyDescent="0.25">
      <c r="B517" s="209"/>
      <c r="C517" s="209"/>
      <c r="D517" s="209"/>
      <c r="E517" s="209"/>
      <c r="F517" s="209"/>
      <c r="G517" s="209"/>
      <c r="H517"/>
      <c r="I517" s="209"/>
      <c r="J517" s="209"/>
      <c r="K517" s="209"/>
      <c r="L517" s="209"/>
      <c r="M517" s="399"/>
      <c r="N517" s="399"/>
    </row>
    <row r="518" spans="1:17" ht="21" x14ac:dyDescent="0.25">
      <c r="A518" s="267">
        <v>43831</v>
      </c>
      <c r="B518" s="267"/>
      <c r="C518" s="267"/>
      <c r="D518" s="267"/>
      <c r="E518" s="267"/>
      <c r="F518" s="267"/>
      <c r="G518" s="267"/>
      <c r="H518" s="267"/>
      <c r="I518" s="267"/>
      <c r="J518" s="267"/>
      <c r="K518" s="267"/>
      <c r="L518" s="143"/>
      <c r="M518" s="399"/>
      <c r="N518" s="399"/>
    </row>
    <row r="519" spans="1:17" x14ac:dyDescent="0.25">
      <c r="A519" s="220">
        <v>43837</v>
      </c>
      <c r="B519" s="379">
        <v>1</v>
      </c>
      <c r="C519" s="406" t="s">
        <v>978</v>
      </c>
      <c r="D519" s="453" t="s">
        <v>976</v>
      </c>
      <c r="E519" s="382">
        <v>799800</v>
      </c>
      <c r="F519" s="383">
        <v>0.12</v>
      </c>
      <c r="G519" s="384">
        <v>700000</v>
      </c>
      <c r="H519" s="398" t="s">
        <v>755</v>
      </c>
      <c r="I519" s="109" t="s">
        <v>196</v>
      </c>
      <c r="J519" s="407" t="s">
        <v>850</v>
      </c>
      <c r="K519" s="339">
        <v>300000</v>
      </c>
      <c r="L519" s="144"/>
      <c r="M519" s="253" t="s">
        <v>470</v>
      </c>
      <c r="N519" s="408" t="s">
        <v>977</v>
      </c>
      <c r="O519" t="s">
        <v>799</v>
      </c>
      <c r="P519">
        <v>40</v>
      </c>
      <c r="Q519" t="s">
        <v>295</v>
      </c>
    </row>
    <row r="520" spans="1:17" x14ac:dyDescent="0.25">
      <c r="A520" s="259">
        <v>43841</v>
      </c>
      <c r="B520" s="386">
        <v>2</v>
      </c>
      <c r="C520" s="409" t="s">
        <v>980</v>
      </c>
      <c r="D520" s="435" t="s">
        <v>981</v>
      </c>
      <c r="E520" s="388">
        <v>258600</v>
      </c>
      <c r="F520" s="389">
        <v>0.19</v>
      </c>
      <c r="G520" s="390">
        <v>210000</v>
      </c>
      <c r="H520" s="91" t="s">
        <v>755</v>
      </c>
      <c r="I520" s="125" t="s">
        <v>196</v>
      </c>
      <c r="J520" s="410" t="s">
        <v>808</v>
      </c>
      <c r="K520" s="339">
        <v>136000</v>
      </c>
      <c r="L520" s="127"/>
      <c r="M520" s="411" t="s">
        <v>492</v>
      </c>
      <c r="N520" s="411" t="s">
        <v>982</v>
      </c>
      <c r="O520" t="s">
        <v>792</v>
      </c>
      <c r="P520" s="209">
        <v>45</v>
      </c>
      <c r="Q520" s="209" t="s">
        <v>295</v>
      </c>
    </row>
    <row r="521" spans="1:17" x14ac:dyDescent="0.25">
      <c r="A521" s="259">
        <v>43841</v>
      </c>
      <c r="B521" s="379">
        <v>2</v>
      </c>
      <c r="C521" s="412" t="s">
        <v>983</v>
      </c>
      <c r="D521" s="453" t="s">
        <v>984</v>
      </c>
      <c r="E521" s="382">
        <v>679400</v>
      </c>
      <c r="F521" s="383">
        <v>0.19</v>
      </c>
      <c r="G521" s="384">
        <v>550000</v>
      </c>
      <c r="H521" s="91" t="s">
        <v>755</v>
      </c>
      <c r="I521" s="109" t="s">
        <v>196</v>
      </c>
      <c r="J521" s="328" t="s">
        <v>867</v>
      </c>
      <c r="K521" s="339">
        <v>300000</v>
      </c>
      <c r="L521" s="8"/>
      <c r="M521" s="411" t="s">
        <v>492</v>
      </c>
      <c r="N521" s="411" t="s">
        <v>982</v>
      </c>
      <c r="O521" t="s">
        <v>792</v>
      </c>
      <c r="P521" s="209">
        <v>45</v>
      </c>
      <c r="Q521" s="209" t="s">
        <v>295</v>
      </c>
    </row>
    <row r="522" spans="1:17" x14ac:dyDescent="0.25">
      <c r="A522" s="259">
        <v>43841</v>
      </c>
      <c r="B522" s="379">
        <v>2</v>
      </c>
      <c r="C522" s="412" t="s">
        <v>985</v>
      </c>
      <c r="D522" s="413" t="s">
        <v>986</v>
      </c>
      <c r="E522" s="382">
        <v>126300</v>
      </c>
      <c r="F522" s="383">
        <v>0.21</v>
      </c>
      <c r="G522" s="384">
        <v>100000</v>
      </c>
      <c r="H522" s="91" t="s">
        <v>755</v>
      </c>
      <c r="I522" s="109" t="s">
        <v>196</v>
      </c>
      <c r="J522" s="328" t="s">
        <v>987</v>
      </c>
      <c r="K522" s="339">
        <v>53000</v>
      </c>
      <c r="L522" s="8"/>
      <c r="M522" s="414" t="s">
        <v>492</v>
      </c>
      <c r="N522" s="414" t="s">
        <v>982</v>
      </c>
      <c r="O522" t="s">
        <v>792</v>
      </c>
      <c r="P522" s="209">
        <v>45</v>
      </c>
      <c r="Q522" s="209" t="s">
        <v>295</v>
      </c>
    </row>
    <row r="523" spans="1:17" x14ac:dyDescent="0.25">
      <c r="A523" s="259">
        <v>43853</v>
      </c>
      <c r="B523" s="379">
        <v>3</v>
      </c>
      <c r="C523" s="437" t="s">
        <v>988</v>
      </c>
      <c r="D523" s="443" t="s">
        <v>989</v>
      </c>
      <c r="E523" s="382">
        <v>286000</v>
      </c>
      <c r="F523" s="383">
        <v>0.12</v>
      </c>
      <c r="G523" s="384">
        <v>250000</v>
      </c>
      <c r="H523" s="91" t="s">
        <v>755</v>
      </c>
      <c r="I523" s="109" t="s">
        <v>196</v>
      </c>
      <c r="J523" s="328" t="s">
        <v>661</v>
      </c>
      <c r="K523" s="339">
        <v>125000</v>
      </c>
      <c r="L523" s="144"/>
      <c r="M523" s="438" t="s">
        <v>492</v>
      </c>
      <c r="N523" s="391"/>
      <c r="O523" t="s">
        <v>792</v>
      </c>
      <c r="P523" s="209">
        <v>48</v>
      </c>
      <c r="Q523" s="209" t="s">
        <v>295</v>
      </c>
    </row>
    <row r="524" spans="1:17" x14ac:dyDescent="0.25">
      <c r="A524" s="259">
        <v>43854</v>
      </c>
      <c r="B524" s="379">
        <v>4</v>
      </c>
      <c r="C524" s="439" t="s">
        <v>990</v>
      </c>
      <c r="D524" s="440" t="s">
        <v>991</v>
      </c>
      <c r="E524" s="382">
        <v>39500</v>
      </c>
      <c r="F524" s="383">
        <v>0.1</v>
      </c>
      <c r="G524" s="384">
        <v>35000</v>
      </c>
      <c r="H524" s="91" t="s">
        <v>755</v>
      </c>
      <c r="I524" s="109" t="s">
        <v>196</v>
      </c>
      <c r="J524" s="385" t="s">
        <v>894</v>
      </c>
      <c r="K524" s="339">
        <v>17100</v>
      </c>
      <c r="L524" s="8"/>
      <c r="M524" s="441" t="s">
        <v>470</v>
      </c>
      <c r="N524" s="441" t="s">
        <v>769</v>
      </c>
      <c r="O524" t="s">
        <v>774</v>
      </c>
      <c r="P524" s="209"/>
      <c r="Q524" s="209" t="s">
        <v>196</v>
      </c>
    </row>
    <row r="525" spans="1:17" x14ac:dyDescent="0.25">
      <c r="A525" s="259">
        <v>43854</v>
      </c>
      <c r="B525" s="379">
        <v>4</v>
      </c>
      <c r="C525" s="439" t="s">
        <v>992</v>
      </c>
      <c r="D525" s="442" t="s">
        <v>994</v>
      </c>
      <c r="E525" s="382">
        <v>187000</v>
      </c>
      <c r="F525" s="383">
        <v>0.1</v>
      </c>
      <c r="G525" s="384">
        <v>170000</v>
      </c>
      <c r="H525" s="91" t="s">
        <v>756</v>
      </c>
      <c r="I525" s="109" t="s">
        <v>196</v>
      </c>
      <c r="J525" s="85" t="s">
        <v>1003</v>
      </c>
      <c r="K525" s="339"/>
      <c r="L525" s="103" t="s">
        <v>998</v>
      </c>
      <c r="M525" s="441" t="s">
        <v>470</v>
      </c>
      <c r="N525" s="441" t="s">
        <v>769</v>
      </c>
      <c r="O525" t="s">
        <v>774</v>
      </c>
      <c r="P525" s="209"/>
      <c r="Q525" s="209" t="s">
        <v>196</v>
      </c>
    </row>
    <row r="526" spans="1:17" x14ac:dyDescent="0.25">
      <c r="A526" s="259">
        <v>43854</v>
      </c>
      <c r="B526" s="415">
        <v>4</v>
      </c>
      <c r="C526" s="416" t="s">
        <v>993</v>
      </c>
      <c r="D526" s="417" t="s">
        <v>995</v>
      </c>
      <c r="E526" s="418">
        <v>280500</v>
      </c>
      <c r="F526" s="419">
        <v>0.1</v>
      </c>
      <c r="G526" s="420">
        <v>255000</v>
      </c>
      <c r="H526" s="421" t="s">
        <v>756</v>
      </c>
      <c r="I526" s="109" t="s">
        <v>196</v>
      </c>
      <c r="J526" s="85" t="s">
        <v>1003</v>
      </c>
      <c r="K526" s="423"/>
      <c r="L526" s="103" t="s">
        <v>998</v>
      </c>
      <c r="M526" s="424" t="s">
        <v>470</v>
      </c>
      <c r="N526" s="424" t="s">
        <v>769</v>
      </c>
      <c r="O526" t="s">
        <v>774</v>
      </c>
      <c r="Q526" t="s">
        <v>196</v>
      </c>
    </row>
    <row r="527" spans="1:17" x14ac:dyDescent="0.25">
      <c r="A527" s="220">
        <v>43855</v>
      </c>
      <c r="B527" s="415">
        <v>5</v>
      </c>
      <c r="C527" s="444" t="s">
        <v>996</v>
      </c>
      <c r="D527" s="417" t="s">
        <v>997</v>
      </c>
      <c r="E527" s="418">
        <v>38950</v>
      </c>
      <c r="F527" s="419">
        <v>0</v>
      </c>
      <c r="G527" s="420">
        <v>38950</v>
      </c>
      <c r="H527" s="421" t="s">
        <v>756</v>
      </c>
      <c r="I527" s="109" t="s">
        <v>196</v>
      </c>
      <c r="J527" s="328" t="s">
        <v>814</v>
      </c>
      <c r="K527" s="339">
        <v>20500</v>
      </c>
      <c r="L527" s="8"/>
      <c r="M527" s="356" t="s">
        <v>488</v>
      </c>
      <c r="N527" s="424"/>
      <c r="O527" t="s">
        <v>774</v>
      </c>
      <c r="P527">
        <v>45</v>
      </c>
      <c r="Q527" t="s">
        <v>295</v>
      </c>
    </row>
    <row r="528" spans="1:17" x14ac:dyDescent="0.25">
      <c r="A528" s="220">
        <v>43857</v>
      </c>
      <c r="B528" s="415">
        <v>6</v>
      </c>
      <c r="C528" s="416" t="s">
        <v>1000</v>
      </c>
      <c r="D528" s="417" t="s">
        <v>999</v>
      </c>
      <c r="E528" s="418">
        <v>20000</v>
      </c>
      <c r="F528" s="419">
        <v>0</v>
      </c>
      <c r="G528" s="420">
        <v>20000</v>
      </c>
      <c r="H528" s="421" t="s">
        <v>755</v>
      </c>
      <c r="I528" s="422" t="s">
        <v>196</v>
      </c>
      <c r="J528" s="328" t="s">
        <v>765</v>
      </c>
      <c r="K528" s="339">
        <v>8000</v>
      </c>
      <c r="L528" s="8"/>
      <c r="M528" s="356" t="s">
        <v>488</v>
      </c>
      <c r="N528" s="424"/>
      <c r="O528" t="s">
        <v>774</v>
      </c>
      <c r="P528">
        <v>43</v>
      </c>
      <c r="Q528" t="s">
        <v>295</v>
      </c>
    </row>
    <row r="529" spans="1:17" x14ac:dyDescent="0.25">
      <c r="B529" s="268"/>
      <c r="C529" s="268"/>
      <c r="D529" s="268"/>
      <c r="E529" s="268"/>
      <c r="F529" s="268"/>
      <c r="G529" s="268"/>
      <c r="H529" s="196"/>
      <c r="I529" s="422"/>
      <c r="J529" s="328"/>
      <c r="K529" s="339"/>
      <c r="L529" s="8"/>
      <c r="M529" s="424"/>
      <c r="N529" s="424"/>
    </row>
    <row r="530" spans="1:17" x14ac:dyDescent="0.25">
      <c r="A530" s="220">
        <v>43859</v>
      </c>
      <c r="B530" s="415">
        <v>7</v>
      </c>
      <c r="C530" s="416" t="s">
        <v>1005</v>
      </c>
      <c r="D530" s="417" t="s">
        <v>1001</v>
      </c>
      <c r="E530" s="418">
        <v>53200</v>
      </c>
      <c r="F530" s="419">
        <v>0</v>
      </c>
      <c r="G530" s="420">
        <v>53200</v>
      </c>
      <c r="H530" s="421" t="s">
        <v>755</v>
      </c>
      <c r="I530" s="422" t="s">
        <v>196</v>
      </c>
      <c r="J530" s="328" t="s">
        <v>915</v>
      </c>
      <c r="K530" s="339">
        <v>20830</v>
      </c>
      <c r="L530" s="8"/>
      <c r="M530" s="424" t="s">
        <v>470</v>
      </c>
      <c r="N530" s="424"/>
      <c r="O530" t="s">
        <v>799</v>
      </c>
      <c r="P530">
        <v>40</v>
      </c>
      <c r="Q530" t="s">
        <v>295</v>
      </c>
    </row>
    <row r="531" spans="1:17" x14ac:dyDescent="0.25">
      <c r="A531" s="220">
        <v>43859</v>
      </c>
      <c r="B531" s="415">
        <v>7</v>
      </c>
      <c r="C531" s="416" t="s">
        <v>1004</v>
      </c>
      <c r="D531" s="417" t="s">
        <v>1006</v>
      </c>
      <c r="E531" s="418">
        <v>71600</v>
      </c>
      <c r="F531" s="419">
        <v>0.1</v>
      </c>
      <c r="G531" s="420">
        <v>64400</v>
      </c>
      <c r="H531" s="421" t="s">
        <v>755</v>
      </c>
      <c r="I531" s="422" t="s">
        <v>196</v>
      </c>
      <c r="J531" s="328" t="s">
        <v>915</v>
      </c>
      <c r="K531" s="339">
        <v>29170</v>
      </c>
      <c r="L531" s="8"/>
      <c r="M531" s="424" t="s">
        <v>470</v>
      </c>
      <c r="N531" s="424"/>
      <c r="O531" t="s">
        <v>799</v>
      </c>
      <c r="P531">
        <v>40</v>
      </c>
      <c r="Q531" t="s">
        <v>295</v>
      </c>
    </row>
    <row r="532" spans="1:17" x14ac:dyDescent="0.25">
      <c r="B532" s="415"/>
      <c r="C532" s="416"/>
      <c r="D532" s="417"/>
      <c r="E532" s="418"/>
      <c r="F532" s="419"/>
      <c r="G532" s="420"/>
      <c r="H532" s="421"/>
      <c r="I532" s="422"/>
      <c r="J532" s="328"/>
      <c r="K532" s="339"/>
      <c r="L532" s="8"/>
      <c r="M532" s="424"/>
      <c r="N532" s="424"/>
    </row>
    <row r="533" spans="1:17" ht="21" x14ac:dyDescent="0.25">
      <c r="A533" s="267">
        <v>43862</v>
      </c>
      <c r="B533" s="267"/>
      <c r="C533" s="267"/>
      <c r="D533" s="267"/>
      <c r="E533" s="267"/>
      <c r="F533" s="267"/>
      <c r="G533" s="267"/>
      <c r="H533" s="267"/>
      <c r="I533" s="267"/>
      <c r="J533" s="267"/>
      <c r="K533" s="267"/>
      <c r="L533" s="8"/>
      <c r="M533" s="424"/>
      <c r="N533" s="424"/>
    </row>
    <row r="534" spans="1:17" x14ac:dyDescent="0.25">
      <c r="A534" s="220">
        <v>43862</v>
      </c>
      <c r="B534" s="415">
        <v>1</v>
      </c>
      <c r="C534" s="416" t="s">
        <v>1014</v>
      </c>
      <c r="D534" s="417" t="s">
        <v>1007</v>
      </c>
      <c r="E534" s="418">
        <v>7500</v>
      </c>
      <c r="F534" s="419">
        <v>0</v>
      </c>
      <c r="G534" s="420">
        <v>7500</v>
      </c>
      <c r="H534" s="421" t="s">
        <v>756</v>
      </c>
      <c r="I534" s="422" t="s">
        <v>196</v>
      </c>
      <c r="J534" s="328" t="s">
        <v>768</v>
      </c>
      <c r="K534" s="339">
        <v>5000</v>
      </c>
      <c r="L534" s="8"/>
      <c r="M534" s="424" t="s">
        <v>488</v>
      </c>
      <c r="N534" s="424" t="s">
        <v>1008</v>
      </c>
      <c r="O534" t="s">
        <v>799</v>
      </c>
      <c r="P534">
        <v>40</v>
      </c>
      <c r="Q534" s="209" t="s">
        <v>295</v>
      </c>
    </row>
    <row r="535" spans="1:17" x14ac:dyDescent="0.25">
      <c r="A535" s="220">
        <v>43862</v>
      </c>
      <c r="B535" s="415">
        <v>1</v>
      </c>
      <c r="C535" s="416" t="s">
        <v>1013</v>
      </c>
      <c r="D535" s="417" t="s">
        <v>1009</v>
      </c>
      <c r="E535" s="418">
        <v>5250</v>
      </c>
      <c r="F535" s="419">
        <v>0</v>
      </c>
      <c r="G535" s="420">
        <v>5250</v>
      </c>
      <c r="H535" s="421" t="s">
        <v>756</v>
      </c>
      <c r="I535" s="422" t="s">
        <v>196</v>
      </c>
      <c r="J535" s="446" t="s">
        <v>768</v>
      </c>
      <c r="K535" s="339">
        <v>3500</v>
      </c>
      <c r="L535" s="8"/>
      <c r="M535" s="424" t="s">
        <v>488</v>
      </c>
      <c r="N535" s="424" t="s">
        <v>1008</v>
      </c>
      <c r="O535" t="s">
        <v>799</v>
      </c>
      <c r="P535">
        <v>40</v>
      </c>
      <c r="Q535" s="209" t="s">
        <v>295</v>
      </c>
    </row>
    <row r="536" spans="1:17" x14ac:dyDescent="0.25">
      <c r="A536" s="220">
        <v>43862</v>
      </c>
      <c r="B536" s="415">
        <v>2</v>
      </c>
      <c r="C536" s="416" t="s">
        <v>1010</v>
      </c>
      <c r="D536" s="417" t="s">
        <v>1011</v>
      </c>
      <c r="E536" s="418">
        <v>197000</v>
      </c>
      <c r="F536" s="419">
        <v>0.27</v>
      </c>
      <c r="G536" s="420">
        <v>142500</v>
      </c>
      <c r="H536" s="431" t="s">
        <v>755</v>
      </c>
      <c r="I536" s="422" t="s">
        <v>196</v>
      </c>
      <c r="J536" s="446" t="s">
        <v>850</v>
      </c>
      <c r="K536" s="447">
        <v>56000</v>
      </c>
      <c r="L536" s="8"/>
      <c r="M536" s="424" t="s">
        <v>470</v>
      </c>
      <c r="N536" s="424" t="s">
        <v>1012</v>
      </c>
      <c r="O536" t="s">
        <v>792</v>
      </c>
      <c r="P536">
        <v>46</v>
      </c>
      <c r="Q536" s="209" t="s">
        <v>295</v>
      </c>
    </row>
    <row r="537" spans="1:17" x14ac:dyDescent="0.25">
      <c r="A537" s="220">
        <v>43866</v>
      </c>
      <c r="B537" s="415">
        <v>3</v>
      </c>
      <c r="C537" s="416" t="s">
        <v>1015</v>
      </c>
      <c r="D537" s="417" t="s">
        <v>1016</v>
      </c>
      <c r="E537" s="418">
        <v>19950</v>
      </c>
      <c r="F537" s="419">
        <v>0</v>
      </c>
      <c r="G537" s="420">
        <v>19950</v>
      </c>
      <c r="H537" s="421" t="s">
        <v>756</v>
      </c>
      <c r="I537" s="422" t="s">
        <v>196</v>
      </c>
      <c r="J537" s="448" t="s">
        <v>814</v>
      </c>
      <c r="K537" s="339">
        <v>10500</v>
      </c>
      <c r="L537" s="8"/>
      <c r="M537" s="424" t="s">
        <v>488</v>
      </c>
      <c r="N537" s="424"/>
      <c r="O537" t="s">
        <v>774</v>
      </c>
      <c r="P537">
        <v>35</v>
      </c>
      <c r="Q537" t="s">
        <v>295</v>
      </c>
    </row>
    <row r="538" spans="1:17" x14ac:dyDescent="0.25">
      <c r="A538" s="259">
        <v>43869</v>
      </c>
      <c r="B538" s="425">
        <v>4</v>
      </c>
      <c r="C538" s="426" t="s">
        <v>1017</v>
      </c>
      <c r="D538" s="427" t="s">
        <v>1018</v>
      </c>
      <c r="E538" s="428">
        <v>77000</v>
      </c>
      <c r="F538" s="429">
        <v>0.1</v>
      </c>
      <c r="G538" s="430">
        <v>70000</v>
      </c>
      <c r="H538" s="431" t="s">
        <v>756</v>
      </c>
      <c r="I538" s="432" t="s">
        <v>196</v>
      </c>
      <c r="J538" s="449" t="s">
        <v>754</v>
      </c>
      <c r="K538" s="339">
        <v>35000</v>
      </c>
      <c r="L538" s="127"/>
      <c r="M538" s="434" t="s">
        <v>470</v>
      </c>
      <c r="N538" s="434" t="s">
        <v>982</v>
      </c>
      <c r="O538" t="s">
        <v>792</v>
      </c>
      <c r="P538" s="209">
        <v>55</v>
      </c>
      <c r="Q538" s="209"/>
    </row>
    <row r="539" spans="1:17" x14ac:dyDescent="0.25">
      <c r="A539" s="259">
        <v>43870</v>
      </c>
      <c r="B539" s="415">
        <v>5</v>
      </c>
      <c r="C539" s="416" t="s">
        <v>1019</v>
      </c>
      <c r="D539" s="417" t="s">
        <v>1020</v>
      </c>
      <c r="E539" s="418">
        <v>19000</v>
      </c>
      <c r="F539" s="419">
        <v>0.15</v>
      </c>
      <c r="G539" s="420">
        <v>16160</v>
      </c>
      <c r="H539" s="431" t="s">
        <v>756</v>
      </c>
      <c r="I539" s="422" t="s">
        <v>196</v>
      </c>
      <c r="J539" s="450" t="s">
        <v>754</v>
      </c>
      <c r="K539" s="339">
        <v>6380</v>
      </c>
      <c r="L539" s="8"/>
      <c r="M539" s="434" t="s">
        <v>470</v>
      </c>
      <c r="N539" s="434" t="s">
        <v>846</v>
      </c>
      <c r="O539" t="s">
        <v>792</v>
      </c>
      <c r="P539" s="209">
        <v>55</v>
      </c>
      <c r="Q539" s="209"/>
    </row>
    <row r="540" spans="1:17" x14ac:dyDescent="0.25">
      <c r="A540" s="259">
        <v>43870</v>
      </c>
      <c r="B540" s="415">
        <v>5</v>
      </c>
      <c r="C540" s="416" t="s">
        <v>1021</v>
      </c>
      <c r="D540" s="417" t="s">
        <v>1022</v>
      </c>
      <c r="E540" s="418">
        <v>28500</v>
      </c>
      <c r="F540" s="419">
        <v>0.15</v>
      </c>
      <c r="G540" s="420">
        <v>24235</v>
      </c>
      <c r="H540" s="431" t="s">
        <v>756</v>
      </c>
      <c r="I540" s="422" t="s">
        <v>196</v>
      </c>
      <c r="J540" s="450" t="s">
        <v>754</v>
      </c>
      <c r="K540" s="339">
        <v>10350</v>
      </c>
      <c r="L540" s="8"/>
      <c r="M540" s="434" t="s">
        <v>470</v>
      </c>
      <c r="N540" s="434" t="s">
        <v>846</v>
      </c>
      <c r="O540" t="s">
        <v>792</v>
      </c>
      <c r="P540" s="209">
        <v>55</v>
      </c>
      <c r="Q540" s="209"/>
    </row>
    <row r="541" spans="1:17" x14ac:dyDescent="0.25">
      <c r="A541" s="259">
        <v>43870</v>
      </c>
      <c r="B541" s="425">
        <v>5</v>
      </c>
      <c r="C541" s="426" t="s">
        <v>1023</v>
      </c>
      <c r="D541" s="427" t="s">
        <v>1024</v>
      </c>
      <c r="E541" s="428">
        <v>37500</v>
      </c>
      <c r="F541" s="429">
        <v>0.15</v>
      </c>
      <c r="G541" s="430">
        <v>31885</v>
      </c>
      <c r="H541" s="431" t="s">
        <v>756</v>
      </c>
      <c r="I541" s="422" t="s">
        <v>196</v>
      </c>
      <c r="J541" s="451" t="s">
        <v>754</v>
      </c>
      <c r="K541" s="339">
        <v>6900</v>
      </c>
      <c r="L541" s="127"/>
      <c r="M541" s="434" t="s">
        <v>470</v>
      </c>
      <c r="N541" s="434" t="s">
        <v>846</v>
      </c>
      <c r="O541" s="209" t="s">
        <v>792</v>
      </c>
      <c r="P541" s="209">
        <v>55</v>
      </c>
      <c r="Q541" s="209"/>
    </row>
    <row r="542" spans="1:17" x14ac:dyDescent="0.25">
      <c r="A542" s="259">
        <v>43870</v>
      </c>
      <c r="B542" s="425">
        <v>5</v>
      </c>
      <c r="C542" s="426" t="s">
        <v>1025</v>
      </c>
      <c r="D542" s="427" t="s">
        <v>1026</v>
      </c>
      <c r="E542" s="428">
        <v>18000</v>
      </c>
      <c r="F542" s="429">
        <v>0.15</v>
      </c>
      <c r="G542" s="430">
        <v>15310</v>
      </c>
      <c r="H542" s="431" t="s">
        <v>756</v>
      </c>
      <c r="I542" s="422" t="s">
        <v>196</v>
      </c>
      <c r="J542" s="433" t="s">
        <v>808</v>
      </c>
      <c r="K542" s="339">
        <v>9000</v>
      </c>
      <c r="L542" s="127"/>
      <c r="M542" s="434" t="s">
        <v>470</v>
      </c>
      <c r="N542" s="434" t="s">
        <v>846</v>
      </c>
      <c r="O542" s="209" t="s">
        <v>792</v>
      </c>
      <c r="P542" s="209">
        <v>55</v>
      </c>
      <c r="Q542" s="209"/>
    </row>
    <row r="543" spans="1:17" x14ac:dyDescent="0.25">
      <c r="A543" s="259">
        <v>43870</v>
      </c>
      <c r="B543" s="425">
        <v>5</v>
      </c>
      <c r="C543" s="426" t="s">
        <v>1027</v>
      </c>
      <c r="D543" s="427" t="s">
        <v>1028</v>
      </c>
      <c r="E543" s="428">
        <v>84000</v>
      </c>
      <c r="F543" s="429">
        <v>0.15</v>
      </c>
      <c r="G543" s="430">
        <v>71410</v>
      </c>
      <c r="H543" s="431" t="s">
        <v>756</v>
      </c>
      <c r="I543" s="422" t="s">
        <v>196</v>
      </c>
      <c r="J543" s="433" t="s">
        <v>808</v>
      </c>
      <c r="K543" s="339">
        <v>40000</v>
      </c>
      <c r="L543" s="452"/>
      <c r="M543" s="434" t="s">
        <v>470</v>
      </c>
      <c r="N543" s="434" t="s">
        <v>846</v>
      </c>
      <c r="O543" s="209" t="s">
        <v>792</v>
      </c>
      <c r="P543" s="209">
        <v>55</v>
      </c>
      <c r="Q543" s="209"/>
    </row>
    <row r="544" spans="1:17" x14ac:dyDescent="0.25">
      <c r="A544" s="259">
        <v>43871</v>
      </c>
      <c r="B544" s="425">
        <v>6</v>
      </c>
      <c r="C544" s="426" t="s">
        <v>1030</v>
      </c>
      <c r="D544" s="896" t="s">
        <v>1029</v>
      </c>
      <c r="E544" s="428">
        <v>640000</v>
      </c>
      <c r="F544" s="429">
        <v>0.1</v>
      </c>
      <c r="G544" s="430">
        <v>576000</v>
      </c>
      <c r="H544" s="431" t="s">
        <v>756</v>
      </c>
      <c r="I544" s="432" t="s">
        <v>196</v>
      </c>
      <c r="J544" s="433" t="s">
        <v>1031</v>
      </c>
      <c r="K544" s="339">
        <v>280000</v>
      </c>
      <c r="L544" s="127"/>
      <c r="M544" s="434" t="s">
        <v>470</v>
      </c>
      <c r="N544" s="434" t="s">
        <v>982</v>
      </c>
      <c r="O544" t="s">
        <v>792</v>
      </c>
      <c r="P544" s="209">
        <v>55</v>
      </c>
      <c r="Q544" s="209"/>
    </row>
    <row r="545" spans="1:17" x14ac:dyDescent="0.25">
      <c r="A545" s="220">
        <v>43877</v>
      </c>
      <c r="B545" s="415">
        <v>7</v>
      </c>
      <c r="C545" s="416" t="s">
        <v>1032</v>
      </c>
      <c r="D545" s="417" t="s">
        <v>1033</v>
      </c>
      <c r="E545" s="418">
        <v>64000</v>
      </c>
      <c r="F545" s="419">
        <v>0.1</v>
      </c>
      <c r="G545" s="420">
        <v>57600</v>
      </c>
      <c r="H545" s="421" t="s">
        <v>755</v>
      </c>
      <c r="I545" s="422" t="s">
        <v>196</v>
      </c>
      <c r="J545" s="433" t="s">
        <v>814</v>
      </c>
      <c r="K545" s="339">
        <v>32000</v>
      </c>
      <c r="L545" s="8"/>
      <c r="M545" s="424" t="s">
        <v>470</v>
      </c>
      <c r="N545" s="424" t="s">
        <v>1034</v>
      </c>
      <c r="O545" t="s">
        <v>792</v>
      </c>
      <c r="P545">
        <v>50</v>
      </c>
    </row>
    <row r="546" spans="1:17" x14ac:dyDescent="0.25">
      <c r="A546" s="220">
        <v>43879</v>
      </c>
      <c r="B546" s="415">
        <v>8</v>
      </c>
      <c r="C546" s="416" t="s">
        <v>1035</v>
      </c>
      <c r="D546" s="417" t="s">
        <v>184</v>
      </c>
      <c r="E546" s="418">
        <v>8000</v>
      </c>
      <c r="F546" s="419">
        <v>0.15</v>
      </c>
      <c r="G546" s="420">
        <v>6800</v>
      </c>
      <c r="H546" s="421" t="s">
        <v>755</v>
      </c>
      <c r="I546" s="422" t="s">
        <v>196</v>
      </c>
      <c r="J546" s="433" t="s">
        <v>1036</v>
      </c>
      <c r="K546" s="339">
        <v>4000</v>
      </c>
      <c r="L546" s="8"/>
      <c r="M546" s="253" t="s">
        <v>470</v>
      </c>
      <c r="N546" s="305" t="s">
        <v>872</v>
      </c>
      <c r="O546" t="s">
        <v>792</v>
      </c>
      <c r="P546">
        <v>61</v>
      </c>
      <c r="Q546" t="s">
        <v>295</v>
      </c>
    </row>
    <row r="547" spans="1:17" x14ac:dyDescent="0.25">
      <c r="A547" s="259">
        <v>43879</v>
      </c>
      <c r="B547" s="415">
        <v>8</v>
      </c>
      <c r="C547" s="416" t="s">
        <v>1038</v>
      </c>
      <c r="D547" s="417" t="s">
        <v>1041</v>
      </c>
      <c r="E547" s="418">
        <v>8000</v>
      </c>
      <c r="F547" s="419">
        <v>0.15</v>
      </c>
      <c r="G547" s="420">
        <v>6800</v>
      </c>
      <c r="H547" s="421" t="s">
        <v>755</v>
      </c>
      <c r="I547" s="422" t="s">
        <v>196</v>
      </c>
      <c r="J547" s="433" t="s">
        <v>1036</v>
      </c>
      <c r="K547" s="339">
        <v>4000</v>
      </c>
      <c r="L547" s="8"/>
      <c r="M547" s="253" t="s">
        <v>470</v>
      </c>
      <c r="N547" s="305" t="s">
        <v>872</v>
      </c>
      <c r="O547" t="s">
        <v>792</v>
      </c>
      <c r="P547">
        <v>61</v>
      </c>
      <c r="Q547" t="s">
        <v>295</v>
      </c>
    </row>
    <row r="548" spans="1:17" x14ac:dyDescent="0.25">
      <c r="A548" s="220">
        <v>43879</v>
      </c>
      <c r="B548" s="415">
        <v>8</v>
      </c>
      <c r="C548" s="416" t="s">
        <v>1038</v>
      </c>
      <c r="D548" s="417" t="s">
        <v>1042</v>
      </c>
      <c r="E548" s="418">
        <v>6000</v>
      </c>
      <c r="F548" s="419">
        <v>0.15</v>
      </c>
      <c r="G548" s="420">
        <v>5100</v>
      </c>
      <c r="H548" s="431" t="s">
        <v>755</v>
      </c>
      <c r="I548" s="422" t="s">
        <v>196</v>
      </c>
      <c r="J548" s="433" t="s">
        <v>1036</v>
      </c>
      <c r="K548" s="339">
        <v>3000</v>
      </c>
      <c r="L548" s="8"/>
      <c r="M548" s="253" t="s">
        <v>470</v>
      </c>
      <c r="N548" s="305" t="s">
        <v>872</v>
      </c>
      <c r="O548" t="s">
        <v>792</v>
      </c>
      <c r="P548">
        <v>61</v>
      </c>
      <c r="Q548" t="s">
        <v>295</v>
      </c>
    </row>
    <row r="549" spans="1:17" x14ac:dyDescent="0.25">
      <c r="A549" s="220">
        <v>43879</v>
      </c>
      <c r="B549" s="415">
        <v>8</v>
      </c>
      <c r="C549" s="416" t="s">
        <v>1038</v>
      </c>
      <c r="D549" s="417" t="s">
        <v>1043</v>
      </c>
      <c r="E549" s="418">
        <v>6000</v>
      </c>
      <c r="F549" s="419">
        <v>0.15</v>
      </c>
      <c r="G549" s="420">
        <v>5100</v>
      </c>
      <c r="H549" s="421" t="s">
        <v>755</v>
      </c>
      <c r="I549" s="422" t="s">
        <v>196</v>
      </c>
      <c r="J549" s="433" t="s">
        <v>1036</v>
      </c>
      <c r="K549" s="339">
        <v>3000</v>
      </c>
      <c r="L549" s="8"/>
      <c r="M549" s="253" t="s">
        <v>470</v>
      </c>
      <c r="N549" s="305" t="s">
        <v>872</v>
      </c>
      <c r="O549" t="s">
        <v>792</v>
      </c>
      <c r="P549">
        <v>61</v>
      </c>
      <c r="Q549" t="s">
        <v>295</v>
      </c>
    </row>
    <row r="550" spans="1:17" ht="15" customHeight="1" x14ac:dyDescent="0.25">
      <c r="A550" s="220">
        <v>43879</v>
      </c>
      <c r="B550" s="415">
        <v>8</v>
      </c>
      <c r="C550" s="416" t="s">
        <v>1039</v>
      </c>
      <c r="D550" s="417" t="s">
        <v>1040</v>
      </c>
      <c r="E550" s="418">
        <v>120000</v>
      </c>
      <c r="F550" s="419">
        <v>0.16700000000000001</v>
      </c>
      <c r="G550" s="420">
        <v>100000</v>
      </c>
      <c r="H550" s="421" t="s">
        <v>755</v>
      </c>
      <c r="I550" s="422" t="s">
        <v>196</v>
      </c>
      <c r="J550" s="433" t="s">
        <v>1037</v>
      </c>
      <c r="K550" s="339">
        <v>50000</v>
      </c>
      <c r="L550" s="8"/>
      <c r="M550" s="253" t="s">
        <v>470</v>
      </c>
      <c r="N550" s="305" t="s">
        <v>872</v>
      </c>
      <c r="O550" t="s">
        <v>792</v>
      </c>
      <c r="P550">
        <v>61</v>
      </c>
      <c r="Q550" t="s">
        <v>295</v>
      </c>
    </row>
    <row r="551" spans="1:17" x14ac:dyDescent="0.25">
      <c r="A551" s="220">
        <v>43881</v>
      </c>
      <c r="B551" s="415">
        <v>9</v>
      </c>
      <c r="C551" s="416" t="s">
        <v>1044</v>
      </c>
      <c r="D551" s="417" t="s">
        <v>1045</v>
      </c>
      <c r="E551" s="418">
        <v>136000</v>
      </c>
      <c r="F551" s="419">
        <v>0.08</v>
      </c>
      <c r="G551" s="420">
        <v>125000</v>
      </c>
      <c r="H551" s="421" t="s">
        <v>755</v>
      </c>
      <c r="I551" s="422" t="s">
        <v>196</v>
      </c>
      <c r="J551" s="433" t="s">
        <v>808</v>
      </c>
      <c r="K551" s="339">
        <v>60000</v>
      </c>
      <c r="L551" s="8"/>
      <c r="M551" s="424" t="s">
        <v>488</v>
      </c>
      <c r="N551" s="424" t="s">
        <v>1049</v>
      </c>
      <c r="O551" t="s">
        <v>792</v>
      </c>
      <c r="P551">
        <v>55</v>
      </c>
      <c r="Q551" t="s">
        <v>295</v>
      </c>
    </row>
    <row r="552" spans="1:17" x14ac:dyDescent="0.25">
      <c r="A552" s="259">
        <v>43882</v>
      </c>
      <c r="B552" s="425">
        <v>10</v>
      </c>
      <c r="C552" s="426" t="s">
        <v>1046</v>
      </c>
      <c r="D552" s="427" t="s">
        <v>1048</v>
      </c>
      <c r="E552" s="428">
        <v>7500</v>
      </c>
      <c r="F552" s="429">
        <v>0</v>
      </c>
      <c r="G552" s="430">
        <v>7500</v>
      </c>
      <c r="H552" s="431" t="s">
        <v>755</v>
      </c>
      <c r="I552" s="432" t="s">
        <v>196</v>
      </c>
      <c r="J552" s="433" t="s">
        <v>970</v>
      </c>
      <c r="K552" s="339">
        <v>3000</v>
      </c>
      <c r="L552" s="127"/>
      <c r="M552" s="434" t="s">
        <v>488</v>
      </c>
      <c r="N552" s="434"/>
      <c r="O552" s="209" t="s">
        <v>774</v>
      </c>
      <c r="P552" s="209">
        <v>45</v>
      </c>
      <c r="Q552" s="209"/>
    </row>
    <row r="553" spans="1:17" x14ac:dyDescent="0.25">
      <c r="A553" s="220">
        <v>43882</v>
      </c>
      <c r="B553" s="415">
        <v>10</v>
      </c>
      <c r="C553" s="416" t="s">
        <v>1047</v>
      </c>
      <c r="D553" s="417" t="s">
        <v>184</v>
      </c>
      <c r="E553" s="418">
        <v>7500</v>
      </c>
      <c r="F553" s="419">
        <v>0</v>
      </c>
      <c r="G553" s="420">
        <v>7500</v>
      </c>
      <c r="H553" s="421" t="s">
        <v>755</v>
      </c>
      <c r="I553" s="422" t="s">
        <v>196</v>
      </c>
      <c r="J553" s="433" t="s">
        <v>970</v>
      </c>
      <c r="K553" s="339">
        <v>3000</v>
      </c>
      <c r="L553" s="8"/>
      <c r="M553" s="434" t="s">
        <v>488</v>
      </c>
      <c r="N553" s="424"/>
      <c r="O553" s="209" t="s">
        <v>774</v>
      </c>
      <c r="P553" s="209">
        <v>45</v>
      </c>
    </row>
    <row r="554" spans="1:17" x14ac:dyDescent="0.25">
      <c r="A554" s="259">
        <v>43883</v>
      </c>
      <c r="B554" s="415">
        <v>11</v>
      </c>
      <c r="C554" s="416" t="s">
        <v>1050</v>
      </c>
      <c r="D554" s="417" t="s">
        <v>1051</v>
      </c>
      <c r="E554" s="418">
        <v>126200</v>
      </c>
      <c r="F554" s="419">
        <v>0</v>
      </c>
      <c r="G554" s="420">
        <v>126200</v>
      </c>
      <c r="H554" s="421" t="s">
        <v>756</v>
      </c>
      <c r="I554" s="422" t="s">
        <v>196</v>
      </c>
      <c r="J554" s="433" t="s">
        <v>973</v>
      </c>
      <c r="K554" s="339">
        <v>63100</v>
      </c>
      <c r="L554" s="8"/>
      <c r="M554" s="424" t="s">
        <v>488</v>
      </c>
      <c r="N554" s="424"/>
      <c r="O554" t="s">
        <v>799</v>
      </c>
      <c r="P554">
        <v>45</v>
      </c>
    </row>
    <row r="555" spans="1:17" x14ac:dyDescent="0.25">
      <c r="A555" s="220">
        <v>43883</v>
      </c>
      <c r="B555" s="415">
        <v>12</v>
      </c>
      <c r="C555" s="416" t="s">
        <v>861</v>
      </c>
      <c r="D555" s="708" t="s">
        <v>1052</v>
      </c>
      <c r="E555" s="418">
        <v>197600</v>
      </c>
      <c r="F555" s="419">
        <v>0.1</v>
      </c>
      <c r="G555" s="420">
        <v>177840</v>
      </c>
      <c r="H555" s="421" t="s">
        <v>755</v>
      </c>
      <c r="I555" s="422" t="s">
        <v>196</v>
      </c>
      <c r="J555" s="433" t="s">
        <v>973</v>
      </c>
      <c r="K555" s="339">
        <v>90000</v>
      </c>
      <c r="L555" s="8" t="s">
        <v>1053</v>
      </c>
      <c r="M555" s="424" t="s">
        <v>470</v>
      </c>
      <c r="N555" s="424" t="s">
        <v>1049</v>
      </c>
      <c r="O555" t="s">
        <v>792</v>
      </c>
      <c r="P555">
        <v>55</v>
      </c>
    </row>
    <row r="556" spans="1:17" x14ac:dyDescent="0.25">
      <c r="A556" s="259">
        <v>43883</v>
      </c>
      <c r="B556" s="415">
        <v>12</v>
      </c>
      <c r="C556" s="707" t="s">
        <v>1335</v>
      </c>
      <c r="D556" s="417" t="s">
        <v>1054</v>
      </c>
      <c r="E556" s="418">
        <v>32000</v>
      </c>
      <c r="F556" s="419">
        <v>0.1</v>
      </c>
      <c r="G556" s="420">
        <v>27160</v>
      </c>
      <c r="H556" s="421" t="s">
        <v>755</v>
      </c>
      <c r="I556" s="422" t="s">
        <v>196</v>
      </c>
      <c r="J556" s="433" t="s">
        <v>754</v>
      </c>
      <c r="K556" s="339">
        <v>12766</v>
      </c>
      <c r="L556" s="8"/>
      <c r="M556" s="424" t="s">
        <v>470</v>
      </c>
      <c r="N556" s="424" t="s">
        <v>1049</v>
      </c>
      <c r="O556" t="s">
        <v>792</v>
      </c>
      <c r="P556">
        <v>55</v>
      </c>
    </row>
    <row r="557" spans="1:17" x14ac:dyDescent="0.25">
      <c r="A557" s="220">
        <v>43885</v>
      </c>
      <c r="B557" s="415">
        <v>13</v>
      </c>
      <c r="C557" s="416" t="s">
        <v>1056</v>
      </c>
      <c r="D557" s="417" t="s">
        <v>1055</v>
      </c>
      <c r="E557" s="418">
        <v>95000</v>
      </c>
      <c r="F557" s="419">
        <v>0.21</v>
      </c>
      <c r="G557" s="420">
        <v>75000</v>
      </c>
      <c r="H557" s="421" t="s">
        <v>756</v>
      </c>
      <c r="I557" s="422" t="s">
        <v>196</v>
      </c>
      <c r="J557" s="433" t="s">
        <v>1057</v>
      </c>
      <c r="K557" s="339">
        <v>48000</v>
      </c>
      <c r="L557" s="8"/>
      <c r="M557" s="438" t="s">
        <v>492</v>
      </c>
      <c r="N557" s="424"/>
      <c r="O557" t="s">
        <v>792</v>
      </c>
      <c r="P557">
        <v>45</v>
      </c>
    </row>
    <row r="558" spans="1:17" x14ac:dyDescent="0.25">
      <c r="A558" s="220">
        <v>43890</v>
      </c>
      <c r="B558" s="415">
        <v>14</v>
      </c>
      <c r="C558" s="416" t="s">
        <v>706</v>
      </c>
      <c r="D558" s="417" t="s">
        <v>1058</v>
      </c>
      <c r="E558" s="418">
        <v>237000</v>
      </c>
      <c r="F558" s="419">
        <v>0</v>
      </c>
      <c r="G558" s="420">
        <v>237000</v>
      </c>
      <c r="H558" s="421" t="s">
        <v>755</v>
      </c>
      <c r="I558" s="422" t="s">
        <v>196</v>
      </c>
      <c r="J558" s="328" t="s">
        <v>915</v>
      </c>
      <c r="K558" s="339">
        <v>95000</v>
      </c>
      <c r="L558" s="8"/>
      <c r="M558" s="424" t="s">
        <v>488</v>
      </c>
      <c r="N558" s="424" t="s">
        <v>1034</v>
      </c>
      <c r="O558" t="s">
        <v>792</v>
      </c>
      <c r="P558">
        <v>45</v>
      </c>
    </row>
    <row r="559" spans="1:17" x14ac:dyDescent="0.25">
      <c r="A559" s="220"/>
      <c r="B559" s="415"/>
      <c r="C559" s="416"/>
      <c r="D559" s="417"/>
      <c r="E559" s="418"/>
      <c r="F559" s="419"/>
      <c r="G559" s="420"/>
      <c r="H559" s="421"/>
      <c r="I559" s="422"/>
      <c r="J559" s="423"/>
      <c r="K559" s="423"/>
      <c r="L559" s="8"/>
      <c r="M559" s="424"/>
      <c r="N559" s="424"/>
    </row>
    <row r="560" spans="1:17" ht="21" x14ac:dyDescent="0.25">
      <c r="A560" s="267">
        <v>43891</v>
      </c>
      <c r="B560" s="267"/>
      <c r="C560" s="267"/>
      <c r="D560" s="267"/>
      <c r="E560" s="267"/>
      <c r="F560" s="267"/>
      <c r="G560" s="267"/>
      <c r="H560" s="267"/>
      <c r="I560" s="267"/>
      <c r="J560" s="267"/>
      <c r="K560" s="267"/>
      <c r="L560" s="8"/>
      <c r="M560" s="424"/>
      <c r="N560" s="424"/>
    </row>
    <row r="561" spans="1:17" x14ac:dyDescent="0.25">
      <c r="A561" s="220">
        <v>43891</v>
      </c>
      <c r="B561" s="415">
        <v>1</v>
      </c>
      <c r="C561" s="457" t="s">
        <v>764</v>
      </c>
      <c r="D561" s="463" t="s">
        <v>1061</v>
      </c>
      <c r="E561" s="418">
        <v>75000</v>
      </c>
      <c r="F561" s="419">
        <v>0.29799999999999999</v>
      </c>
      <c r="G561" s="420">
        <v>52630</v>
      </c>
      <c r="H561" s="421" t="s">
        <v>756</v>
      </c>
      <c r="I561" s="422" t="s">
        <v>196</v>
      </c>
      <c r="J561" s="328" t="s">
        <v>768</v>
      </c>
      <c r="K561" s="339">
        <v>33350</v>
      </c>
      <c r="L561" s="8"/>
      <c r="M561" s="253" t="s">
        <v>470</v>
      </c>
      <c r="N561" s="424" t="s">
        <v>661</v>
      </c>
      <c r="O561" t="s">
        <v>792</v>
      </c>
    </row>
    <row r="562" spans="1:17" x14ac:dyDescent="0.25">
      <c r="A562" s="220">
        <v>43891</v>
      </c>
      <c r="B562" s="415">
        <v>1</v>
      </c>
      <c r="C562" s="457" t="s">
        <v>1064</v>
      </c>
      <c r="D562" s="456" t="s">
        <v>1062</v>
      </c>
      <c r="E562" s="418">
        <v>75000</v>
      </c>
      <c r="F562" s="419">
        <v>0.29799999999999999</v>
      </c>
      <c r="G562" s="420">
        <v>52630</v>
      </c>
      <c r="H562" s="421" t="s">
        <v>756</v>
      </c>
      <c r="I562" s="422" t="s">
        <v>196</v>
      </c>
      <c r="J562" s="328" t="s">
        <v>768</v>
      </c>
      <c r="K562" s="339">
        <v>33350</v>
      </c>
      <c r="L562" s="8"/>
      <c r="M562" s="253" t="s">
        <v>470</v>
      </c>
      <c r="N562" s="424" t="s">
        <v>661</v>
      </c>
      <c r="O562" t="s">
        <v>792</v>
      </c>
    </row>
    <row r="563" spans="1:17" x14ac:dyDescent="0.25">
      <c r="A563" s="220">
        <v>43891</v>
      </c>
      <c r="B563" s="415">
        <v>1</v>
      </c>
      <c r="C563" s="457" t="s">
        <v>764</v>
      </c>
      <c r="D563" s="456" t="s">
        <v>1063</v>
      </c>
      <c r="E563" s="418">
        <v>52500</v>
      </c>
      <c r="F563" s="419">
        <v>0.29799999999999999</v>
      </c>
      <c r="G563" s="420">
        <v>36840</v>
      </c>
      <c r="H563" s="421" t="s">
        <v>756</v>
      </c>
      <c r="I563" s="422" t="s">
        <v>196</v>
      </c>
      <c r="J563" s="328" t="s">
        <v>768</v>
      </c>
      <c r="K563" s="339">
        <v>23350</v>
      </c>
      <c r="L563" s="8"/>
      <c r="M563" s="253" t="s">
        <v>470</v>
      </c>
      <c r="N563" s="424" t="s">
        <v>661</v>
      </c>
      <c r="O563" t="s">
        <v>792</v>
      </c>
    </row>
    <row r="564" spans="1:17" x14ac:dyDescent="0.25">
      <c r="A564" s="220">
        <v>43891</v>
      </c>
      <c r="B564" s="415">
        <v>1</v>
      </c>
      <c r="C564" s="457" t="s">
        <v>1065</v>
      </c>
      <c r="D564" s="456" t="s">
        <v>1060</v>
      </c>
      <c r="E564" s="418">
        <v>82500</v>
      </c>
      <c r="F564" s="419">
        <v>0.29799999999999999</v>
      </c>
      <c r="G564" s="420">
        <v>57900</v>
      </c>
      <c r="H564" s="421" t="s">
        <v>756</v>
      </c>
      <c r="I564" s="422" t="s">
        <v>196</v>
      </c>
      <c r="J564" s="85" t="s">
        <v>1003</v>
      </c>
      <c r="K564" s="339">
        <v>22000</v>
      </c>
      <c r="L564" s="8" t="s">
        <v>1077</v>
      </c>
      <c r="M564" s="253" t="s">
        <v>470</v>
      </c>
      <c r="N564" s="424" t="s">
        <v>661</v>
      </c>
      <c r="O564" t="s">
        <v>792</v>
      </c>
    </row>
    <row r="565" spans="1:17" ht="15" customHeight="1" x14ac:dyDescent="0.25">
      <c r="A565" s="220">
        <v>43891</v>
      </c>
      <c r="B565" s="415">
        <v>1</v>
      </c>
      <c r="C565" s="457" t="s">
        <v>1066</v>
      </c>
      <c r="D565" s="463" t="s">
        <v>1059</v>
      </c>
      <c r="E565" s="418">
        <v>285000</v>
      </c>
      <c r="F565" s="419">
        <v>0.29799999999999999</v>
      </c>
      <c r="G565" s="420">
        <v>200000</v>
      </c>
      <c r="H565" s="421" t="s">
        <v>756</v>
      </c>
      <c r="I565" s="422" t="s">
        <v>196</v>
      </c>
      <c r="J565" s="85" t="s">
        <v>1003</v>
      </c>
      <c r="K565" s="339">
        <v>137000</v>
      </c>
      <c r="L565" s="8" t="s">
        <v>1077</v>
      </c>
      <c r="M565" s="253" t="s">
        <v>470</v>
      </c>
      <c r="N565" s="424" t="s">
        <v>661</v>
      </c>
      <c r="O565" t="s">
        <v>792</v>
      </c>
    </row>
    <row r="566" spans="1:17" x14ac:dyDescent="0.25">
      <c r="A566" s="220">
        <v>43893</v>
      </c>
      <c r="B566" s="415">
        <v>2</v>
      </c>
      <c r="C566" s="472" t="s">
        <v>1067</v>
      </c>
      <c r="D566" s="417" t="s">
        <v>1068</v>
      </c>
      <c r="E566" s="418">
        <v>19300</v>
      </c>
      <c r="F566" s="419">
        <v>7.0000000000000007E-2</v>
      </c>
      <c r="G566" s="420">
        <v>18000</v>
      </c>
      <c r="H566" s="421" t="s">
        <v>756</v>
      </c>
      <c r="I566" s="422" t="s">
        <v>196</v>
      </c>
      <c r="J566" s="423" t="s">
        <v>1037</v>
      </c>
      <c r="K566" s="339">
        <v>9000</v>
      </c>
      <c r="L566" s="8"/>
      <c r="M566" s="253" t="s">
        <v>470</v>
      </c>
      <c r="N566" s="424"/>
      <c r="O566" t="s">
        <v>774</v>
      </c>
      <c r="P566">
        <v>45</v>
      </c>
    </row>
    <row r="567" spans="1:17" x14ac:dyDescent="0.25">
      <c r="A567" s="220">
        <v>43894</v>
      </c>
      <c r="B567" s="458">
        <v>3</v>
      </c>
      <c r="C567" s="466" t="s">
        <v>1074</v>
      </c>
      <c r="D567" s="473" t="s">
        <v>1070</v>
      </c>
      <c r="E567" s="459">
        <v>298125</v>
      </c>
      <c r="F567" s="460">
        <v>0.15</v>
      </c>
      <c r="G567" s="84">
        <v>200000</v>
      </c>
      <c r="H567" s="244" t="s">
        <v>756</v>
      </c>
      <c r="I567" s="109" t="s">
        <v>196</v>
      </c>
      <c r="J567" s="85" t="s">
        <v>1003</v>
      </c>
      <c r="K567" s="339">
        <v>95331</v>
      </c>
      <c r="L567" s="8" t="s">
        <v>1077</v>
      </c>
      <c r="M567" s="253" t="s">
        <v>470</v>
      </c>
      <c r="N567" s="441" t="s">
        <v>769</v>
      </c>
      <c r="O567" t="s">
        <v>774</v>
      </c>
    </row>
    <row r="568" spans="1:17" x14ac:dyDescent="0.25">
      <c r="A568" s="220">
        <v>43894</v>
      </c>
      <c r="B568" s="458">
        <v>3</v>
      </c>
      <c r="C568" s="465" t="s">
        <v>1073</v>
      </c>
      <c r="D568" s="464" t="s">
        <v>1069</v>
      </c>
      <c r="E568" s="459">
        <v>52500</v>
      </c>
      <c r="F568" s="460">
        <v>0.15</v>
      </c>
      <c r="G568" s="84">
        <v>44625</v>
      </c>
      <c r="H568" s="244" t="s">
        <v>756</v>
      </c>
      <c r="I568" s="109" t="s">
        <v>196</v>
      </c>
      <c r="J568" s="328" t="s">
        <v>768</v>
      </c>
      <c r="K568" s="339">
        <v>21000</v>
      </c>
      <c r="L568" s="8"/>
      <c r="M568" s="253" t="s">
        <v>470</v>
      </c>
      <c r="N568" s="441" t="s">
        <v>769</v>
      </c>
      <c r="O568" t="s">
        <v>774</v>
      </c>
    </row>
    <row r="569" spans="1:17" x14ac:dyDescent="0.25">
      <c r="A569" s="220">
        <v>43894</v>
      </c>
      <c r="B569" s="458">
        <v>4</v>
      </c>
      <c r="C569" s="465" t="s">
        <v>1072</v>
      </c>
      <c r="D569" s="473" t="s">
        <v>1071</v>
      </c>
      <c r="E569" s="459">
        <v>59100</v>
      </c>
      <c r="F569" s="460">
        <v>0.1</v>
      </c>
      <c r="G569" s="84">
        <v>53190</v>
      </c>
      <c r="H569" s="244" t="s">
        <v>756</v>
      </c>
      <c r="I569" s="109" t="s">
        <v>196</v>
      </c>
      <c r="J569" s="461" t="s">
        <v>850</v>
      </c>
      <c r="K569" s="339">
        <v>7000</v>
      </c>
      <c r="L569" s="8"/>
      <c r="M569" s="253" t="s">
        <v>470</v>
      </c>
      <c r="N569" s="441"/>
      <c r="O569" t="s">
        <v>792</v>
      </c>
    </row>
    <row r="570" spans="1:17" x14ac:dyDescent="0.25">
      <c r="A570" s="220">
        <v>43895</v>
      </c>
      <c r="B570" s="458">
        <v>5</v>
      </c>
      <c r="C570" s="466" t="s">
        <v>1076</v>
      </c>
      <c r="D570" s="473" t="s">
        <v>1075</v>
      </c>
      <c r="E570" s="459">
        <v>37500</v>
      </c>
      <c r="F570" s="460">
        <v>0.15</v>
      </c>
      <c r="G570" s="84">
        <v>32000</v>
      </c>
      <c r="H570" s="244" t="s">
        <v>755</v>
      </c>
      <c r="I570" s="109" t="s">
        <v>196</v>
      </c>
      <c r="J570" s="461" t="s">
        <v>754</v>
      </c>
      <c r="K570" s="339">
        <v>8280</v>
      </c>
      <c r="L570" s="8"/>
      <c r="M570" s="253" t="s">
        <v>470</v>
      </c>
      <c r="N570" s="462"/>
      <c r="O570" t="s">
        <v>792</v>
      </c>
    </row>
    <row r="571" spans="1:17" x14ac:dyDescent="0.25">
      <c r="B571" s="268"/>
      <c r="C571" s="268"/>
      <c r="D571" s="268"/>
      <c r="E571" s="268"/>
      <c r="F571" s="268"/>
      <c r="G571" s="268"/>
      <c r="H571" s="196"/>
      <c r="I571" s="109"/>
      <c r="J571" s="461"/>
      <c r="K571" s="339"/>
      <c r="L571" s="8"/>
      <c r="M571" s="462"/>
      <c r="N571" s="462"/>
    </row>
    <row r="572" spans="1:17" x14ac:dyDescent="0.25">
      <c r="A572" s="220">
        <v>43896</v>
      </c>
      <c r="B572" s="458">
        <v>6</v>
      </c>
      <c r="C572" s="467" t="s">
        <v>1078</v>
      </c>
      <c r="D572" s="468" t="s">
        <v>184</v>
      </c>
      <c r="E572" s="459">
        <v>37500</v>
      </c>
      <c r="F572" s="460">
        <v>0</v>
      </c>
      <c r="G572" s="84">
        <v>37500</v>
      </c>
      <c r="H572" s="244" t="s">
        <v>756</v>
      </c>
      <c r="I572" s="109" t="s">
        <v>196</v>
      </c>
      <c r="J572" s="461" t="s">
        <v>775</v>
      </c>
      <c r="K572" s="339">
        <v>30000</v>
      </c>
      <c r="L572" s="8"/>
      <c r="M572" s="253" t="s">
        <v>470</v>
      </c>
      <c r="N572" s="469" t="s">
        <v>1080</v>
      </c>
      <c r="O572" t="s">
        <v>792</v>
      </c>
      <c r="P572">
        <v>57</v>
      </c>
      <c r="Q572" t="s">
        <v>295</v>
      </c>
    </row>
    <row r="573" spans="1:17" x14ac:dyDescent="0.25">
      <c r="A573" s="220">
        <v>43896</v>
      </c>
      <c r="B573" s="458">
        <v>6</v>
      </c>
      <c r="C573" s="467" t="s">
        <v>1079</v>
      </c>
      <c r="D573" s="468" t="s">
        <v>184</v>
      </c>
      <c r="E573" s="459">
        <v>31750</v>
      </c>
      <c r="F573" s="460">
        <v>0</v>
      </c>
      <c r="G573" s="84">
        <v>31750</v>
      </c>
      <c r="H573" s="244" t="s">
        <v>756</v>
      </c>
      <c r="I573" s="109" t="s">
        <v>196</v>
      </c>
      <c r="J573" s="461" t="s">
        <v>775</v>
      </c>
      <c r="K573" s="339">
        <v>25400</v>
      </c>
      <c r="L573" s="8"/>
      <c r="M573" s="253" t="s">
        <v>470</v>
      </c>
      <c r="N573" s="469" t="s">
        <v>1080</v>
      </c>
      <c r="O573" t="s">
        <v>792</v>
      </c>
      <c r="P573">
        <v>57</v>
      </c>
      <c r="Q573" t="s">
        <v>295</v>
      </c>
    </row>
    <row r="574" spans="1:17" x14ac:dyDescent="0.25">
      <c r="A574" s="220">
        <v>43897</v>
      </c>
      <c r="B574" s="458">
        <v>7</v>
      </c>
      <c r="C574" s="467" t="s">
        <v>1081</v>
      </c>
      <c r="D574" s="470" t="s">
        <v>1082</v>
      </c>
      <c r="E574" s="459">
        <v>27000</v>
      </c>
      <c r="F574" s="460">
        <v>0.74</v>
      </c>
      <c r="G574" s="84">
        <v>7050</v>
      </c>
      <c r="H574" s="244" t="s">
        <v>756</v>
      </c>
      <c r="I574" s="109" t="s">
        <v>196</v>
      </c>
      <c r="J574" s="471" t="s">
        <v>814</v>
      </c>
      <c r="K574" s="339">
        <v>13500</v>
      </c>
      <c r="L574" s="8"/>
      <c r="M574" s="424" t="s">
        <v>488</v>
      </c>
      <c r="N574" s="462"/>
      <c r="O574" t="s">
        <v>792</v>
      </c>
      <c r="P574">
        <v>50</v>
      </c>
    </row>
    <row r="575" spans="1:17" x14ac:dyDescent="0.25">
      <c r="A575" s="220">
        <v>43903</v>
      </c>
      <c r="B575" s="458">
        <v>8</v>
      </c>
      <c r="C575" s="477" t="s">
        <v>1086</v>
      </c>
      <c r="D575" s="468" t="s">
        <v>184</v>
      </c>
      <c r="E575" s="459">
        <v>20000</v>
      </c>
      <c r="F575" s="460">
        <v>0</v>
      </c>
      <c r="G575" s="84">
        <v>20000</v>
      </c>
      <c r="H575" s="244" t="s">
        <v>755</v>
      </c>
      <c r="I575" s="109" t="s">
        <v>196</v>
      </c>
      <c r="J575" s="461"/>
      <c r="K575" s="339"/>
      <c r="L575" s="8"/>
      <c r="M575" s="424" t="s">
        <v>488</v>
      </c>
      <c r="N575" s="462"/>
      <c r="O575" t="s">
        <v>792</v>
      </c>
    </row>
    <row r="576" spans="1:17" x14ac:dyDescent="0.25">
      <c r="A576" s="220">
        <v>43903</v>
      </c>
      <c r="B576" s="458">
        <v>9</v>
      </c>
      <c r="C576" s="477" t="s">
        <v>1089</v>
      </c>
      <c r="D576" s="744" t="s">
        <v>1087</v>
      </c>
      <c r="E576" s="459">
        <v>348500</v>
      </c>
      <c r="F576" s="460">
        <v>0.14000000000000001</v>
      </c>
      <c r="G576" s="84">
        <v>300000</v>
      </c>
      <c r="H576" s="244" t="s">
        <v>755</v>
      </c>
      <c r="I576" s="109" t="s">
        <v>196</v>
      </c>
      <c r="J576" s="461" t="s">
        <v>1088</v>
      </c>
      <c r="K576" s="339">
        <v>180000</v>
      </c>
      <c r="L576" s="8"/>
      <c r="M576" s="424" t="s">
        <v>488</v>
      </c>
      <c r="N576" s="757" t="s">
        <v>1384</v>
      </c>
      <c r="O576" t="s">
        <v>792</v>
      </c>
    </row>
    <row r="577" spans="1:17" x14ac:dyDescent="0.25">
      <c r="A577" s="220">
        <v>43904</v>
      </c>
      <c r="B577" s="478">
        <v>10</v>
      </c>
      <c r="C577" s="479" t="s">
        <v>1091</v>
      </c>
      <c r="D577" s="480" t="s">
        <v>1090</v>
      </c>
      <c r="E577" s="481">
        <v>218900</v>
      </c>
      <c r="F577" s="482">
        <v>0.27</v>
      </c>
      <c r="G577" s="483">
        <v>160000</v>
      </c>
      <c r="H577" s="484" t="s">
        <v>755</v>
      </c>
      <c r="I577" s="485" t="s">
        <v>196</v>
      </c>
      <c r="J577" s="486" t="s">
        <v>1092</v>
      </c>
      <c r="K577" s="486">
        <v>75000</v>
      </c>
      <c r="L577" s="8"/>
      <c r="M577" s="424" t="s">
        <v>488</v>
      </c>
      <c r="N577" s="1133" t="s">
        <v>1093</v>
      </c>
      <c r="O577" t="s">
        <v>792</v>
      </c>
      <c r="P577">
        <v>38</v>
      </c>
    </row>
    <row r="578" spans="1:17" x14ac:dyDescent="0.25">
      <c r="A578" s="220">
        <v>43906</v>
      </c>
      <c r="B578" s="415">
        <v>11</v>
      </c>
      <c r="C578" s="475" t="s">
        <v>1084</v>
      </c>
      <c r="D578" s="474" t="s">
        <v>1083</v>
      </c>
      <c r="E578" s="418">
        <v>6000</v>
      </c>
      <c r="F578" s="419">
        <v>0.17</v>
      </c>
      <c r="G578" s="420">
        <v>5000</v>
      </c>
      <c r="H578" s="421" t="s">
        <v>755</v>
      </c>
      <c r="I578" s="109" t="s">
        <v>196</v>
      </c>
      <c r="J578" s="423" t="s">
        <v>765</v>
      </c>
      <c r="K578" s="339">
        <v>3000</v>
      </c>
      <c r="L578" s="8"/>
      <c r="M578" s="424" t="s">
        <v>488</v>
      </c>
      <c r="N578" s="476" t="s">
        <v>1085</v>
      </c>
      <c r="O578" t="s">
        <v>792</v>
      </c>
      <c r="P578">
        <v>45</v>
      </c>
      <c r="Q578" t="s">
        <v>295</v>
      </c>
    </row>
    <row r="579" spans="1:17" x14ac:dyDescent="0.25">
      <c r="A579" s="220">
        <v>43908</v>
      </c>
      <c r="B579" s="415">
        <v>12</v>
      </c>
      <c r="C579" s="492" t="s">
        <v>1094</v>
      </c>
      <c r="D579" s="468" t="s">
        <v>184</v>
      </c>
      <c r="E579" s="418">
        <v>265000</v>
      </c>
      <c r="F579" s="419">
        <v>0</v>
      </c>
      <c r="G579" s="420">
        <v>265000</v>
      </c>
      <c r="H579" s="244" t="s">
        <v>757</v>
      </c>
      <c r="I579" s="485" t="s">
        <v>196</v>
      </c>
      <c r="J579" s="85" t="s">
        <v>1003</v>
      </c>
      <c r="K579" s="339">
        <v>133750</v>
      </c>
      <c r="L579" s="8" t="s">
        <v>1077</v>
      </c>
      <c r="M579" s="253" t="s">
        <v>470</v>
      </c>
      <c r="N579" s="488" t="s">
        <v>1095</v>
      </c>
      <c r="O579" t="s">
        <v>792</v>
      </c>
      <c r="P579">
        <v>47</v>
      </c>
    </row>
    <row r="580" spans="1:17" ht="15" customHeight="1" x14ac:dyDescent="0.25">
      <c r="A580" s="220">
        <v>43908</v>
      </c>
      <c r="B580" s="415">
        <v>13</v>
      </c>
      <c r="C580" s="489" t="s">
        <v>1096</v>
      </c>
      <c r="D580" s="490" t="s">
        <v>1097</v>
      </c>
      <c r="E580" s="418">
        <v>503100</v>
      </c>
      <c r="F580" s="419">
        <v>0.2</v>
      </c>
      <c r="G580" s="420">
        <v>410000</v>
      </c>
      <c r="H580" s="244" t="s">
        <v>757</v>
      </c>
      <c r="I580" s="485" t="s">
        <v>196</v>
      </c>
      <c r="J580" s="85" t="s">
        <v>1003</v>
      </c>
      <c r="K580" s="339">
        <v>178300</v>
      </c>
      <c r="L580" s="8"/>
      <c r="M580" s="253" t="s">
        <v>470</v>
      </c>
      <c r="N580" s="491" t="s">
        <v>1098</v>
      </c>
      <c r="O580" t="s">
        <v>792</v>
      </c>
    </row>
    <row r="581" spans="1:17" x14ac:dyDescent="0.25">
      <c r="A581" s="220">
        <v>43912</v>
      </c>
      <c r="B581" s="415">
        <v>14</v>
      </c>
      <c r="C581" s="492" t="s">
        <v>1102</v>
      </c>
      <c r="D581" s="496" t="s">
        <v>1099</v>
      </c>
      <c r="E581" s="418">
        <v>53600</v>
      </c>
      <c r="F581" s="419">
        <v>0.11</v>
      </c>
      <c r="G581" s="420">
        <v>47700</v>
      </c>
      <c r="H581" s="421" t="s">
        <v>756</v>
      </c>
      <c r="I581" s="485" t="s">
        <v>196</v>
      </c>
      <c r="J581" s="423" t="s">
        <v>754</v>
      </c>
      <c r="K581" s="339">
        <v>23800</v>
      </c>
      <c r="L581" s="8"/>
      <c r="M581" s="253" t="s">
        <v>470</v>
      </c>
      <c r="N581" s="493" t="s">
        <v>846</v>
      </c>
      <c r="O581" t="s">
        <v>792</v>
      </c>
      <c r="P581">
        <v>58</v>
      </c>
      <c r="Q581" t="s">
        <v>295</v>
      </c>
    </row>
    <row r="582" spans="1:17" x14ac:dyDescent="0.25">
      <c r="A582" s="220">
        <v>43912</v>
      </c>
      <c r="B582" s="415">
        <v>14</v>
      </c>
      <c r="C582" s="492" t="s">
        <v>1103</v>
      </c>
      <c r="D582" s="496" t="s">
        <v>1100</v>
      </c>
      <c r="E582" s="418">
        <v>14900</v>
      </c>
      <c r="F582" s="419">
        <v>0.11</v>
      </c>
      <c r="G582" s="420">
        <v>13265</v>
      </c>
      <c r="H582" s="421" t="s">
        <v>756</v>
      </c>
      <c r="I582" s="485" t="s">
        <v>196</v>
      </c>
      <c r="J582" s="423" t="s">
        <v>754</v>
      </c>
      <c r="K582" s="339">
        <v>5400</v>
      </c>
      <c r="L582" s="8"/>
      <c r="M582" s="253" t="s">
        <v>470</v>
      </c>
      <c r="N582" s="500" t="s">
        <v>846</v>
      </c>
      <c r="O582" t="s">
        <v>792</v>
      </c>
      <c r="P582">
        <v>58</v>
      </c>
      <c r="Q582" t="s">
        <v>295</v>
      </c>
    </row>
    <row r="583" spans="1:17" x14ac:dyDescent="0.25">
      <c r="A583" s="220">
        <v>43912</v>
      </c>
      <c r="B583" s="415">
        <v>14</v>
      </c>
      <c r="C583" s="492" t="s">
        <v>1104</v>
      </c>
      <c r="D583" s="496" t="s">
        <v>1101</v>
      </c>
      <c r="E583" s="418">
        <v>32000</v>
      </c>
      <c r="F583" s="419">
        <v>0.11</v>
      </c>
      <c r="G583" s="420">
        <v>28480</v>
      </c>
      <c r="H583" s="421" t="s">
        <v>756</v>
      </c>
      <c r="I583" s="485" t="s">
        <v>196</v>
      </c>
      <c r="J583" s="423" t="s">
        <v>754</v>
      </c>
      <c r="K583" s="339">
        <v>11650</v>
      </c>
      <c r="L583" s="8"/>
      <c r="M583" s="253" t="s">
        <v>470</v>
      </c>
      <c r="N583" s="493" t="s">
        <v>846</v>
      </c>
      <c r="O583" t="s">
        <v>792</v>
      </c>
      <c r="P583">
        <v>58</v>
      </c>
      <c r="Q583" t="s">
        <v>295</v>
      </c>
    </row>
    <row r="584" spans="1:17" x14ac:dyDescent="0.25">
      <c r="A584" s="220">
        <v>43915</v>
      </c>
      <c r="B584" s="425">
        <v>15</v>
      </c>
      <c r="C584" s="497" t="s">
        <v>783</v>
      </c>
      <c r="D584" s="499" t="s">
        <v>1109</v>
      </c>
      <c r="E584" s="428">
        <v>699100</v>
      </c>
      <c r="F584" s="429">
        <v>0.11</v>
      </c>
      <c r="G584" s="430">
        <v>620000</v>
      </c>
      <c r="H584" s="431" t="s">
        <v>757</v>
      </c>
      <c r="I584" s="125" t="s">
        <v>196</v>
      </c>
      <c r="J584" s="423" t="s">
        <v>809</v>
      </c>
      <c r="K584" s="339">
        <v>300000</v>
      </c>
      <c r="L584" s="127"/>
      <c r="M584" s="411" t="s">
        <v>492</v>
      </c>
      <c r="N584" s="498" t="s">
        <v>1106</v>
      </c>
      <c r="O584" s="209" t="s">
        <v>774</v>
      </c>
      <c r="P584" s="209">
        <v>60</v>
      </c>
      <c r="Q584" s="209"/>
    </row>
    <row r="585" spans="1:17" x14ac:dyDescent="0.25">
      <c r="A585" s="220">
        <v>43915</v>
      </c>
      <c r="B585" s="478">
        <v>16</v>
      </c>
      <c r="C585" s="479" t="s">
        <v>1105</v>
      </c>
      <c r="D585" s="877" t="s">
        <v>1108</v>
      </c>
      <c r="E585" s="481">
        <v>146000</v>
      </c>
      <c r="F585" s="482">
        <v>0.11</v>
      </c>
      <c r="G585" s="483">
        <v>130000</v>
      </c>
      <c r="H585" s="244" t="s">
        <v>755</v>
      </c>
      <c r="I585" s="485" t="s">
        <v>196</v>
      </c>
      <c r="J585" s="423" t="s">
        <v>970</v>
      </c>
      <c r="K585" s="339">
        <v>60000</v>
      </c>
      <c r="L585" s="8"/>
      <c r="M585" s="253" t="s">
        <v>470</v>
      </c>
      <c r="N585" s="495" t="s">
        <v>1107</v>
      </c>
      <c r="O585" s="209" t="s">
        <v>774</v>
      </c>
      <c r="P585" s="209">
        <v>38</v>
      </c>
      <c r="Q585" s="209"/>
    </row>
    <row r="586" spans="1:17" x14ac:dyDescent="0.25">
      <c r="A586" s="259">
        <v>43916</v>
      </c>
      <c r="B586" s="478">
        <v>17</v>
      </c>
      <c r="C586" s="479" t="s">
        <v>1111</v>
      </c>
      <c r="D586" s="480" t="s">
        <v>1110</v>
      </c>
      <c r="E586" s="481">
        <v>135000</v>
      </c>
      <c r="F586" s="482">
        <v>0.15</v>
      </c>
      <c r="G586" s="483">
        <v>114750</v>
      </c>
      <c r="H586" s="421" t="s">
        <v>756</v>
      </c>
      <c r="I586" s="485" t="s">
        <v>196</v>
      </c>
      <c r="J586" s="486" t="s">
        <v>1092</v>
      </c>
      <c r="K586" s="339">
        <v>50000</v>
      </c>
      <c r="L586" s="8"/>
      <c r="M586" s="253" t="s">
        <v>470</v>
      </c>
      <c r="N586" s="487" t="s">
        <v>1093</v>
      </c>
      <c r="O586" t="s">
        <v>792</v>
      </c>
      <c r="P586">
        <v>38</v>
      </c>
      <c r="Q586" s="209"/>
    </row>
    <row r="587" spans="1:17" x14ac:dyDescent="0.25">
      <c r="A587" s="259">
        <v>43918</v>
      </c>
      <c r="B587" s="478">
        <v>18</v>
      </c>
      <c r="C587" s="479" t="s">
        <v>1113</v>
      </c>
      <c r="D587" s="480" t="s">
        <v>1112</v>
      </c>
      <c r="E587" s="481">
        <v>168600</v>
      </c>
      <c r="F587" s="482">
        <v>0.14000000000000001</v>
      </c>
      <c r="G587" s="483">
        <v>145000</v>
      </c>
      <c r="H587" s="244" t="s">
        <v>755</v>
      </c>
      <c r="I587" s="485" t="s">
        <v>196</v>
      </c>
      <c r="J587" s="486" t="s">
        <v>1092</v>
      </c>
      <c r="K587" s="339">
        <v>65000</v>
      </c>
      <c r="L587" s="8"/>
      <c r="M587" s="253" t="s">
        <v>470</v>
      </c>
      <c r="N587" s="487" t="s">
        <v>1093</v>
      </c>
      <c r="O587" t="s">
        <v>792</v>
      </c>
      <c r="P587">
        <v>38</v>
      </c>
      <c r="Q587" s="209"/>
    </row>
    <row r="588" spans="1:17" x14ac:dyDescent="0.25">
      <c r="A588" s="259">
        <v>43918</v>
      </c>
      <c r="B588" s="478">
        <v>18</v>
      </c>
      <c r="C588" s="479" t="s">
        <v>1116</v>
      </c>
      <c r="D588" s="480" t="s">
        <v>1115</v>
      </c>
      <c r="E588" s="481">
        <v>173000</v>
      </c>
      <c r="F588" s="482">
        <v>0.13</v>
      </c>
      <c r="G588" s="483">
        <v>150000</v>
      </c>
      <c r="H588" s="244" t="s">
        <v>755</v>
      </c>
      <c r="I588" s="485" t="s">
        <v>196</v>
      </c>
      <c r="J588" s="486" t="s">
        <v>1114</v>
      </c>
      <c r="K588" s="339">
        <v>85000</v>
      </c>
      <c r="L588" s="8"/>
      <c r="M588" s="253" t="s">
        <v>470</v>
      </c>
      <c r="N588" s="487" t="s">
        <v>1093</v>
      </c>
      <c r="O588" t="s">
        <v>792</v>
      </c>
      <c r="P588">
        <v>38</v>
      </c>
      <c r="Q588" s="209"/>
    </row>
    <row r="589" spans="1:17" x14ac:dyDescent="0.25">
      <c r="A589" s="220"/>
      <c r="B589" s="415"/>
      <c r="C589" s="416"/>
      <c r="D589" s="417"/>
      <c r="E589" s="418"/>
      <c r="F589" s="419"/>
      <c r="G589" s="420"/>
      <c r="H589" s="421"/>
      <c r="I589" s="422"/>
      <c r="J589" s="423"/>
      <c r="K589" s="423"/>
      <c r="L589" s="8"/>
      <c r="M589" s="424"/>
      <c r="N589" s="424"/>
    </row>
    <row r="590" spans="1:17" ht="21" x14ac:dyDescent="0.25">
      <c r="A590" s="267">
        <v>43922</v>
      </c>
      <c r="B590" s="267"/>
      <c r="C590" s="267"/>
      <c r="D590" s="267"/>
      <c r="E590" s="267"/>
      <c r="F590" s="267"/>
      <c r="G590" s="267"/>
      <c r="H590" s="267"/>
      <c r="I590" s="267"/>
      <c r="J590" s="267"/>
      <c r="K590" s="267"/>
      <c r="L590" s="8"/>
      <c r="M590" s="424"/>
      <c r="N590" s="424"/>
    </row>
    <row r="591" spans="1:17" x14ac:dyDescent="0.25">
      <c r="A591" s="259">
        <v>43926</v>
      </c>
      <c r="B591" s="478">
        <v>1</v>
      </c>
      <c r="C591" s="479" t="s">
        <v>1117</v>
      </c>
      <c r="D591" s="480" t="s">
        <v>1118</v>
      </c>
      <c r="E591" s="481">
        <v>45000</v>
      </c>
      <c r="F591" s="482">
        <v>0.1</v>
      </c>
      <c r="G591" s="483">
        <v>40500</v>
      </c>
      <c r="H591" s="431" t="s">
        <v>757</v>
      </c>
      <c r="I591" s="109" t="s">
        <v>196</v>
      </c>
      <c r="J591" s="508" t="s">
        <v>808</v>
      </c>
      <c r="K591" s="509">
        <v>20000</v>
      </c>
      <c r="L591" s="8"/>
      <c r="M591" s="510" t="s">
        <v>492</v>
      </c>
      <c r="N591" s="495" t="s">
        <v>1119</v>
      </c>
      <c r="O591" t="s">
        <v>799</v>
      </c>
      <c r="P591" s="209">
        <v>37</v>
      </c>
      <c r="Q591" s="209"/>
    </row>
    <row r="592" spans="1:17" x14ac:dyDescent="0.25">
      <c r="A592" s="259">
        <v>43928</v>
      </c>
      <c r="B592" s="478">
        <v>2</v>
      </c>
      <c r="C592" s="479" t="s">
        <v>1132</v>
      </c>
      <c r="D592" s="480" t="s">
        <v>1133</v>
      </c>
      <c r="E592" s="481">
        <v>173000</v>
      </c>
      <c r="F592" s="482">
        <v>0.14000000000000001</v>
      </c>
      <c r="G592" s="483">
        <v>148000</v>
      </c>
      <c r="H592" s="244" t="s">
        <v>755</v>
      </c>
      <c r="I592" s="109" t="s">
        <v>196</v>
      </c>
      <c r="J592" s="486" t="s">
        <v>1092</v>
      </c>
      <c r="K592" s="509">
        <v>65000</v>
      </c>
      <c r="L592" s="8" t="s">
        <v>1120</v>
      </c>
      <c r="M592" s="501" t="s">
        <v>470</v>
      </c>
      <c r="N592" s="495"/>
      <c r="O592" s="209"/>
      <c r="P592" s="209"/>
      <c r="Q592" s="209"/>
    </row>
    <row r="593" spans="1:17" x14ac:dyDescent="0.25">
      <c r="A593" s="259">
        <v>43928</v>
      </c>
      <c r="B593" s="478">
        <v>3</v>
      </c>
      <c r="C593" s="479" t="s">
        <v>1134</v>
      </c>
      <c r="D593" s="480" t="s">
        <v>1121</v>
      </c>
      <c r="E593" s="481">
        <v>981000</v>
      </c>
      <c r="F593" s="482">
        <v>0.4</v>
      </c>
      <c r="G593" s="483">
        <v>590000</v>
      </c>
      <c r="H593" s="244" t="s">
        <v>755</v>
      </c>
      <c r="I593" s="109" t="s">
        <v>196</v>
      </c>
      <c r="J593" s="486" t="s">
        <v>1122</v>
      </c>
      <c r="K593" s="509">
        <v>400000</v>
      </c>
      <c r="L593" s="8" t="s">
        <v>1120</v>
      </c>
      <c r="M593" s="501" t="s">
        <v>470</v>
      </c>
      <c r="N593" s="495"/>
      <c r="P593" s="209"/>
    </row>
    <row r="594" spans="1:17" x14ac:dyDescent="0.25">
      <c r="A594" s="259">
        <v>43930</v>
      </c>
      <c r="B594" s="478">
        <v>4</v>
      </c>
      <c r="C594" s="479" t="s">
        <v>1125</v>
      </c>
      <c r="D594" s="480" t="s">
        <v>1123</v>
      </c>
      <c r="E594" s="481">
        <v>900000</v>
      </c>
      <c r="F594" s="482">
        <v>0.06</v>
      </c>
      <c r="G594" s="483">
        <v>850000</v>
      </c>
      <c r="H594" s="244" t="s">
        <v>755</v>
      </c>
      <c r="I594" s="109" t="s">
        <v>196</v>
      </c>
      <c r="J594" s="486" t="s">
        <v>1124</v>
      </c>
      <c r="K594" s="509">
        <v>650000</v>
      </c>
      <c r="L594" s="8"/>
      <c r="M594" s="501" t="s">
        <v>470</v>
      </c>
      <c r="N594" s="495" t="s">
        <v>1119</v>
      </c>
      <c r="O594" t="s">
        <v>799</v>
      </c>
      <c r="P594" s="209">
        <v>37</v>
      </c>
    </row>
    <row r="595" spans="1:17" x14ac:dyDescent="0.25">
      <c r="A595" s="259">
        <v>43930</v>
      </c>
      <c r="B595" s="478">
        <v>4</v>
      </c>
      <c r="C595" s="479" t="s">
        <v>1127</v>
      </c>
      <c r="D595" s="480" t="s">
        <v>1128</v>
      </c>
      <c r="E595" s="481">
        <v>160000</v>
      </c>
      <c r="F595" s="482">
        <v>0.25</v>
      </c>
      <c r="G595" s="483">
        <v>120000</v>
      </c>
      <c r="H595" s="244" t="s">
        <v>755</v>
      </c>
      <c r="I595" s="109" t="s">
        <v>196</v>
      </c>
      <c r="J595" s="486" t="s">
        <v>1126</v>
      </c>
      <c r="K595" s="509">
        <v>70000</v>
      </c>
      <c r="L595" s="8"/>
      <c r="M595" s="501" t="s">
        <v>470</v>
      </c>
      <c r="N595" s="495" t="s">
        <v>1119</v>
      </c>
      <c r="O595" t="s">
        <v>799</v>
      </c>
      <c r="P595" s="209">
        <v>37</v>
      </c>
    </row>
    <row r="596" spans="1:17" x14ac:dyDescent="0.25">
      <c r="A596" s="259">
        <v>43930</v>
      </c>
      <c r="B596" s="478">
        <v>4</v>
      </c>
      <c r="C596" s="479" t="s">
        <v>1129</v>
      </c>
      <c r="D596" s="480" t="s">
        <v>1130</v>
      </c>
      <c r="E596" s="481">
        <v>239080</v>
      </c>
      <c r="F596" s="482">
        <v>0.16</v>
      </c>
      <c r="G596" s="483">
        <v>200000</v>
      </c>
      <c r="H596" s="244" t="s">
        <v>755</v>
      </c>
      <c r="I596" s="109" t="s">
        <v>196</v>
      </c>
      <c r="J596" s="85" t="s">
        <v>1003</v>
      </c>
      <c r="K596" s="509">
        <v>140000</v>
      </c>
      <c r="L596" s="8" t="s">
        <v>1131</v>
      </c>
      <c r="M596" s="501" t="s">
        <v>470</v>
      </c>
      <c r="N596" s="495" t="s">
        <v>1119</v>
      </c>
      <c r="O596" t="s">
        <v>799</v>
      </c>
      <c r="P596" s="209">
        <v>37</v>
      </c>
    </row>
    <row r="597" spans="1:17" x14ac:dyDescent="0.25">
      <c r="A597" s="259">
        <v>43936</v>
      </c>
      <c r="B597" s="478">
        <v>5</v>
      </c>
      <c r="C597" s="511" t="s">
        <v>1135</v>
      </c>
      <c r="D597" s="512" t="s">
        <v>184</v>
      </c>
      <c r="E597" s="481">
        <v>139000</v>
      </c>
      <c r="F597" s="482">
        <v>0</v>
      </c>
      <c r="G597" s="483">
        <v>139000</v>
      </c>
      <c r="H597" s="431" t="s">
        <v>1145</v>
      </c>
      <c r="I597" s="109" t="s">
        <v>196</v>
      </c>
      <c r="J597" s="85" t="s">
        <v>1003</v>
      </c>
      <c r="K597" s="509">
        <v>60000</v>
      </c>
      <c r="L597" s="8" t="s">
        <v>1131</v>
      </c>
      <c r="M597" s="510" t="s">
        <v>492</v>
      </c>
      <c r="N597" s="501"/>
    </row>
    <row r="598" spans="1:17" x14ac:dyDescent="0.25">
      <c r="A598" s="259">
        <v>43941</v>
      </c>
      <c r="B598" s="478">
        <v>6</v>
      </c>
      <c r="C598" s="479" t="s">
        <v>1136</v>
      </c>
      <c r="D598" s="512" t="s">
        <v>184</v>
      </c>
      <c r="E598" s="481">
        <v>28500</v>
      </c>
      <c r="F598" s="482">
        <v>0.06</v>
      </c>
      <c r="G598" s="483">
        <v>26900</v>
      </c>
      <c r="H598" s="244" t="s">
        <v>755</v>
      </c>
      <c r="I598" s="109" t="s">
        <v>196</v>
      </c>
      <c r="J598" s="85" t="s">
        <v>1140</v>
      </c>
      <c r="K598" s="509">
        <v>14000</v>
      </c>
      <c r="L598" s="8"/>
      <c r="M598" s="501" t="s">
        <v>470</v>
      </c>
      <c r="N598" s="513" t="s">
        <v>1137</v>
      </c>
      <c r="O598" s="209" t="s">
        <v>774</v>
      </c>
    </row>
    <row r="599" spans="1:17" x14ac:dyDescent="0.25">
      <c r="A599" s="259">
        <v>43941</v>
      </c>
      <c r="B599" s="478">
        <v>6</v>
      </c>
      <c r="C599" s="479" t="s">
        <v>1138</v>
      </c>
      <c r="D599" s="512" t="s">
        <v>184</v>
      </c>
      <c r="E599" s="481">
        <v>88000</v>
      </c>
      <c r="F599" s="482">
        <v>0.06</v>
      </c>
      <c r="G599" s="483">
        <v>83100</v>
      </c>
      <c r="H599" s="244" t="s">
        <v>755</v>
      </c>
      <c r="I599" s="109" t="s">
        <v>196</v>
      </c>
      <c r="J599" s="486" t="s">
        <v>1139</v>
      </c>
      <c r="K599" s="509">
        <v>40000</v>
      </c>
      <c r="L599" s="8"/>
      <c r="M599" s="501" t="s">
        <v>470</v>
      </c>
      <c r="N599" s="513" t="s">
        <v>1137</v>
      </c>
      <c r="O599" s="209" t="s">
        <v>774</v>
      </c>
    </row>
    <row r="600" spans="1:17" x14ac:dyDescent="0.25">
      <c r="A600" s="259">
        <v>43949</v>
      </c>
      <c r="B600" s="478">
        <v>7</v>
      </c>
      <c r="C600" s="479" t="s">
        <v>16</v>
      </c>
      <c r="D600" s="480" t="s">
        <v>1144</v>
      </c>
      <c r="E600" s="481">
        <v>134000</v>
      </c>
      <c r="F600" s="482">
        <v>0.16</v>
      </c>
      <c r="G600" s="483">
        <v>113000</v>
      </c>
      <c r="H600" s="431" t="s">
        <v>755</v>
      </c>
      <c r="I600" s="109" t="s">
        <v>196</v>
      </c>
      <c r="J600" s="486" t="s">
        <v>809</v>
      </c>
      <c r="K600" s="509">
        <v>60000</v>
      </c>
      <c r="L600" s="8"/>
      <c r="M600" s="501" t="s">
        <v>470</v>
      </c>
      <c r="N600" s="501" t="s">
        <v>1150</v>
      </c>
      <c r="O600" t="s">
        <v>792</v>
      </c>
    </row>
    <row r="601" spans="1:17" x14ac:dyDescent="0.25">
      <c r="A601" s="259">
        <v>43949</v>
      </c>
      <c r="B601" s="478">
        <v>8</v>
      </c>
      <c r="C601" s="479" t="s">
        <v>1141</v>
      </c>
      <c r="D601" s="480" t="s">
        <v>1142</v>
      </c>
      <c r="E601" s="481">
        <v>64000</v>
      </c>
      <c r="F601" s="482">
        <v>0.06</v>
      </c>
      <c r="G601" s="483">
        <v>60000</v>
      </c>
      <c r="H601" s="431" t="s">
        <v>1145</v>
      </c>
      <c r="I601" s="109" t="s">
        <v>196</v>
      </c>
      <c r="J601" s="423" t="s">
        <v>850</v>
      </c>
      <c r="K601" s="509">
        <v>15000</v>
      </c>
      <c r="L601" s="8"/>
      <c r="M601" s="510" t="s">
        <v>492</v>
      </c>
      <c r="N601" s="501" t="s">
        <v>1143</v>
      </c>
      <c r="O601" t="s">
        <v>792</v>
      </c>
    </row>
    <row r="602" spans="1:17" x14ac:dyDescent="0.25">
      <c r="A602" s="259">
        <v>43951</v>
      </c>
      <c r="B602" s="478">
        <v>9</v>
      </c>
      <c r="C602" s="514" t="s">
        <v>1147</v>
      </c>
      <c r="D602" s="519" t="s">
        <v>1146</v>
      </c>
      <c r="E602" s="481">
        <v>25000</v>
      </c>
      <c r="F602" s="482">
        <v>0.23</v>
      </c>
      <c r="G602" s="483">
        <v>19300</v>
      </c>
      <c r="H602" s="431" t="s">
        <v>755</v>
      </c>
      <c r="I602" s="109" t="s">
        <v>196</v>
      </c>
      <c r="J602" s="486" t="s">
        <v>754</v>
      </c>
      <c r="K602" s="509">
        <v>8292</v>
      </c>
      <c r="L602" s="8"/>
      <c r="M602" s="510" t="s">
        <v>492</v>
      </c>
      <c r="N602" s="515" t="s">
        <v>1148</v>
      </c>
      <c r="O602" t="s">
        <v>792</v>
      </c>
      <c r="P602">
        <v>45</v>
      </c>
      <c r="Q602" t="s">
        <v>295</v>
      </c>
    </row>
    <row r="603" spans="1:17" x14ac:dyDescent="0.25">
      <c r="A603" s="220"/>
      <c r="B603" s="415"/>
      <c r="C603" s="416"/>
      <c r="D603" s="417"/>
      <c r="E603" s="418"/>
      <c r="F603" s="419"/>
      <c r="G603" s="420"/>
      <c r="H603" s="421"/>
      <c r="I603" s="422"/>
      <c r="J603" s="423"/>
      <c r="K603" s="423"/>
      <c r="L603" s="8"/>
      <c r="M603" s="424"/>
      <c r="N603" s="424"/>
    </row>
    <row r="604" spans="1:17" ht="21" x14ac:dyDescent="0.25">
      <c r="A604" s="267">
        <v>43952</v>
      </c>
      <c r="B604" s="267"/>
      <c r="C604" s="267"/>
      <c r="D604" s="267"/>
      <c r="E604" s="267"/>
      <c r="F604" s="267"/>
      <c r="G604" s="267"/>
      <c r="H604" s="267"/>
      <c r="I604" s="267"/>
      <c r="J604" s="267"/>
      <c r="K604" s="267"/>
      <c r="L604" s="8"/>
      <c r="M604" s="424"/>
      <c r="N604" s="424"/>
    </row>
    <row r="605" spans="1:17" x14ac:dyDescent="0.25">
      <c r="A605" s="259">
        <v>43957</v>
      </c>
      <c r="B605" s="478">
        <v>1</v>
      </c>
      <c r="C605" s="680" t="s">
        <v>1313</v>
      </c>
      <c r="D605" s="679" t="s">
        <v>1149</v>
      </c>
      <c r="E605" s="481">
        <v>367000</v>
      </c>
      <c r="F605" s="482">
        <v>0.15</v>
      </c>
      <c r="G605" s="483">
        <v>312000</v>
      </c>
      <c r="H605" s="484" t="s">
        <v>758</v>
      </c>
      <c r="I605" s="109" t="s">
        <v>196</v>
      </c>
      <c r="J605" s="85" t="s">
        <v>1003</v>
      </c>
      <c r="K605" s="509">
        <v>102000</v>
      </c>
      <c r="L605" s="8"/>
      <c r="M605" s="501" t="s">
        <v>470</v>
      </c>
      <c r="N605" s="501" t="s">
        <v>1150</v>
      </c>
      <c r="O605" t="s">
        <v>792</v>
      </c>
    </row>
    <row r="606" spans="1:17" x14ac:dyDescent="0.25">
      <c r="A606" s="259">
        <v>43958</v>
      </c>
      <c r="B606" s="478">
        <v>2</v>
      </c>
      <c r="C606" s="479" t="s">
        <v>1151</v>
      </c>
      <c r="D606" s="480" t="s">
        <v>1152</v>
      </c>
      <c r="E606" s="481">
        <v>73200</v>
      </c>
      <c r="F606" s="482">
        <v>0.14000000000000001</v>
      </c>
      <c r="G606" s="483">
        <v>63000</v>
      </c>
      <c r="H606" s="244" t="s">
        <v>755</v>
      </c>
      <c r="I606" s="485" t="s">
        <v>196</v>
      </c>
      <c r="J606" s="486" t="s">
        <v>906</v>
      </c>
      <c r="K606" s="509">
        <v>30000</v>
      </c>
      <c r="L606" s="8"/>
      <c r="M606" s="501" t="s">
        <v>470</v>
      </c>
      <c r="N606" s="495" t="s">
        <v>1107</v>
      </c>
      <c r="O606" s="209" t="s">
        <v>774</v>
      </c>
      <c r="P606" s="209">
        <v>38</v>
      </c>
      <c r="Q606" t="s">
        <v>295</v>
      </c>
    </row>
    <row r="607" spans="1:17" x14ac:dyDescent="0.25">
      <c r="A607" s="259">
        <v>43958</v>
      </c>
      <c r="B607" s="478">
        <v>3</v>
      </c>
      <c r="C607" s="479" t="s">
        <v>1153</v>
      </c>
      <c r="D607" s="480" t="s">
        <v>1154</v>
      </c>
      <c r="E607" s="481">
        <v>199800</v>
      </c>
      <c r="F607" s="482">
        <v>0.11</v>
      </c>
      <c r="G607" s="483">
        <v>177000</v>
      </c>
      <c r="H607" s="431" t="s">
        <v>755</v>
      </c>
      <c r="I607" s="485" t="s">
        <v>196</v>
      </c>
      <c r="J607" s="486" t="s">
        <v>1155</v>
      </c>
      <c r="K607" s="509">
        <v>85000</v>
      </c>
      <c r="L607" s="8"/>
      <c r="M607" s="501" t="s">
        <v>470</v>
      </c>
      <c r="N607" s="495" t="s">
        <v>1107</v>
      </c>
      <c r="O607" s="209" t="s">
        <v>774</v>
      </c>
      <c r="P607" s="209">
        <v>38</v>
      </c>
      <c r="Q607" t="s">
        <v>295</v>
      </c>
    </row>
    <row r="608" spans="1:17" x14ac:dyDescent="0.25">
      <c r="A608" s="259">
        <v>43965</v>
      </c>
      <c r="B608" s="502">
        <v>4</v>
      </c>
      <c r="C608" s="516" t="s">
        <v>247</v>
      </c>
      <c r="D608" s="503" t="s">
        <v>1156</v>
      </c>
      <c r="E608" s="504">
        <v>421400</v>
      </c>
      <c r="F608" s="505">
        <v>0.13</v>
      </c>
      <c r="G608" s="506">
        <v>366000</v>
      </c>
      <c r="H608" s="494" t="s">
        <v>757</v>
      </c>
      <c r="I608" s="507" t="s">
        <v>196</v>
      </c>
      <c r="J608" s="85" t="s">
        <v>1003</v>
      </c>
      <c r="K608" s="509">
        <v>177000</v>
      </c>
      <c r="L608" s="8" t="s">
        <v>1131</v>
      </c>
      <c r="M608" s="501" t="s">
        <v>470</v>
      </c>
      <c r="N608" s="495" t="s">
        <v>1107</v>
      </c>
      <c r="O608" s="209" t="s">
        <v>774</v>
      </c>
      <c r="P608" s="209">
        <v>38</v>
      </c>
      <c r="Q608" s="209" t="s">
        <v>295</v>
      </c>
    </row>
    <row r="609" spans="1:17" x14ac:dyDescent="0.25">
      <c r="A609" s="259">
        <v>43965</v>
      </c>
      <c r="B609" s="517">
        <v>5</v>
      </c>
      <c r="C609" s="518" t="s">
        <v>1158</v>
      </c>
      <c r="D609" s="519" t="s">
        <v>1157</v>
      </c>
      <c r="E609" s="520">
        <v>177800</v>
      </c>
      <c r="F609" s="521">
        <v>0.26</v>
      </c>
      <c r="G609" s="84">
        <v>132000</v>
      </c>
      <c r="H609" s="244" t="s">
        <v>755</v>
      </c>
      <c r="I609" s="109" t="s">
        <v>196</v>
      </c>
      <c r="J609" s="486" t="s">
        <v>1092</v>
      </c>
      <c r="K609" s="509">
        <v>65000</v>
      </c>
      <c r="L609" s="8"/>
      <c r="M609" s="501" t="s">
        <v>470</v>
      </c>
      <c r="N609" s="487" t="s">
        <v>1093</v>
      </c>
      <c r="O609" t="s">
        <v>792</v>
      </c>
      <c r="P609">
        <v>38</v>
      </c>
    </row>
    <row r="610" spans="1:17" x14ac:dyDescent="0.25">
      <c r="A610" s="220">
        <v>43972</v>
      </c>
      <c r="B610" s="517">
        <v>6</v>
      </c>
      <c r="C610" s="528" t="s">
        <v>1162</v>
      </c>
      <c r="D610" s="527" t="s">
        <v>1160</v>
      </c>
      <c r="E610" s="520">
        <v>440000</v>
      </c>
      <c r="F610" s="521">
        <v>0.14000000000000001</v>
      </c>
      <c r="G610" s="84">
        <v>380000</v>
      </c>
      <c r="H610" s="244" t="s">
        <v>755</v>
      </c>
      <c r="I610" s="109" t="s">
        <v>196</v>
      </c>
      <c r="J610" s="486" t="s">
        <v>1159</v>
      </c>
      <c r="K610" s="509">
        <v>195000</v>
      </c>
      <c r="L610" s="8"/>
      <c r="M610" s="501" t="s">
        <v>470</v>
      </c>
      <c r="N610" s="526" t="s">
        <v>1085</v>
      </c>
    </row>
    <row r="611" spans="1:17" x14ac:dyDescent="0.25">
      <c r="A611" s="220">
        <v>43979</v>
      </c>
      <c r="B611" s="517">
        <v>7</v>
      </c>
      <c r="C611" s="518" t="s">
        <v>16</v>
      </c>
      <c r="D611" s="527" t="s">
        <v>1161</v>
      </c>
      <c r="E611" s="520">
        <v>150000</v>
      </c>
      <c r="F611" s="521">
        <v>0.17</v>
      </c>
      <c r="G611" s="84">
        <v>125000</v>
      </c>
      <c r="H611" s="244" t="s">
        <v>755</v>
      </c>
      <c r="I611" s="109" t="s">
        <v>196</v>
      </c>
      <c r="J611" s="486" t="s">
        <v>661</v>
      </c>
      <c r="K611" s="509">
        <v>45000</v>
      </c>
      <c r="L611" s="8"/>
      <c r="M611" s="501" t="s">
        <v>470</v>
      </c>
      <c r="N611" s="495" t="s">
        <v>1107</v>
      </c>
      <c r="O611" s="209" t="s">
        <v>774</v>
      </c>
      <c r="P611" s="209">
        <v>38</v>
      </c>
      <c r="Q611" t="s">
        <v>295</v>
      </c>
    </row>
    <row r="612" spans="1:17" x14ac:dyDescent="0.25">
      <c r="A612" s="220"/>
      <c r="B612" s="415"/>
      <c r="C612" s="416"/>
      <c r="D612" s="417"/>
      <c r="E612" s="418"/>
      <c r="F612" s="419"/>
      <c r="G612" s="420"/>
      <c r="H612" s="421"/>
      <c r="I612" s="422"/>
      <c r="J612" s="423"/>
      <c r="K612" s="423"/>
      <c r="L612" s="8"/>
      <c r="M612" s="424"/>
      <c r="N612" s="424"/>
    </row>
    <row r="613" spans="1:17" ht="21" x14ac:dyDescent="0.25">
      <c r="A613" s="267">
        <v>43983</v>
      </c>
      <c r="B613" s="267"/>
      <c r="C613" s="267"/>
      <c r="D613" s="267"/>
      <c r="E613" s="267"/>
      <c r="F613" s="267"/>
      <c r="G613" s="267"/>
      <c r="H613" s="267"/>
      <c r="I613" s="267"/>
      <c r="J613" s="267"/>
      <c r="K613" s="267"/>
      <c r="L613" s="8"/>
      <c r="M613" s="424"/>
      <c r="N613" s="424"/>
    </row>
    <row r="614" spans="1:17" x14ac:dyDescent="0.25">
      <c r="A614" s="220">
        <v>43999</v>
      </c>
      <c r="B614" s="517">
        <v>1</v>
      </c>
      <c r="C614" s="529" t="s">
        <v>1163</v>
      </c>
      <c r="D614" s="530" t="s">
        <v>1164</v>
      </c>
      <c r="E614" s="520">
        <v>318700</v>
      </c>
      <c r="F614" s="521">
        <v>0.22</v>
      </c>
      <c r="G614" s="84">
        <v>250000</v>
      </c>
      <c r="H614" s="244" t="s">
        <v>755</v>
      </c>
      <c r="I614" s="109" t="s">
        <v>196</v>
      </c>
      <c r="J614" s="486" t="s">
        <v>809</v>
      </c>
      <c r="K614" s="509">
        <v>130000</v>
      </c>
      <c r="L614" s="8"/>
      <c r="M614" s="501" t="s">
        <v>470</v>
      </c>
      <c r="N614" s="495" t="s">
        <v>1107</v>
      </c>
      <c r="O614" s="209" t="s">
        <v>774</v>
      </c>
      <c r="P614" s="209">
        <v>38</v>
      </c>
      <c r="Q614" t="s">
        <v>196</v>
      </c>
    </row>
    <row r="615" spans="1:17" x14ac:dyDescent="0.25">
      <c r="A615" s="220">
        <v>44005</v>
      </c>
      <c r="B615" s="517">
        <v>2</v>
      </c>
      <c r="C615" s="532" t="s">
        <v>1166</v>
      </c>
      <c r="D615" s="531" t="s">
        <v>1165</v>
      </c>
      <c r="E615" s="520">
        <v>72400</v>
      </c>
      <c r="F615" s="521">
        <v>0.1</v>
      </c>
      <c r="G615" s="84">
        <v>65500</v>
      </c>
      <c r="H615" s="244" t="s">
        <v>755</v>
      </c>
      <c r="I615" s="109" t="s">
        <v>196</v>
      </c>
      <c r="J615" s="486" t="s">
        <v>1031</v>
      </c>
      <c r="K615" s="535">
        <v>30000</v>
      </c>
      <c r="L615" s="8"/>
      <c r="M615" s="510" t="s">
        <v>492</v>
      </c>
      <c r="N615" s="522"/>
      <c r="O615" t="s">
        <v>799</v>
      </c>
      <c r="Q615" t="s">
        <v>295</v>
      </c>
    </row>
    <row r="616" spans="1:17" x14ac:dyDescent="0.25">
      <c r="A616" s="220">
        <v>44007</v>
      </c>
      <c r="B616" s="517">
        <v>3</v>
      </c>
      <c r="C616" s="532" t="s">
        <v>1171</v>
      </c>
      <c r="D616" s="536" t="s">
        <v>1167</v>
      </c>
      <c r="E616" s="520">
        <v>159100</v>
      </c>
      <c r="F616" s="521">
        <v>0.13</v>
      </c>
      <c r="G616" s="84">
        <v>139000</v>
      </c>
      <c r="H616" s="494" t="s">
        <v>757</v>
      </c>
      <c r="I616" s="109" t="s">
        <v>196</v>
      </c>
      <c r="J616" s="85" t="s">
        <v>1003</v>
      </c>
      <c r="K616" s="509"/>
      <c r="L616" s="8"/>
      <c r="M616" s="501" t="s">
        <v>470</v>
      </c>
      <c r="N616" s="495" t="s">
        <v>1107</v>
      </c>
      <c r="O616" s="209" t="s">
        <v>774</v>
      </c>
      <c r="P616" s="209">
        <v>38</v>
      </c>
      <c r="Q616" t="s">
        <v>196</v>
      </c>
    </row>
    <row r="617" spans="1:17" x14ac:dyDescent="0.25">
      <c r="A617" s="220">
        <v>44008</v>
      </c>
      <c r="B617" s="517">
        <v>4</v>
      </c>
      <c r="C617" s="532" t="s">
        <v>1169</v>
      </c>
      <c r="D617" s="536" t="s">
        <v>1168</v>
      </c>
      <c r="E617" s="520">
        <v>14280</v>
      </c>
      <c r="F617" s="521">
        <v>0</v>
      </c>
      <c r="G617" s="84">
        <v>14280</v>
      </c>
      <c r="H617" s="494" t="s">
        <v>1145</v>
      </c>
      <c r="I617" s="109" t="s">
        <v>196</v>
      </c>
      <c r="J617" s="486" t="s">
        <v>754</v>
      </c>
      <c r="K617" s="509">
        <v>4760</v>
      </c>
      <c r="L617" s="8"/>
      <c r="M617" s="510" t="s">
        <v>492</v>
      </c>
      <c r="N617" s="533" t="s">
        <v>1170</v>
      </c>
      <c r="O617" t="s">
        <v>792</v>
      </c>
    </row>
    <row r="618" spans="1:17" x14ac:dyDescent="0.25">
      <c r="A618" s="220">
        <v>44012</v>
      </c>
      <c r="B618" s="517">
        <v>5</v>
      </c>
      <c r="C618" s="537" t="s">
        <v>1173</v>
      </c>
      <c r="D618" s="536" t="s">
        <v>1172</v>
      </c>
      <c r="E618" s="520">
        <v>144480</v>
      </c>
      <c r="F618" s="521">
        <v>0</v>
      </c>
      <c r="G618" s="84">
        <v>144480</v>
      </c>
      <c r="H618" s="494" t="s">
        <v>755</v>
      </c>
      <c r="I618" s="109" t="s">
        <v>196</v>
      </c>
      <c r="J618" s="85" t="s">
        <v>1003</v>
      </c>
      <c r="K618" s="509"/>
      <c r="L618" s="8"/>
      <c r="M618" s="510" t="s">
        <v>492</v>
      </c>
      <c r="N618" s="522"/>
      <c r="O618" s="209" t="s">
        <v>774</v>
      </c>
      <c r="Q618" t="s">
        <v>295</v>
      </c>
    </row>
    <row r="619" spans="1:17" x14ac:dyDescent="0.25">
      <c r="B619" s="268"/>
      <c r="C619" s="268"/>
      <c r="D619" s="268"/>
      <c r="E619" s="268"/>
      <c r="F619" s="268"/>
      <c r="G619" s="268"/>
      <c r="H619" s="196"/>
      <c r="I619" s="109"/>
      <c r="J619" s="486"/>
      <c r="K619" s="509"/>
      <c r="L619" s="8"/>
      <c r="M619" s="522"/>
      <c r="N619" s="522"/>
    </row>
    <row r="620" spans="1:17" ht="21" x14ac:dyDescent="0.25">
      <c r="A620" s="267">
        <v>44013</v>
      </c>
      <c r="B620" s="267"/>
      <c r="C620" s="267"/>
      <c r="D620" s="267"/>
      <c r="E620" s="267"/>
      <c r="F620" s="267"/>
      <c r="G620" s="267"/>
      <c r="H620" s="267"/>
      <c r="I620" s="267"/>
      <c r="J620" s="267"/>
      <c r="K620" s="267"/>
      <c r="L620" s="8"/>
      <c r="M620" s="522"/>
      <c r="N620" s="522"/>
    </row>
    <row r="621" spans="1:17" x14ac:dyDescent="0.25">
      <c r="A621" s="220">
        <v>44017</v>
      </c>
      <c r="B621" s="517">
        <v>1</v>
      </c>
      <c r="C621" s="539" t="s">
        <v>1174</v>
      </c>
      <c r="D621" s="538" t="s">
        <v>958</v>
      </c>
      <c r="E621" s="520">
        <v>8000</v>
      </c>
      <c r="F621" s="521">
        <v>0</v>
      </c>
      <c r="G621" s="84">
        <v>8000</v>
      </c>
      <c r="H621" s="494" t="s">
        <v>756</v>
      </c>
      <c r="I621" s="109" t="s">
        <v>196</v>
      </c>
      <c r="J621" s="560" t="s">
        <v>765</v>
      </c>
      <c r="K621" s="509">
        <v>4000</v>
      </c>
      <c r="L621" s="8"/>
      <c r="M621" s="510" t="s">
        <v>492</v>
      </c>
      <c r="N621" s="522"/>
      <c r="O621" s="209" t="s">
        <v>774</v>
      </c>
      <c r="Q621" t="s">
        <v>295</v>
      </c>
    </row>
    <row r="622" spans="1:17" x14ac:dyDescent="0.25">
      <c r="A622" s="220">
        <v>44017</v>
      </c>
      <c r="B622" s="543">
        <v>2</v>
      </c>
      <c r="C622" s="544" t="s">
        <v>1183</v>
      </c>
      <c r="D622" s="512" t="s">
        <v>184</v>
      </c>
      <c r="E622" s="504">
        <v>789000</v>
      </c>
      <c r="F622" s="547">
        <v>0</v>
      </c>
      <c r="G622" s="548">
        <v>789000</v>
      </c>
      <c r="H622" s="558" t="s">
        <v>755</v>
      </c>
      <c r="I622" s="550" t="s">
        <v>196</v>
      </c>
      <c r="J622" s="85" t="s">
        <v>1003</v>
      </c>
      <c r="K622" s="551"/>
      <c r="L622" s="8"/>
      <c r="M622" s="559"/>
      <c r="N622" s="552"/>
      <c r="O622" s="209"/>
    </row>
    <row r="623" spans="1:17" x14ac:dyDescent="0.25">
      <c r="A623" s="220">
        <v>44018</v>
      </c>
      <c r="B623" s="523">
        <v>3</v>
      </c>
      <c r="C623" s="541" t="s">
        <v>1176</v>
      </c>
      <c r="D623" s="540" t="s">
        <v>1175</v>
      </c>
      <c r="E623" s="524">
        <v>78200</v>
      </c>
      <c r="F623" s="525">
        <v>0</v>
      </c>
      <c r="G623" s="124">
        <v>78200</v>
      </c>
      <c r="H623" s="494" t="s">
        <v>757</v>
      </c>
      <c r="I623" s="125" t="s">
        <v>196</v>
      </c>
      <c r="J623" s="486" t="s">
        <v>850</v>
      </c>
      <c r="K623" s="509">
        <v>12500</v>
      </c>
      <c r="L623" s="127"/>
      <c r="M623" s="542" t="s">
        <v>1177</v>
      </c>
      <c r="N623" s="542" t="s">
        <v>1178</v>
      </c>
      <c r="O623" s="209" t="s">
        <v>774</v>
      </c>
      <c r="P623" s="209">
        <v>30</v>
      </c>
      <c r="Q623" s="209"/>
    </row>
    <row r="624" spans="1:17" x14ac:dyDescent="0.25">
      <c r="A624" s="220">
        <v>44022</v>
      </c>
      <c r="B624" s="502">
        <v>4</v>
      </c>
      <c r="C624" s="561" t="s">
        <v>1179</v>
      </c>
      <c r="D624" s="563" t="s">
        <v>1186</v>
      </c>
      <c r="E624" s="504">
        <v>290000</v>
      </c>
      <c r="F624" s="525">
        <v>0</v>
      </c>
      <c r="G624" s="124">
        <v>290000</v>
      </c>
      <c r="H624" s="494" t="s">
        <v>757</v>
      </c>
      <c r="I624" s="125" t="s">
        <v>196</v>
      </c>
      <c r="J624" s="486" t="s">
        <v>850</v>
      </c>
      <c r="K624" s="534"/>
      <c r="L624" s="127"/>
      <c r="M624" s="510" t="s">
        <v>492</v>
      </c>
      <c r="N624" s="562" t="s">
        <v>1180</v>
      </c>
      <c r="O624" s="209"/>
      <c r="P624" s="209"/>
      <c r="Q624" s="209"/>
    </row>
    <row r="625" spans="1:17" x14ac:dyDescent="0.25">
      <c r="A625" s="220">
        <v>44026</v>
      </c>
      <c r="B625" s="543">
        <v>5</v>
      </c>
      <c r="C625" s="544" t="s">
        <v>1182</v>
      </c>
      <c r="D625" s="602" t="s">
        <v>1181</v>
      </c>
      <c r="E625" s="546">
        <v>14000</v>
      </c>
      <c r="F625" s="547">
        <v>0</v>
      </c>
      <c r="G625" s="548">
        <v>14000</v>
      </c>
      <c r="H625" s="549" t="s">
        <v>755</v>
      </c>
      <c r="I625" s="109" t="s">
        <v>196</v>
      </c>
      <c r="J625" s="486" t="s">
        <v>1188</v>
      </c>
      <c r="K625" s="509">
        <v>7000</v>
      </c>
      <c r="L625" s="8"/>
      <c r="M625" s="510" t="s">
        <v>492</v>
      </c>
      <c r="N625" s="552"/>
      <c r="O625" t="s">
        <v>774</v>
      </c>
      <c r="P625">
        <v>40</v>
      </c>
    </row>
    <row r="626" spans="1:17" x14ac:dyDescent="0.25">
      <c r="A626" s="220">
        <v>44026</v>
      </c>
      <c r="B626" s="543">
        <v>6</v>
      </c>
      <c r="C626" s="544" t="s">
        <v>1185</v>
      </c>
      <c r="D626" s="545" t="s">
        <v>1187</v>
      </c>
      <c r="E626" s="546">
        <v>200000</v>
      </c>
      <c r="F626" s="547">
        <v>0</v>
      </c>
      <c r="G626" s="548">
        <v>200000</v>
      </c>
      <c r="H626" s="549"/>
      <c r="I626" s="550" t="s">
        <v>196</v>
      </c>
      <c r="J626" s="486" t="s">
        <v>850</v>
      </c>
      <c r="K626" s="509">
        <v>65000</v>
      </c>
      <c r="L626" s="8"/>
      <c r="M626" s="510" t="s">
        <v>492</v>
      </c>
      <c r="N626" s="552"/>
      <c r="O626" t="s">
        <v>799</v>
      </c>
      <c r="Q626" t="s">
        <v>295</v>
      </c>
    </row>
    <row r="627" spans="1:17" x14ac:dyDescent="0.25">
      <c r="A627" s="220">
        <v>44028</v>
      </c>
      <c r="B627" s="543">
        <v>7</v>
      </c>
      <c r="C627" s="544" t="s">
        <v>1184</v>
      </c>
      <c r="D627" s="512" t="s">
        <v>184</v>
      </c>
      <c r="E627" s="504">
        <v>115000</v>
      </c>
      <c r="F627" s="547">
        <v>0.05</v>
      </c>
      <c r="G627" s="548">
        <v>109250</v>
      </c>
      <c r="H627" s="549" t="s">
        <v>756</v>
      </c>
      <c r="I627" s="550" t="s">
        <v>196</v>
      </c>
      <c r="J627" s="486" t="s">
        <v>775</v>
      </c>
      <c r="K627" s="509">
        <v>90000</v>
      </c>
      <c r="L627" s="8"/>
      <c r="M627" s="501" t="s">
        <v>470</v>
      </c>
      <c r="N627" s="441" t="s">
        <v>769</v>
      </c>
      <c r="O627" t="s">
        <v>774</v>
      </c>
      <c r="Q627" t="s">
        <v>196</v>
      </c>
    </row>
    <row r="628" spans="1:17" x14ac:dyDescent="0.25">
      <c r="A628" s="220">
        <v>44029</v>
      </c>
      <c r="B628" s="543">
        <v>8</v>
      </c>
      <c r="C628" s="564" t="s">
        <v>1190</v>
      </c>
      <c r="D628" s="545" t="s">
        <v>1189</v>
      </c>
      <c r="E628" s="546">
        <v>195000</v>
      </c>
      <c r="F628" s="547">
        <v>0.18</v>
      </c>
      <c r="G628" s="548">
        <v>160000</v>
      </c>
      <c r="H628" s="549" t="s">
        <v>755</v>
      </c>
      <c r="I628" s="109" t="s">
        <v>196</v>
      </c>
      <c r="J628" s="560" t="s">
        <v>1092</v>
      </c>
      <c r="K628" s="509">
        <v>75000</v>
      </c>
      <c r="L628" s="8"/>
      <c r="M628" s="501" t="s">
        <v>470</v>
      </c>
      <c r="N628" s="487" t="s">
        <v>1093</v>
      </c>
      <c r="O628" t="s">
        <v>792</v>
      </c>
      <c r="P628">
        <v>38</v>
      </c>
      <c r="Q628" t="s">
        <v>295</v>
      </c>
    </row>
    <row r="629" spans="1:17" x14ac:dyDescent="0.25">
      <c r="A629" s="220">
        <v>44029</v>
      </c>
      <c r="B629" s="543">
        <v>9</v>
      </c>
      <c r="C629" s="544" t="s">
        <v>1191</v>
      </c>
      <c r="D629" s="545" t="s">
        <v>1192</v>
      </c>
      <c r="E629" s="546">
        <v>128000</v>
      </c>
      <c r="F629" s="547">
        <v>0.1</v>
      </c>
      <c r="G629" s="548">
        <v>115000</v>
      </c>
      <c r="H629" s="549" t="s">
        <v>755</v>
      </c>
      <c r="I629" s="109" t="s">
        <v>196</v>
      </c>
      <c r="J629" s="560" t="s">
        <v>1193</v>
      </c>
      <c r="K629" s="509">
        <v>66000</v>
      </c>
      <c r="L629" s="8"/>
      <c r="M629" s="501" t="s">
        <v>470</v>
      </c>
      <c r="N629" s="552" t="s">
        <v>1034</v>
      </c>
      <c r="O629" t="s">
        <v>792</v>
      </c>
      <c r="P629">
        <v>44</v>
      </c>
    </row>
    <row r="630" spans="1:17" x14ac:dyDescent="0.25">
      <c r="A630" s="220">
        <v>44035</v>
      </c>
      <c r="B630" s="543">
        <v>10</v>
      </c>
      <c r="C630" s="650" t="s">
        <v>1194</v>
      </c>
      <c r="D630" s="651" t="s">
        <v>1195</v>
      </c>
      <c r="E630" s="546">
        <v>34300</v>
      </c>
      <c r="F630" s="547">
        <v>0.2</v>
      </c>
      <c r="G630" s="548">
        <v>27440</v>
      </c>
      <c r="H630" s="549" t="s">
        <v>756</v>
      </c>
      <c r="I630" s="109" t="s">
        <v>196</v>
      </c>
      <c r="J630" s="570" t="s">
        <v>1193</v>
      </c>
      <c r="K630" s="509">
        <v>15800</v>
      </c>
      <c r="L630" s="8"/>
      <c r="M630" s="552" t="s">
        <v>470</v>
      </c>
      <c r="N630" s="652" t="s">
        <v>846</v>
      </c>
      <c r="O630" t="s">
        <v>792</v>
      </c>
      <c r="P630">
        <v>55</v>
      </c>
    </row>
    <row r="631" spans="1:17" x14ac:dyDescent="0.25">
      <c r="A631" s="220">
        <v>44035</v>
      </c>
      <c r="B631" s="543">
        <v>10</v>
      </c>
      <c r="C631" s="544" t="s">
        <v>1196</v>
      </c>
      <c r="D631" s="649" t="s">
        <v>1197</v>
      </c>
      <c r="E631" s="546">
        <v>23900</v>
      </c>
      <c r="F631" s="547">
        <v>0.2</v>
      </c>
      <c r="G631" s="548">
        <v>19060</v>
      </c>
      <c r="H631" s="549" t="s">
        <v>756</v>
      </c>
      <c r="I631" s="109" t="s">
        <v>196</v>
      </c>
      <c r="J631" s="570" t="s">
        <v>754</v>
      </c>
      <c r="K631" s="509">
        <v>5520</v>
      </c>
      <c r="L631" s="8"/>
      <c r="M631" s="552" t="s">
        <v>470</v>
      </c>
      <c r="N631" s="552" t="s">
        <v>846</v>
      </c>
      <c r="O631" t="s">
        <v>792</v>
      </c>
      <c r="P631">
        <v>55</v>
      </c>
    </row>
    <row r="632" spans="1:17" x14ac:dyDescent="0.25">
      <c r="A632" s="220">
        <v>44036</v>
      </c>
      <c r="B632" s="543">
        <v>11</v>
      </c>
      <c r="C632" s="544" t="s">
        <v>1198</v>
      </c>
      <c r="D632" s="651" t="s">
        <v>1199</v>
      </c>
      <c r="E632" s="546">
        <v>30000</v>
      </c>
      <c r="F632" s="547">
        <v>0</v>
      </c>
      <c r="G632" s="548">
        <v>30000</v>
      </c>
      <c r="H632" s="549" t="s">
        <v>756</v>
      </c>
      <c r="I632" s="109" t="s">
        <v>196</v>
      </c>
      <c r="J632" s="571" t="s">
        <v>809</v>
      </c>
      <c r="K632" s="509">
        <v>20000</v>
      </c>
      <c r="L632" s="8"/>
      <c r="M632" s="552" t="s">
        <v>488</v>
      </c>
      <c r="N632" s="552"/>
    </row>
    <row r="633" spans="1:17" x14ac:dyDescent="0.25">
      <c r="A633" s="638">
        <v>44037</v>
      </c>
      <c r="B633" s="639">
        <v>12</v>
      </c>
      <c r="C633" s="640" t="s">
        <v>1200</v>
      </c>
      <c r="D633" s="653" t="s">
        <v>1201</v>
      </c>
      <c r="E633" s="641">
        <v>78000</v>
      </c>
      <c r="F633" s="642">
        <v>0.11</v>
      </c>
      <c r="G633" s="643">
        <v>69000</v>
      </c>
      <c r="H633" s="644" t="s">
        <v>756</v>
      </c>
      <c r="I633" s="114" t="s">
        <v>196</v>
      </c>
      <c r="J633" s="645" t="s">
        <v>809</v>
      </c>
      <c r="K633" s="646">
        <v>30000</v>
      </c>
      <c r="L633" s="103" t="s">
        <v>1281</v>
      </c>
      <c r="M633" s="647" t="s">
        <v>470</v>
      </c>
      <c r="N633" s="647"/>
      <c r="O633" s="648" t="s">
        <v>774</v>
      </c>
      <c r="P633" s="648">
        <v>60</v>
      </c>
      <c r="Q633" s="648"/>
    </row>
    <row r="634" spans="1:17" x14ac:dyDescent="0.25">
      <c r="A634" s="220">
        <v>44038</v>
      </c>
      <c r="B634" s="543">
        <v>13</v>
      </c>
      <c r="C634" s="544" t="s">
        <v>1089</v>
      </c>
      <c r="D634" s="651" t="s">
        <v>1202</v>
      </c>
      <c r="E634" s="546">
        <v>580000</v>
      </c>
      <c r="F634" s="547">
        <v>0.3</v>
      </c>
      <c r="G634" s="548">
        <v>406000</v>
      </c>
      <c r="H634" s="549" t="s">
        <v>755</v>
      </c>
      <c r="I634" s="550" t="s">
        <v>196</v>
      </c>
      <c r="J634" s="560" t="s">
        <v>1203</v>
      </c>
      <c r="K634" s="509">
        <v>232000</v>
      </c>
      <c r="L634" s="8"/>
      <c r="M634" s="552" t="s">
        <v>488</v>
      </c>
      <c r="N634" s="552"/>
      <c r="O634" t="s">
        <v>774</v>
      </c>
      <c r="P634">
        <v>45</v>
      </c>
    </row>
    <row r="635" spans="1:17" x14ac:dyDescent="0.25">
      <c r="A635" s="220">
        <v>44039</v>
      </c>
      <c r="B635" s="565">
        <v>14</v>
      </c>
      <c r="C635" s="573" t="s">
        <v>1210</v>
      </c>
      <c r="D635" s="574" t="s">
        <v>1209</v>
      </c>
      <c r="E635" s="566">
        <v>289820</v>
      </c>
      <c r="F635" s="567">
        <v>0.2</v>
      </c>
      <c r="G635" s="84">
        <v>231800</v>
      </c>
      <c r="H635" s="91" t="s">
        <v>755</v>
      </c>
      <c r="I635" s="109" t="s">
        <v>196</v>
      </c>
      <c r="J635" s="85" t="s">
        <v>1003</v>
      </c>
      <c r="K635" s="509">
        <v>85000</v>
      </c>
      <c r="L635" s="8"/>
      <c r="M635" s="501" t="s">
        <v>470</v>
      </c>
      <c r="N635" s="495" t="s">
        <v>1119</v>
      </c>
      <c r="O635" t="s">
        <v>799</v>
      </c>
      <c r="P635" s="209">
        <v>37</v>
      </c>
    </row>
    <row r="636" spans="1:17" x14ac:dyDescent="0.25">
      <c r="A636" s="259">
        <v>44040</v>
      </c>
      <c r="B636" s="553">
        <v>15</v>
      </c>
      <c r="C636" s="554" t="s">
        <v>1205</v>
      </c>
      <c r="D636" s="655" t="s">
        <v>1204</v>
      </c>
      <c r="E636" s="555">
        <v>227800</v>
      </c>
      <c r="F636" s="556">
        <v>0.23</v>
      </c>
      <c r="G636" s="557">
        <v>175000</v>
      </c>
      <c r="H636" s="558" t="s">
        <v>756</v>
      </c>
      <c r="I636" s="125" t="s">
        <v>196</v>
      </c>
      <c r="J636" s="654" t="s">
        <v>867</v>
      </c>
      <c r="K636" s="509">
        <v>90000</v>
      </c>
      <c r="L636" s="127"/>
      <c r="M636" s="559" t="s">
        <v>1206</v>
      </c>
      <c r="N636" s="559"/>
      <c r="O636" s="209" t="s">
        <v>1206</v>
      </c>
      <c r="P636" s="209"/>
      <c r="Q636" s="209"/>
    </row>
    <row r="637" spans="1:17" x14ac:dyDescent="0.25">
      <c r="B637" s="415"/>
      <c r="C637" s="416"/>
      <c r="D637" s="417"/>
      <c r="E637" s="418"/>
      <c r="F637" s="419"/>
      <c r="G637" s="420"/>
      <c r="H637" s="421"/>
      <c r="I637" s="109"/>
      <c r="J637" s="486"/>
      <c r="K637" s="509"/>
      <c r="L637" s="8"/>
      <c r="M637" s="575"/>
      <c r="N637" s="575"/>
      <c r="O637" s="209"/>
      <c r="P637" s="209"/>
      <c r="Q637" s="209"/>
    </row>
    <row r="638" spans="1:17" ht="21" x14ac:dyDescent="0.25">
      <c r="A638" s="267">
        <v>44044</v>
      </c>
      <c r="B638" s="267"/>
      <c r="C638" s="267"/>
      <c r="D638" s="267"/>
      <c r="E638" s="267"/>
      <c r="F638" s="267"/>
      <c r="G638" s="267"/>
      <c r="H638" s="267"/>
      <c r="I638" s="267"/>
      <c r="J638" s="267"/>
      <c r="K638" s="267"/>
      <c r="L638" s="8"/>
      <c r="M638" s="575"/>
      <c r="N638" s="575"/>
      <c r="O638" s="209"/>
      <c r="P638" s="209"/>
      <c r="Q638" s="209"/>
    </row>
    <row r="639" spans="1:17" x14ac:dyDescent="0.25">
      <c r="A639" s="259">
        <v>44044</v>
      </c>
      <c r="B639" s="565">
        <v>1</v>
      </c>
      <c r="C639" s="650" t="s">
        <v>1207</v>
      </c>
      <c r="D639" s="651" t="s">
        <v>1208</v>
      </c>
      <c r="E639" s="566">
        <v>12000</v>
      </c>
      <c r="F639" s="567">
        <v>0</v>
      </c>
      <c r="G639" s="84">
        <v>12000</v>
      </c>
      <c r="H639" s="91" t="s">
        <v>755</v>
      </c>
      <c r="I639" s="109" t="s">
        <v>196</v>
      </c>
      <c r="J639" s="560" t="s">
        <v>1057</v>
      </c>
      <c r="K639" s="509">
        <v>7750</v>
      </c>
      <c r="L639" s="8"/>
      <c r="M639" s="314" t="s">
        <v>885</v>
      </c>
      <c r="N639" s="348" t="s">
        <v>903</v>
      </c>
      <c r="O639" t="s">
        <v>774</v>
      </c>
      <c r="P639">
        <v>49</v>
      </c>
      <c r="Q639" t="s">
        <v>295</v>
      </c>
    </row>
    <row r="640" spans="1:17" x14ac:dyDescent="0.25">
      <c r="A640" s="259">
        <v>44051</v>
      </c>
      <c r="B640" s="565">
        <v>2</v>
      </c>
      <c r="C640" s="650" t="s">
        <v>1211</v>
      </c>
      <c r="D640" s="586" t="s">
        <v>1212</v>
      </c>
      <c r="E640" s="566">
        <v>95250</v>
      </c>
      <c r="F640" s="567">
        <v>5.5E-2</v>
      </c>
      <c r="G640" s="84">
        <v>90000</v>
      </c>
      <c r="H640" s="91" t="s">
        <v>756</v>
      </c>
      <c r="I640" s="109" t="s">
        <v>196</v>
      </c>
      <c r="J640" s="85" t="s">
        <v>850</v>
      </c>
      <c r="K640" s="509">
        <v>20000</v>
      </c>
      <c r="L640" s="8"/>
      <c r="M640" s="501"/>
      <c r="N640" s="495"/>
      <c r="P640" s="209"/>
    </row>
    <row r="641" spans="1:17" x14ac:dyDescent="0.25">
      <c r="A641" s="259">
        <v>44051</v>
      </c>
      <c r="B641" s="576">
        <v>3</v>
      </c>
      <c r="C641" s="577" t="s">
        <v>440</v>
      </c>
      <c r="D641" s="578" t="s">
        <v>1213</v>
      </c>
      <c r="E641" s="579">
        <v>304200</v>
      </c>
      <c r="F641" s="580">
        <v>0.34</v>
      </c>
      <c r="G641" s="581">
        <v>200520</v>
      </c>
      <c r="H641" s="582" t="s">
        <v>755</v>
      </c>
      <c r="I641" s="109" t="s">
        <v>196</v>
      </c>
      <c r="J641" s="85" t="s">
        <v>1003</v>
      </c>
      <c r="K641" s="583"/>
      <c r="L641" s="8" t="s">
        <v>1218</v>
      </c>
      <c r="M641" s="510" t="s">
        <v>492</v>
      </c>
      <c r="N641" s="585" t="s">
        <v>1219</v>
      </c>
      <c r="O641" t="s">
        <v>792</v>
      </c>
      <c r="P641" s="209">
        <v>38</v>
      </c>
      <c r="Q641" t="s">
        <v>295</v>
      </c>
    </row>
    <row r="642" spans="1:17" x14ac:dyDescent="0.25">
      <c r="A642" s="259">
        <v>44051</v>
      </c>
      <c r="B642" s="576">
        <v>3</v>
      </c>
      <c r="C642" s="577" t="s">
        <v>1215</v>
      </c>
      <c r="D642" s="578" t="s">
        <v>1214</v>
      </c>
      <c r="E642" s="579">
        <v>378000</v>
      </c>
      <c r="F642" s="580">
        <v>0.34</v>
      </c>
      <c r="G642" s="581">
        <v>249480</v>
      </c>
      <c r="H642" s="582" t="s">
        <v>755</v>
      </c>
      <c r="I642" s="109" t="s">
        <v>196</v>
      </c>
      <c r="J642" s="85" t="s">
        <v>1003</v>
      </c>
      <c r="K642" s="583"/>
      <c r="L642" s="8" t="s">
        <v>1218</v>
      </c>
      <c r="M642" s="510" t="s">
        <v>492</v>
      </c>
      <c r="N642" s="585" t="s">
        <v>1219</v>
      </c>
      <c r="O642" t="s">
        <v>792</v>
      </c>
      <c r="P642" s="209">
        <v>38</v>
      </c>
      <c r="Q642" t="s">
        <v>295</v>
      </c>
    </row>
    <row r="643" spans="1:17" x14ac:dyDescent="0.25">
      <c r="A643" s="259">
        <v>44052</v>
      </c>
      <c r="B643" s="576">
        <v>4</v>
      </c>
      <c r="C643" s="577" t="s">
        <v>1217</v>
      </c>
      <c r="D643" s="651" t="s">
        <v>1216</v>
      </c>
      <c r="E643" s="579">
        <v>38000</v>
      </c>
      <c r="F643" s="580">
        <v>0</v>
      </c>
      <c r="G643" s="581">
        <v>38000</v>
      </c>
      <c r="H643" s="582" t="s">
        <v>756</v>
      </c>
      <c r="I643" s="109" t="s">
        <v>196</v>
      </c>
      <c r="J643" s="583" t="s">
        <v>867</v>
      </c>
      <c r="K643" s="583">
        <v>14600</v>
      </c>
      <c r="L643" s="8"/>
      <c r="M643" s="584" t="s">
        <v>1220</v>
      </c>
      <c r="N643" s="585" t="s">
        <v>1221</v>
      </c>
      <c r="O643" t="s">
        <v>799</v>
      </c>
      <c r="P643" s="209">
        <v>55</v>
      </c>
      <c r="Q643" t="s">
        <v>295</v>
      </c>
    </row>
    <row r="644" spans="1:17" x14ac:dyDescent="0.25">
      <c r="A644" s="259">
        <v>44055</v>
      </c>
      <c r="B644" s="576">
        <v>5</v>
      </c>
      <c r="C644" s="594" t="s">
        <v>1225</v>
      </c>
      <c r="D644" s="651" t="s">
        <v>1224</v>
      </c>
      <c r="E644" s="579">
        <v>156000</v>
      </c>
      <c r="F644" s="580">
        <v>0.16</v>
      </c>
      <c r="G644" s="581">
        <v>130000</v>
      </c>
      <c r="H644" s="582" t="s">
        <v>755</v>
      </c>
      <c r="I644" s="109" t="s">
        <v>196</v>
      </c>
      <c r="J644" s="572" t="s">
        <v>1037</v>
      </c>
      <c r="K644" s="583">
        <v>60000</v>
      </c>
      <c r="L644" s="8" t="s">
        <v>1222</v>
      </c>
      <c r="M644" s="552" t="s">
        <v>488</v>
      </c>
      <c r="N644" s="593" t="s">
        <v>1223</v>
      </c>
      <c r="O644" t="s">
        <v>799</v>
      </c>
      <c r="P644" s="209">
        <v>48</v>
      </c>
    </row>
    <row r="645" spans="1:17" x14ac:dyDescent="0.25">
      <c r="A645" s="259">
        <v>44059</v>
      </c>
      <c r="B645" s="576">
        <v>6</v>
      </c>
      <c r="C645" s="595" t="s">
        <v>1227</v>
      </c>
      <c r="D645" s="651" t="s">
        <v>1226</v>
      </c>
      <c r="E645" s="579">
        <v>114800</v>
      </c>
      <c r="F645" s="580">
        <v>0.13</v>
      </c>
      <c r="G645" s="581">
        <v>100000</v>
      </c>
      <c r="H645" s="582" t="s">
        <v>756</v>
      </c>
      <c r="I645" s="109" t="s">
        <v>196</v>
      </c>
      <c r="J645" s="571" t="s">
        <v>809</v>
      </c>
      <c r="K645" s="583">
        <v>50000</v>
      </c>
      <c r="L645" s="8"/>
      <c r="M645" s="584"/>
      <c r="N645" s="585"/>
      <c r="P645" s="209"/>
    </row>
    <row r="646" spans="1:17" ht="30" x14ac:dyDescent="0.25">
      <c r="A646" s="259">
        <v>44060</v>
      </c>
      <c r="B646" s="576">
        <v>7</v>
      </c>
      <c r="C646" s="650" t="s">
        <v>1229</v>
      </c>
      <c r="D646" s="651" t="s">
        <v>1228</v>
      </c>
      <c r="E646" s="579">
        <v>3000</v>
      </c>
      <c r="F646" s="580">
        <v>0</v>
      </c>
      <c r="G646" s="581">
        <v>3000</v>
      </c>
      <c r="H646" s="582" t="s">
        <v>756</v>
      </c>
      <c r="I646" s="109" t="s">
        <v>196</v>
      </c>
      <c r="J646" s="571" t="s">
        <v>1188</v>
      </c>
      <c r="K646" s="583">
        <v>1500</v>
      </c>
      <c r="L646" s="8"/>
      <c r="M646" s="552" t="s">
        <v>488</v>
      </c>
      <c r="N646" s="585"/>
      <c r="O646" t="s">
        <v>774</v>
      </c>
      <c r="P646" s="209">
        <v>44</v>
      </c>
      <c r="Q646" t="s">
        <v>295</v>
      </c>
    </row>
    <row r="647" spans="1:17" x14ac:dyDescent="0.25">
      <c r="A647" s="259">
        <v>44062</v>
      </c>
      <c r="B647" s="576">
        <v>8</v>
      </c>
      <c r="C647" s="596" t="s">
        <v>1230</v>
      </c>
      <c r="D647" s="898" t="s">
        <v>1231</v>
      </c>
      <c r="E647" s="579">
        <v>429900</v>
      </c>
      <c r="F647" s="580">
        <v>0.2</v>
      </c>
      <c r="G647" s="581">
        <v>345000</v>
      </c>
      <c r="H647" s="582" t="s">
        <v>755</v>
      </c>
      <c r="I647" s="109" t="s">
        <v>196</v>
      </c>
      <c r="J647" s="583"/>
      <c r="K647" s="583">
        <v>165000</v>
      </c>
      <c r="L647" s="8"/>
      <c r="M647" s="552" t="s">
        <v>488</v>
      </c>
      <c r="N647" s="597" t="s">
        <v>1232</v>
      </c>
      <c r="O647" t="s">
        <v>792</v>
      </c>
      <c r="P647">
        <v>39</v>
      </c>
      <c r="Q647" t="s">
        <v>295</v>
      </c>
    </row>
    <row r="648" spans="1:17" x14ac:dyDescent="0.25">
      <c r="A648" s="259">
        <v>44064</v>
      </c>
      <c r="B648" s="576">
        <v>9</v>
      </c>
      <c r="C648" s="598" t="s">
        <v>1233</v>
      </c>
      <c r="D648" s="599" t="s">
        <v>1235</v>
      </c>
      <c r="E648" s="579">
        <v>3860000</v>
      </c>
      <c r="F648" s="580">
        <v>0.22</v>
      </c>
      <c r="G648" s="581">
        <v>3000000</v>
      </c>
      <c r="H648" s="582" t="s">
        <v>755</v>
      </c>
      <c r="I648" s="109" t="s">
        <v>196</v>
      </c>
      <c r="J648" s="600" t="s">
        <v>1237</v>
      </c>
      <c r="K648" s="583"/>
      <c r="L648" s="8"/>
      <c r="M648" s="552" t="s">
        <v>488</v>
      </c>
      <c r="N648" s="585"/>
      <c r="P648" s="209"/>
    </row>
    <row r="649" spans="1:17" x14ac:dyDescent="0.25">
      <c r="A649" s="259">
        <v>44064</v>
      </c>
      <c r="B649" s="576">
        <v>9</v>
      </c>
      <c r="C649" s="598" t="s">
        <v>1234</v>
      </c>
      <c r="D649" s="599" t="s">
        <v>1236</v>
      </c>
      <c r="E649" s="579">
        <v>650000</v>
      </c>
      <c r="F649" s="580">
        <v>0.23</v>
      </c>
      <c r="G649" s="581">
        <v>500000</v>
      </c>
      <c r="H649" s="582" t="s">
        <v>755</v>
      </c>
      <c r="I649" s="109" t="s">
        <v>196</v>
      </c>
      <c r="J649" s="637" t="s">
        <v>1280</v>
      </c>
      <c r="K649" s="583"/>
      <c r="L649" s="8"/>
      <c r="M649" s="552" t="s">
        <v>488</v>
      </c>
      <c r="N649" s="585"/>
      <c r="P649" s="209"/>
    </row>
    <row r="650" spans="1:17" x14ac:dyDescent="0.25">
      <c r="A650" s="209"/>
      <c r="B650" s="268"/>
      <c r="C650" s="268"/>
      <c r="D650" s="268"/>
      <c r="E650" s="268"/>
      <c r="F650" s="268"/>
      <c r="G650" s="268"/>
      <c r="H650" s="196"/>
      <c r="I650" s="109"/>
      <c r="J650" s="568"/>
      <c r="K650" s="509"/>
      <c r="L650" s="8"/>
      <c r="M650" s="569"/>
      <c r="N650" s="569"/>
      <c r="O650" s="209"/>
      <c r="P650" s="209"/>
      <c r="Q650" s="209"/>
    </row>
    <row r="651" spans="1:17" x14ac:dyDescent="0.25">
      <c r="A651" s="259">
        <v>44071</v>
      </c>
      <c r="B651" s="576">
        <v>10</v>
      </c>
      <c r="C651" s="603" t="s">
        <v>1239</v>
      </c>
      <c r="D651" s="602" t="s">
        <v>1238</v>
      </c>
      <c r="E651" s="579">
        <v>210500</v>
      </c>
      <c r="F651" s="580">
        <v>0.14000000000000001</v>
      </c>
      <c r="G651" s="581">
        <v>180000</v>
      </c>
      <c r="H651" s="587" t="s">
        <v>1145</v>
      </c>
      <c r="I651" s="109" t="s">
        <v>196</v>
      </c>
      <c r="J651" s="560" t="s">
        <v>1203</v>
      </c>
      <c r="K651" s="583">
        <v>116000</v>
      </c>
      <c r="L651" s="8"/>
      <c r="M651" s="510" t="s">
        <v>492</v>
      </c>
      <c r="N651" s="604" t="s">
        <v>1240</v>
      </c>
      <c r="O651" t="s">
        <v>792</v>
      </c>
      <c r="P651">
        <v>32</v>
      </c>
      <c r="Q651" t="s">
        <v>196</v>
      </c>
    </row>
    <row r="652" spans="1:17" x14ac:dyDescent="0.25">
      <c r="B652" s="415"/>
      <c r="C652" s="416"/>
      <c r="D652" s="417"/>
      <c r="E652" s="418"/>
      <c r="F652" s="419"/>
      <c r="G652" s="420"/>
      <c r="H652" s="421"/>
      <c r="I652" s="109"/>
      <c r="J652" s="486"/>
      <c r="K652" s="509"/>
      <c r="L652" s="575"/>
      <c r="M652" s="575"/>
      <c r="N652" s="575"/>
      <c r="O652" s="209"/>
      <c r="P652" s="209"/>
      <c r="Q652" s="209"/>
    </row>
    <row r="653" spans="1:17" ht="21" x14ac:dyDescent="0.25">
      <c r="A653" s="267">
        <v>44075</v>
      </c>
      <c r="B653" s="267"/>
      <c r="C653" s="267"/>
      <c r="D653" s="267"/>
      <c r="E653" s="267"/>
      <c r="F653" s="267"/>
      <c r="G653" s="267"/>
      <c r="H653" s="267"/>
      <c r="I653" s="267"/>
      <c r="J653" s="267"/>
      <c r="K653" s="267"/>
      <c r="L653" s="575"/>
      <c r="M653" s="575"/>
      <c r="N653" s="575"/>
      <c r="O653" s="209"/>
      <c r="P653" s="209"/>
      <c r="Q653" s="209"/>
    </row>
    <row r="654" spans="1:17" x14ac:dyDescent="0.25">
      <c r="A654" s="220">
        <v>44075</v>
      </c>
      <c r="B654" s="576">
        <v>1</v>
      </c>
      <c r="C654" s="605" t="s">
        <v>1242</v>
      </c>
      <c r="D654" s="651" t="s">
        <v>1241</v>
      </c>
      <c r="E654" s="579">
        <v>65000</v>
      </c>
      <c r="F654" s="580">
        <v>0</v>
      </c>
      <c r="G654" s="581">
        <v>65000</v>
      </c>
      <c r="H654" s="587" t="s">
        <v>755</v>
      </c>
      <c r="I654" s="109" t="s">
        <v>196</v>
      </c>
      <c r="J654" s="560" t="s">
        <v>1193</v>
      </c>
      <c r="K654" s="583">
        <v>32500</v>
      </c>
      <c r="L654" s="8"/>
      <c r="M654" s="552" t="s">
        <v>488</v>
      </c>
      <c r="N654" s="606" t="s">
        <v>1243</v>
      </c>
      <c r="O654" t="s">
        <v>774</v>
      </c>
      <c r="P654">
        <v>35</v>
      </c>
      <c r="Q654" t="s">
        <v>295</v>
      </c>
    </row>
    <row r="655" spans="1:17" x14ac:dyDescent="0.25">
      <c r="A655" s="220">
        <v>44075</v>
      </c>
      <c r="B655" s="576">
        <v>2</v>
      </c>
      <c r="C655" s="607" t="s">
        <v>1244</v>
      </c>
      <c r="D655" s="651" t="s">
        <v>1245</v>
      </c>
      <c r="E655" s="579">
        <v>248000</v>
      </c>
      <c r="F655" s="580">
        <v>0.2</v>
      </c>
      <c r="G655" s="581">
        <v>200000</v>
      </c>
      <c r="H655" s="587" t="s">
        <v>756</v>
      </c>
      <c r="I655" s="109" t="s">
        <v>196</v>
      </c>
      <c r="J655" s="583" t="s">
        <v>1092</v>
      </c>
      <c r="K655" s="583">
        <v>90000</v>
      </c>
      <c r="L655" s="8"/>
      <c r="M655" s="608" t="s">
        <v>470</v>
      </c>
      <c r="N655" s="608" t="s">
        <v>1246</v>
      </c>
      <c r="O655" t="s">
        <v>774</v>
      </c>
      <c r="P655">
        <v>45</v>
      </c>
      <c r="Q655" t="s">
        <v>295</v>
      </c>
    </row>
    <row r="656" spans="1:17" x14ac:dyDescent="0.25">
      <c r="A656" s="220">
        <v>44077</v>
      </c>
      <c r="B656" s="576">
        <v>3</v>
      </c>
      <c r="C656" s="609" t="s">
        <v>1247</v>
      </c>
      <c r="D656" s="610" t="s">
        <v>1248</v>
      </c>
      <c r="E656" s="579">
        <v>95400</v>
      </c>
      <c r="F656" s="580">
        <v>0.15</v>
      </c>
      <c r="G656" s="581">
        <v>81000</v>
      </c>
      <c r="H656" s="587" t="s">
        <v>757</v>
      </c>
      <c r="I656" s="109" t="s">
        <v>196</v>
      </c>
      <c r="J656" s="85" t="s">
        <v>1003</v>
      </c>
      <c r="K656" s="583"/>
      <c r="L656" s="8"/>
      <c r="M656" s="608" t="s">
        <v>470</v>
      </c>
      <c r="N656" s="611" t="s">
        <v>769</v>
      </c>
      <c r="O656" t="s">
        <v>774</v>
      </c>
      <c r="P656">
        <v>42</v>
      </c>
      <c r="Q656" t="s">
        <v>295</v>
      </c>
    </row>
    <row r="657" spans="1:17" x14ac:dyDescent="0.25">
      <c r="A657" s="220">
        <v>44077</v>
      </c>
      <c r="B657" s="576">
        <v>3</v>
      </c>
      <c r="C657" s="609" t="s">
        <v>1073</v>
      </c>
      <c r="D657" s="610" t="s">
        <v>1249</v>
      </c>
      <c r="E657" s="579">
        <v>202500</v>
      </c>
      <c r="F657" s="580">
        <v>0.15</v>
      </c>
      <c r="G657" s="581">
        <v>172100</v>
      </c>
      <c r="H657" s="587" t="s">
        <v>757</v>
      </c>
      <c r="I657" s="109" t="s">
        <v>196</v>
      </c>
      <c r="J657" s="85" t="s">
        <v>1003</v>
      </c>
      <c r="K657" s="583"/>
      <c r="L657" s="8"/>
      <c r="M657" s="608" t="s">
        <v>470</v>
      </c>
      <c r="N657" s="611" t="s">
        <v>769</v>
      </c>
      <c r="O657" t="s">
        <v>774</v>
      </c>
      <c r="P657">
        <v>42</v>
      </c>
      <c r="Q657" t="s">
        <v>295</v>
      </c>
    </row>
    <row r="658" spans="1:17" x14ac:dyDescent="0.25">
      <c r="A658" s="220">
        <v>44077</v>
      </c>
      <c r="B658" s="576">
        <v>3</v>
      </c>
      <c r="C658" s="609" t="s">
        <v>440</v>
      </c>
      <c r="D658" s="610" t="s">
        <v>1250</v>
      </c>
      <c r="E658" s="579">
        <v>261000</v>
      </c>
      <c r="F658" s="580">
        <v>0.15</v>
      </c>
      <c r="G658" s="581">
        <v>221800</v>
      </c>
      <c r="H658" s="587" t="s">
        <v>757</v>
      </c>
      <c r="I658" s="109" t="s">
        <v>196</v>
      </c>
      <c r="J658" s="85" t="s">
        <v>1003</v>
      </c>
      <c r="K658" s="583"/>
      <c r="L658" s="8"/>
      <c r="M658" s="608" t="s">
        <v>470</v>
      </c>
      <c r="N658" s="611" t="s">
        <v>769</v>
      </c>
      <c r="O658" t="s">
        <v>774</v>
      </c>
      <c r="P658">
        <v>42</v>
      </c>
      <c r="Q658" t="s">
        <v>295</v>
      </c>
    </row>
    <row r="659" spans="1:17" x14ac:dyDescent="0.25">
      <c r="A659" s="220">
        <v>44078</v>
      </c>
      <c r="B659" s="576">
        <v>4</v>
      </c>
      <c r="C659" s="622" t="s">
        <v>1252</v>
      </c>
      <c r="D659" s="651" t="s">
        <v>1251</v>
      </c>
      <c r="E659" s="579">
        <v>87000</v>
      </c>
      <c r="F659" s="580">
        <v>0.1</v>
      </c>
      <c r="G659" s="581">
        <v>83700</v>
      </c>
      <c r="H659" s="587" t="s">
        <v>756</v>
      </c>
      <c r="I659" s="109" t="s">
        <v>196</v>
      </c>
      <c r="J659" s="560" t="s">
        <v>1139</v>
      </c>
      <c r="K659" s="583">
        <v>40000</v>
      </c>
      <c r="L659" s="8"/>
      <c r="M659" s="552" t="s">
        <v>488</v>
      </c>
      <c r="N659" s="584"/>
      <c r="O659" t="s">
        <v>792</v>
      </c>
      <c r="P659">
        <v>38</v>
      </c>
      <c r="Q659" t="s">
        <v>295</v>
      </c>
    </row>
    <row r="660" spans="1:17" x14ac:dyDescent="0.25">
      <c r="A660" s="220">
        <v>44081</v>
      </c>
      <c r="B660" s="576">
        <v>5</v>
      </c>
      <c r="C660" s="623" t="s">
        <v>1253</v>
      </c>
      <c r="D660" s="651" t="s">
        <v>1254</v>
      </c>
      <c r="E660" s="579">
        <v>560000</v>
      </c>
      <c r="F660" s="580">
        <v>0.1</v>
      </c>
      <c r="G660" s="581">
        <v>504000</v>
      </c>
      <c r="H660" s="244" t="s">
        <v>756</v>
      </c>
      <c r="I660" s="109" t="s">
        <v>196</v>
      </c>
      <c r="J660" s="583" t="s">
        <v>1237</v>
      </c>
      <c r="K660" s="583">
        <v>280000</v>
      </c>
      <c r="L660" s="8"/>
      <c r="M660" s="608" t="s">
        <v>470</v>
      </c>
      <c r="N660" s="627" t="s">
        <v>1267</v>
      </c>
      <c r="O660" t="s">
        <v>792</v>
      </c>
      <c r="P660">
        <v>61</v>
      </c>
      <c r="Q660" t="s">
        <v>295</v>
      </c>
    </row>
    <row r="661" spans="1:17" x14ac:dyDescent="0.25">
      <c r="A661" s="220">
        <v>44081</v>
      </c>
      <c r="B661" s="576">
        <v>5</v>
      </c>
      <c r="C661" s="623" t="s">
        <v>1255</v>
      </c>
      <c r="D661" s="636" t="s">
        <v>1268</v>
      </c>
      <c r="E661" s="579">
        <v>37500</v>
      </c>
      <c r="F661" s="580">
        <v>0.1</v>
      </c>
      <c r="G661" s="581">
        <v>33750</v>
      </c>
      <c r="H661" s="244" t="s">
        <v>756</v>
      </c>
      <c r="I661" s="109" t="s">
        <v>196</v>
      </c>
      <c r="J661" s="583" t="s">
        <v>754</v>
      </c>
      <c r="K661" s="583">
        <v>17000</v>
      </c>
      <c r="L661" s="8"/>
      <c r="M661" s="608" t="s">
        <v>470</v>
      </c>
      <c r="N661" s="627" t="s">
        <v>1267</v>
      </c>
      <c r="O661" t="s">
        <v>792</v>
      </c>
      <c r="P661">
        <v>61</v>
      </c>
      <c r="Q661" t="s">
        <v>295</v>
      </c>
    </row>
    <row r="662" spans="1:17" x14ac:dyDescent="0.25">
      <c r="A662" s="220">
        <v>44081</v>
      </c>
      <c r="B662" s="576">
        <v>5</v>
      </c>
      <c r="C662" s="623" t="s">
        <v>1256</v>
      </c>
      <c r="D662" s="624" t="s">
        <v>1257</v>
      </c>
      <c r="E662" s="579">
        <v>69700</v>
      </c>
      <c r="F662" s="580">
        <v>0.1</v>
      </c>
      <c r="G662" s="581">
        <v>62730</v>
      </c>
      <c r="H662" s="244" t="s">
        <v>756</v>
      </c>
      <c r="I662" s="109" t="s">
        <v>196</v>
      </c>
      <c r="J662" s="583" t="s">
        <v>1258</v>
      </c>
      <c r="K662" s="583">
        <v>35000</v>
      </c>
      <c r="L662" s="8"/>
      <c r="M662" s="608" t="s">
        <v>470</v>
      </c>
      <c r="N662" s="627" t="s">
        <v>1267</v>
      </c>
      <c r="O662" t="s">
        <v>792</v>
      </c>
      <c r="P662">
        <v>61</v>
      </c>
      <c r="Q662" t="s">
        <v>295</v>
      </c>
    </row>
    <row r="663" spans="1:17" x14ac:dyDescent="0.25">
      <c r="A663" s="220">
        <v>44081</v>
      </c>
      <c r="B663" s="588">
        <v>5</v>
      </c>
      <c r="C663" s="626" t="s">
        <v>1260</v>
      </c>
      <c r="D663" s="625" t="s">
        <v>1259</v>
      </c>
      <c r="E663" s="589">
        <v>27800</v>
      </c>
      <c r="F663" s="590">
        <v>0.1</v>
      </c>
      <c r="G663" s="591">
        <v>25020</v>
      </c>
      <c r="H663" s="244" t="s">
        <v>756</v>
      </c>
      <c r="I663" s="125" t="s">
        <v>196</v>
      </c>
      <c r="J663" s="592" t="s">
        <v>754</v>
      </c>
      <c r="K663" s="583">
        <v>8280</v>
      </c>
      <c r="L663" s="127"/>
      <c r="M663" s="608" t="s">
        <v>470</v>
      </c>
      <c r="N663" s="627" t="s">
        <v>1267</v>
      </c>
      <c r="O663" t="s">
        <v>792</v>
      </c>
      <c r="P663">
        <v>61</v>
      </c>
      <c r="Q663" t="s">
        <v>295</v>
      </c>
    </row>
    <row r="664" spans="1:17" x14ac:dyDescent="0.25">
      <c r="A664" s="220">
        <v>44081</v>
      </c>
      <c r="B664" s="612">
        <v>5</v>
      </c>
      <c r="C664" s="613" t="s">
        <v>1261</v>
      </c>
      <c r="D664" s="651" t="s">
        <v>1262</v>
      </c>
      <c r="E664" s="615">
        <v>737000</v>
      </c>
      <c r="F664" s="616">
        <v>0.05</v>
      </c>
      <c r="G664" s="617">
        <v>700000</v>
      </c>
      <c r="H664" s="618" t="s">
        <v>755</v>
      </c>
      <c r="I664" s="619" t="s">
        <v>196</v>
      </c>
      <c r="J664" s="583" t="s">
        <v>1266</v>
      </c>
      <c r="K664" s="583">
        <v>500000</v>
      </c>
      <c r="L664" s="8"/>
      <c r="M664" s="510" t="s">
        <v>492</v>
      </c>
      <c r="N664" s="621"/>
      <c r="P664" s="209"/>
    </row>
    <row r="665" spans="1:17" x14ac:dyDescent="0.25">
      <c r="A665" s="259">
        <v>44082</v>
      </c>
      <c r="B665" s="612">
        <v>6</v>
      </c>
      <c r="C665" s="613" t="s">
        <v>1263</v>
      </c>
      <c r="D665" s="651" t="s">
        <v>1264</v>
      </c>
      <c r="E665" s="615">
        <v>39000</v>
      </c>
      <c r="F665" s="616">
        <v>0.1</v>
      </c>
      <c r="G665" s="617">
        <v>35000</v>
      </c>
      <c r="H665" s="618" t="s">
        <v>755</v>
      </c>
      <c r="I665" s="619" t="s">
        <v>196</v>
      </c>
      <c r="J665" s="620" t="s">
        <v>1265</v>
      </c>
      <c r="K665" s="583">
        <v>19500</v>
      </c>
      <c r="L665" s="8"/>
      <c r="M665" s="510" t="s">
        <v>492</v>
      </c>
      <c r="N665" s="621"/>
      <c r="O665" s="209" t="s">
        <v>792</v>
      </c>
      <c r="P665" s="209">
        <v>50</v>
      </c>
      <c r="Q665" s="209"/>
    </row>
    <row r="666" spans="1:17" x14ac:dyDescent="0.25">
      <c r="A666" s="259">
        <v>44085</v>
      </c>
      <c r="B666" s="612">
        <v>7</v>
      </c>
      <c r="C666" s="613" t="s">
        <v>1270</v>
      </c>
      <c r="D666" s="651" t="s">
        <v>1269</v>
      </c>
      <c r="E666" s="615">
        <v>580000</v>
      </c>
      <c r="F666" s="616">
        <v>0.1</v>
      </c>
      <c r="G666" s="617">
        <v>522000</v>
      </c>
      <c r="H666" s="618" t="s">
        <v>755</v>
      </c>
      <c r="I666" s="619" t="s">
        <v>196</v>
      </c>
      <c r="J666" s="583" t="s">
        <v>1092</v>
      </c>
      <c r="K666" s="583">
        <v>260000</v>
      </c>
      <c r="L666" s="8"/>
      <c r="M666" s="552" t="s">
        <v>488</v>
      </c>
      <c r="N666" s="621" t="s">
        <v>1271</v>
      </c>
      <c r="O666" t="s">
        <v>799</v>
      </c>
      <c r="P666" s="209">
        <v>42</v>
      </c>
      <c r="Q666" s="209" t="s">
        <v>295</v>
      </c>
    </row>
    <row r="667" spans="1:17" x14ac:dyDescent="0.25">
      <c r="A667" s="220">
        <v>44088</v>
      </c>
      <c r="B667" s="612">
        <v>8</v>
      </c>
      <c r="C667" s="613" t="s">
        <v>1272</v>
      </c>
      <c r="D667" s="651" t="s">
        <v>1273</v>
      </c>
      <c r="E667" s="615">
        <v>37200</v>
      </c>
      <c r="F667" s="616">
        <v>0.19</v>
      </c>
      <c r="G667" s="617">
        <v>30000</v>
      </c>
      <c r="H667" s="618" t="s">
        <v>755</v>
      </c>
      <c r="I667" s="619" t="s">
        <v>196</v>
      </c>
      <c r="J667" s="571" t="s">
        <v>809</v>
      </c>
      <c r="K667" s="583">
        <v>15000</v>
      </c>
      <c r="L667" s="8"/>
      <c r="M667" s="510" t="s">
        <v>492</v>
      </c>
      <c r="N667" s="629"/>
      <c r="O667" t="s">
        <v>774</v>
      </c>
      <c r="P667">
        <v>29</v>
      </c>
      <c r="Q667" t="s">
        <v>295</v>
      </c>
    </row>
    <row r="668" spans="1:17" x14ac:dyDescent="0.25">
      <c r="A668" s="220">
        <v>44089</v>
      </c>
      <c r="B668" s="612">
        <v>9</v>
      </c>
      <c r="C668" s="613" t="s">
        <v>1278</v>
      </c>
      <c r="D668" s="651" t="s">
        <v>1279</v>
      </c>
      <c r="E668" s="615">
        <v>350000</v>
      </c>
      <c r="F668" s="616">
        <v>0.14000000000000001</v>
      </c>
      <c r="G668" s="617">
        <v>300000</v>
      </c>
      <c r="H668" s="618" t="s">
        <v>755</v>
      </c>
      <c r="I668" s="619" t="s">
        <v>196</v>
      </c>
      <c r="J668" s="637" t="s">
        <v>1280</v>
      </c>
      <c r="K668" s="583">
        <v>175000</v>
      </c>
      <c r="L668" s="103" t="s">
        <v>1295</v>
      </c>
      <c r="M668" s="608" t="s">
        <v>470</v>
      </c>
      <c r="N668" s="629" t="s">
        <v>1282</v>
      </c>
      <c r="O668" t="s">
        <v>774</v>
      </c>
      <c r="P668">
        <v>38</v>
      </c>
      <c r="Q668" t="s">
        <v>295</v>
      </c>
    </row>
    <row r="669" spans="1:17" x14ac:dyDescent="0.25">
      <c r="A669" s="220">
        <v>44089</v>
      </c>
      <c r="B669" s="612">
        <v>10</v>
      </c>
      <c r="C669" s="613" t="s">
        <v>1275</v>
      </c>
      <c r="D669" s="614" t="s">
        <v>1274</v>
      </c>
      <c r="E669" s="615">
        <v>15700</v>
      </c>
      <c r="F669" s="580">
        <v>0</v>
      </c>
      <c r="G669" s="617">
        <v>15700</v>
      </c>
      <c r="H669" s="618" t="s">
        <v>755</v>
      </c>
      <c r="I669" s="619" t="s">
        <v>196</v>
      </c>
      <c r="J669" s="571" t="s">
        <v>765</v>
      </c>
      <c r="K669" s="583">
        <v>7000</v>
      </c>
      <c r="L669" s="8"/>
      <c r="M669" s="552" t="s">
        <v>488</v>
      </c>
      <c r="N669" s="629" t="s">
        <v>1283</v>
      </c>
      <c r="O669" t="s">
        <v>774</v>
      </c>
      <c r="P669">
        <v>43</v>
      </c>
      <c r="Q669" t="s">
        <v>295</v>
      </c>
    </row>
    <row r="670" spans="1:17" x14ac:dyDescent="0.25">
      <c r="A670" s="220">
        <v>44089</v>
      </c>
      <c r="B670" s="612">
        <v>10</v>
      </c>
      <c r="C670" s="613" t="s">
        <v>1276</v>
      </c>
      <c r="D670" s="614" t="s">
        <v>1277</v>
      </c>
      <c r="E670" s="615">
        <v>13700</v>
      </c>
      <c r="F670" s="580">
        <v>0</v>
      </c>
      <c r="G670" s="617">
        <v>13700</v>
      </c>
      <c r="H670" s="618" t="s">
        <v>755</v>
      </c>
      <c r="I670" s="619" t="s">
        <v>196</v>
      </c>
      <c r="J670" s="571" t="s">
        <v>765</v>
      </c>
      <c r="K670" s="583">
        <v>7000</v>
      </c>
      <c r="L670" s="8"/>
      <c r="M670" s="552" t="s">
        <v>488</v>
      </c>
      <c r="N670" s="629" t="s">
        <v>1283</v>
      </c>
      <c r="O670" t="s">
        <v>774</v>
      </c>
      <c r="P670">
        <v>43</v>
      </c>
      <c r="Q670" t="s">
        <v>295</v>
      </c>
    </row>
    <row r="671" spans="1:17" x14ac:dyDescent="0.25">
      <c r="A671" s="220">
        <v>44094</v>
      </c>
      <c r="B671" s="612">
        <v>11</v>
      </c>
      <c r="C671" s="613" t="s">
        <v>279</v>
      </c>
      <c r="D671" s="614" t="s">
        <v>1284</v>
      </c>
      <c r="E671" s="615">
        <v>14600</v>
      </c>
      <c r="F671" s="616">
        <v>0.1</v>
      </c>
      <c r="G671" s="617">
        <v>13500</v>
      </c>
      <c r="H671" s="628" t="s">
        <v>755</v>
      </c>
      <c r="I671" s="619" t="s">
        <v>196</v>
      </c>
      <c r="J671" s="656" t="s">
        <v>754</v>
      </c>
      <c r="K671" s="583">
        <v>2720</v>
      </c>
      <c r="L671" s="8"/>
      <c r="M671" s="629" t="s">
        <v>488</v>
      </c>
      <c r="N671" s="629" t="s">
        <v>1285</v>
      </c>
      <c r="O671" t="s">
        <v>774</v>
      </c>
      <c r="P671">
        <v>50</v>
      </c>
      <c r="Q671" t="s">
        <v>295</v>
      </c>
    </row>
    <row r="672" spans="1:17" ht="14.25" customHeight="1" x14ac:dyDescent="0.25">
      <c r="A672" s="220">
        <v>44095</v>
      </c>
      <c r="B672" s="612">
        <v>12</v>
      </c>
      <c r="C672" s="659" t="s">
        <v>1296</v>
      </c>
      <c r="D672" s="667" t="s">
        <v>1286</v>
      </c>
      <c r="E672" s="615">
        <v>42000</v>
      </c>
      <c r="F672" s="616">
        <v>0.05</v>
      </c>
      <c r="G672" s="617">
        <v>40000</v>
      </c>
      <c r="H672" s="628" t="s">
        <v>755</v>
      </c>
      <c r="I672" s="109" t="s">
        <v>196</v>
      </c>
      <c r="J672" s="657" t="s">
        <v>808</v>
      </c>
      <c r="K672" s="583">
        <v>20000</v>
      </c>
      <c r="L672" s="8"/>
      <c r="M672" s="629" t="s">
        <v>488</v>
      </c>
      <c r="N672" s="629"/>
      <c r="O672" t="s">
        <v>774</v>
      </c>
      <c r="P672">
        <v>45</v>
      </c>
      <c r="Q672" t="s">
        <v>295</v>
      </c>
    </row>
    <row r="673" spans="1:17" ht="14.25" customHeight="1" x14ac:dyDescent="0.25">
      <c r="A673" s="220">
        <v>44096</v>
      </c>
      <c r="B673" s="612">
        <v>13</v>
      </c>
      <c r="C673" s="659" t="s">
        <v>1300</v>
      </c>
      <c r="D673" s="672" t="s">
        <v>1287</v>
      </c>
      <c r="E673" s="615">
        <v>36000</v>
      </c>
      <c r="F673" s="580">
        <v>0.1</v>
      </c>
      <c r="G673" s="617">
        <v>32500</v>
      </c>
      <c r="H673" s="628" t="s">
        <v>755</v>
      </c>
      <c r="I673" s="109" t="s">
        <v>196</v>
      </c>
      <c r="J673" s="662" t="s">
        <v>814</v>
      </c>
      <c r="K673" s="583">
        <v>18000</v>
      </c>
      <c r="L673" s="8"/>
      <c r="M673" s="552"/>
      <c r="N673" s="629"/>
    </row>
    <row r="674" spans="1:17" x14ac:dyDescent="0.25">
      <c r="A674" s="220">
        <v>44096</v>
      </c>
      <c r="B674" s="612">
        <v>13</v>
      </c>
      <c r="C674" s="659" t="s">
        <v>1299</v>
      </c>
      <c r="D674" s="672" t="s">
        <v>1288</v>
      </c>
      <c r="E674" s="615">
        <v>257000</v>
      </c>
      <c r="F674" s="580">
        <v>0.1</v>
      </c>
      <c r="G674" s="617">
        <v>231500</v>
      </c>
      <c r="H674" s="628" t="s">
        <v>755</v>
      </c>
      <c r="I674" s="109" t="s">
        <v>196</v>
      </c>
      <c r="J674" s="662" t="s">
        <v>1037</v>
      </c>
      <c r="K674" s="583">
        <v>80000</v>
      </c>
      <c r="L674" s="8"/>
      <c r="M674" s="629"/>
      <c r="N674" s="629"/>
    </row>
    <row r="675" spans="1:17" x14ac:dyDescent="0.25">
      <c r="A675" s="220">
        <v>44096</v>
      </c>
      <c r="B675" s="612">
        <v>13</v>
      </c>
      <c r="C675" s="659" t="s">
        <v>1298</v>
      </c>
      <c r="D675" s="672" t="s">
        <v>8</v>
      </c>
      <c r="E675" s="615">
        <v>14000</v>
      </c>
      <c r="F675" s="580">
        <v>0.1</v>
      </c>
      <c r="G675" s="617">
        <v>12600</v>
      </c>
      <c r="H675" s="628" t="s">
        <v>755</v>
      </c>
      <c r="I675" s="109" t="s">
        <v>196</v>
      </c>
      <c r="J675" s="662" t="s">
        <v>814</v>
      </c>
      <c r="K675" s="583">
        <v>7000</v>
      </c>
      <c r="L675" s="8"/>
      <c r="M675" s="629"/>
      <c r="N675" s="629"/>
    </row>
    <row r="676" spans="1:17" x14ac:dyDescent="0.25">
      <c r="A676" s="220">
        <v>44096</v>
      </c>
      <c r="B676" s="612">
        <v>13</v>
      </c>
      <c r="C676" s="664" t="s">
        <v>1298</v>
      </c>
      <c r="D676" s="665" t="s">
        <v>9</v>
      </c>
      <c r="E676" s="615">
        <v>14000</v>
      </c>
      <c r="F676" s="580">
        <v>0.1</v>
      </c>
      <c r="G676" s="617">
        <v>12600</v>
      </c>
      <c r="H676" s="628" t="s">
        <v>755</v>
      </c>
      <c r="I676" s="125" t="s">
        <v>196</v>
      </c>
      <c r="J676" s="662" t="s">
        <v>814</v>
      </c>
      <c r="K676" s="583">
        <v>7000</v>
      </c>
      <c r="L676" s="127"/>
      <c r="M676" s="621"/>
      <c r="N676" s="621"/>
      <c r="O676" s="209"/>
      <c r="P676" s="209"/>
      <c r="Q676" s="209"/>
    </row>
    <row r="677" spans="1:17" x14ac:dyDescent="0.25">
      <c r="A677" s="220">
        <v>44096</v>
      </c>
      <c r="B677" s="612">
        <v>14</v>
      </c>
      <c r="C677" s="613" t="s">
        <v>1292</v>
      </c>
      <c r="D677" s="614" t="s">
        <v>1289</v>
      </c>
      <c r="E677" s="615">
        <v>324000</v>
      </c>
      <c r="F677" s="580">
        <v>0.1</v>
      </c>
      <c r="G677" s="617">
        <v>291500</v>
      </c>
      <c r="H677" s="628" t="s">
        <v>755</v>
      </c>
      <c r="I677" s="109" t="s">
        <v>196</v>
      </c>
      <c r="J677" s="85" t="s">
        <v>1003</v>
      </c>
      <c r="K677" s="583"/>
      <c r="L677" s="103" t="s">
        <v>1294</v>
      </c>
      <c r="M677" s="629"/>
      <c r="N677" s="629" t="s">
        <v>1293</v>
      </c>
      <c r="O677" t="s">
        <v>792</v>
      </c>
    </row>
    <row r="678" spans="1:17" x14ac:dyDescent="0.25">
      <c r="A678" s="220">
        <v>44098</v>
      </c>
      <c r="B678" s="612">
        <v>15</v>
      </c>
      <c r="C678" s="659" t="s">
        <v>1297</v>
      </c>
      <c r="D678" s="672" t="s">
        <v>1290</v>
      </c>
      <c r="E678" s="615">
        <v>155000</v>
      </c>
      <c r="F678" s="616">
        <v>0.13</v>
      </c>
      <c r="G678" s="617">
        <v>135000</v>
      </c>
      <c r="H678" s="628" t="s">
        <v>755</v>
      </c>
      <c r="I678" s="109" t="s">
        <v>196</v>
      </c>
      <c r="J678" s="620" t="s">
        <v>1193</v>
      </c>
      <c r="K678" s="583">
        <v>76000</v>
      </c>
      <c r="L678" s="8"/>
      <c r="M678" s="629"/>
      <c r="N678" s="629"/>
    </row>
    <row r="679" spans="1:17" x14ac:dyDescent="0.25">
      <c r="A679" s="220">
        <v>44098</v>
      </c>
      <c r="B679" s="612">
        <v>16</v>
      </c>
      <c r="C679" s="659" t="s">
        <v>1111</v>
      </c>
      <c r="D679" s="672" t="s">
        <v>1291</v>
      </c>
      <c r="E679" s="615">
        <v>148000</v>
      </c>
      <c r="F679" s="580">
        <v>0.1</v>
      </c>
      <c r="G679" s="617">
        <v>133000</v>
      </c>
      <c r="H679" s="628" t="s">
        <v>755</v>
      </c>
      <c r="I679" s="109" t="s">
        <v>196</v>
      </c>
      <c r="J679" s="662" t="s">
        <v>1092</v>
      </c>
      <c r="K679" s="583">
        <v>50000</v>
      </c>
      <c r="L679" s="103" t="s">
        <v>1295</v>
      </c>
      <c r="M679" s="608" t="s">
        <v>470</v>
      </c>
      <c r="N679" s="673" t="s">
        <v>1282</v>
      </c>
      <c r="O679" t="s">
        <v>774</v>
      </c>
      <c r="P679">
        <v>38</v>
      </c>
      <c r="Q679" t="s">
        <v>295</v>
      </c>
    </row>
    <row r="680" spans="1:17" x14ac:dyDescent="0.25">
      <c r="A680" s="220">
        <v>44099</v>
      </c>
      <c r="B680" s="612">
        <v>17</v>
      </c>
      <c r="C680" s="666" t="s">
        <v>1301</v>
      </c>
      <c r="D680" s="667" t="s">
        <v>1302</v>
      </c>
      <c r="E680" s="615">
        <v>76000</v>
      </c>
      <c r="F680" s="616">
        <v>0.05</v>
      </c>
      <c r="G680" s="617">
        <v>72200</v>
      </c>
      <c r="H680" s="244" t="s">
        <v>756</v>
      </c>
      <c r="I680" s="109" t="s">
        <v>196</v>
      </c>
      <c r="J680" s="620" t="s">
        <v>1193</v>
      </c>
      <c r="K680" s="583">
        <v>37000</v>
      </c>
      <c r="L680" s="8"/>
      <c r="M680" s="510" t="s">
        <v>492</v>
      </c>
      <c r="N680" s="629"/>
      <c r="O680" t="s">
        <v>774</v>
      </c>
      <c r="P680">
        <v>37</v>
      </c>
      <c r="Q680" t="s">
        <v>295</v>
      </c>
    </row>
    <row r="681" spans="1:17" x14ac:dyDescent="0.25">
      <c r="A681" s="220">
        <v>44103</v>
      </c>
      <c r="B681" s="612">
        <v>18</v>
      </c>
      <c r="C681" s="669" t="s">
        <v>1305</v>
      </c>
      <c r="D681" s="668" t="s">
        <v>1304</v>
      </c>
      <c r="E681" s="615">
        <v>74600</v>
      </c>
      <c r="F681" s="616">
        <v>0.15</v>
      </c>
      <c r="G681" s="617">
        <v>63400</v>
      </c>
      <c r="H681" s="244" t="s">
        <v>756</v>
      </c>
      <c r="I681" s="109" t="s">
        <v>196</v>
      </c>
      <c r="J681" s="670" t="s">
        <v>809</v>
      </c>
      <c r="K681" s="583">
        <v>30000</v>
      </c>
      <c r="L681" s="103" t="s">
        <v>1303</v>
      </c>
      <c r="M681" s="629"/>
      <c r="N681" s="671" t="s">
        <v>1306</v>
      </c>
      <c r="O681" t="s">
        <v>774</v>
      </c>
    </row>
    <row r="682" spans="1:17" x14ac:dyDescent="0.25">
      <c r="B682" s="268"/>
      <c r="C682" s="268"/>
      <c r="D682" s="268"/>
      <c r="E682" s="268"/>
      <c r="F682" s="268"/>
      <c r="G682" s="268"/>
      <c r="H682" s="196"/>
      <c r="I682" s="619"/>
      <c r="J682" s="662"/>
      <c r="K682" s="583"/>
      <c r="L682" s="8"/>
      <c r="M682" s="629"/>
      <c r="N682" s="629"/>
    </row>
    <row r="683" spans="1:17" x14ac:dyDescent="0.25">
      <c r="B683" s="415"/>
      <c r="C683" s="416"/>
      <c r="D683" s="417"/>
      <c r="E683" s="418"/>
      <c r="F683" s="419"/>
      <c r="G683" s="420"/>
      <c r="H683" s="421"/>
      <c r="I683" s="109"/>
      <c r="J683" s="486"/>
      <c r="K683" s="509"/>
      <c r="L683" s="693"/>
      <c r="M683" s="693"/>
      <c r="N683" s="693"/>
    </row>
    <row r="684" spans="1:17" ht="21" x14ac:dyDescent="0.25">
      <c r="A684" s="267">
        <v>44105</v>
      </c>
      <c r="B684" s="267"/>
      <c r="C684" s="267"/>
      <c r="D684" s="267"/>
      <c r="E684" s="267"/>
      <c r="F684" s="267"/>
      <c r="G684" s="267"/>
      <c r="H684" s="267"/>
      <c r="I684" s="267"/>
      <c r="J684" s="267"/>
      <c r="K684" s="267"/>
      <c r="L684" s="693"/>
      <c r="M684" s="693"/>
      <c r="N684" s="693"/>
    </row>
    <row r="685" spans="1:17" x14ac:dyDescent="0.25">
      <c r="A685" s="220">
        <v>44105</v>
      </c>
      <c r="B685" s="612">
        <v>1</v>
      </c>
      <c r="C685" s="674" t="s">
        <v>1307</v>
      </c>
      <c r="D685" s="907" t="s">
        <v>1308</v>
      </c>
      <c r="E685" s="615">
        <v>18000</v>
      </c>
      <c r="F685" s="616">
        <v>0.1</v>
      </c>
      <c r="G685" s="617">
        <v>16200</v>
      </c>
      <c r="H685" s="628" t="s">
        <v>758</v>
      </c>
      <c r="I685" s="109" t="s">
        <v>196</v>
      </c>
      <c r="J685" s="657" t="s">
        <v>808</v>
      </c>
      <c r="K685" s="583">
        <v>9000</v>
      </c>
      <c r="L685" s="8"/>
      <c r="M685" s="510" t="s">
        <v>492</v>
      </c>
      <c r="N685" s="629"/>
      <c r="O685" t="s">
        <v>792</v>
      </c>
    </row>
    <row r="686" spans="1:17" x14ac:dyDescent="0.25">
      <c r="A686" s="259">
        <v>44108</v>
      </c>
      <c r="B686" s="630"/>
      <c r="C686" s="681" t="s">
        <v>1309</v>
      </c>
      <c r="D686" s="631"/>
      <c r="E686" s="632"/>
      <c r="F686" s="633"/>
      <c r="G686" s="634">
        <v>135000</v>
      </c>
      <c r="H686" s="91" t="s">
        <v>755</v>
      </c>
      <c r="I686" s="635"/>
      <c r="J686" s="662"/>
      <c r="K686" s="583"/>
      <c r="L686" s="682" t="s">
        <v>1310</v>
      </c>
      <c r="M686" s="621"/>
      <c r="N686" s="621"/>
      <c r="O686" s="209"/>
      <c r="P686" s="209"/>
      <c r="Q686" s="209"/>
    </row>
    <row r="687" spans="1:17" x14ac:dyDescent="0.25">
      <c r="A687" s="259">
        <v>44108</v>
      </c>
      <c r="B687" s="658">
        <v>2</v>
      </c>
      <c r="C687" s="675" t="s">
        <v>1311</v>
      </c>
      <c r="D687" s="710" t="s">
        <v>1312</v>
      </c>
      <c r="E687" s="660">
        <v>249500</v>
      </c>
      <c r="F687" s="661">
        <v>0.1</v>
      </c>
      <c r="G687" s="84">
        <v>224500</v>
      </c>
      <c r="H687" s="91" t="s">
        <v>756</v>
      </c>
      <c r="I687" s="109" t="s">
        <v>196</v>
      </c>
      <c r="J687" s="676" t="s">
        <v>973</v>
      </c>
      <c r="K687" s="583">
        <v>100000</v>
      </c>
      <c r="L687" s="8"/>
      <c r="M687" s="677" t="s">
        <v>470</v>
      </c>
      <c r="N687" s="663"/>
      <c r="O687" s="209" t="s">
        <v>799</v>
      </c>
      <c r="P687" s="209">
        <v>45</v>
      </c>
      <c r="Q687" s="209"/>
    </row>
    <row r="688" spans="1:17" x14ac:dyDescent="0.25">
      <c r="A688" s="259">
        <v>44123</v>
      </c>
      <c r="B688" s="658">
        <v>3</v>
      </c>
      <c r="C688" s="684" t="s">
        <v>1315</v>
      </c>
      <c r="D688" s="685" t="s">
        <v>1314</v>
      </c>
      <c r="E688" s="686">
        <v>72000</v>
      </c>
      <c r="F688" s="687">
        <v>0</v>
      </c>
      <c r="G688" s="688">
        <v>72000</v>
      </c>
      <c r="H688" s="689" t="s">
        <v>756</v>
      </c>
      <c r="I688" s="690" t="s">
        <v>196</v>
      </c>
      <c r="J688" s="691" t="s">
        <v>1193</v>
      </c>
      <c r="K688" s="691">
        <v>36000</v>
      </c>
      <c r="L688" s="8"/>
      <c r="M688" s="510" t="s">
        <v>492</v>
      </c>
      <c r="N688" s="692"/>
      <c r="O688" t="s">
        <v>792</v>
      </c>
      <c r="P688" s="209">
        <v>45</v>
      </c>
      <c r="Q688" s="209" t="s">
        <v>295</v>
      </c>
    </row>
    <row r="689" spans="1:17" x14ac:dyDescent="0.25">
      <c r="A689" s="259">
        <v>44126</v>
      </c>
      <c r="B689" s="683">
        <v>4</v>
      </c>
      <c r="C689" s="684" t="s">
        <v>1316</v>
      </c>
      <c r="D689" s="685" t="s">
        <v>1317</v>
      </c>
      <c r="E689" s="686">
        <v>118600</v>
      </c>
      <c r="F689" s="687">
        <v>7.0000000000000007E-2</v>
      </c>
      <c r="G689" s="688">
        <v>110000</v>
      </c>
      <c r="H689" s="689" t="s">
        <v>755</v>
      </c>
      <c r="I689" s="690" t="s">
        <v>196</v>
      </c>
      <c r="J689" s="691" t="s">
        <v>850</v>
      </c>
      <c r="K689" s="691">
        <v>12000</v>
      </c>
      <c r="L689" s="8"/>
      <c r="M689" s="677" t="s">
        <v>470</v>
      </c>
      <c r="N689" s="585" t="s">
        <v>1219</v>
      </c>
      <c r="O689" s="209" t="s">
        <v>792</v>
      </c>
      <c r="P689" s="209">
        <v>38</v>
      </c>
      <c r="Q689" s="209" t="s">
        <v>295</v>
      </c>
    </row>
    <row r="690" spans="1:17" x14ac:dyDescent="0.25">
      <c r="A690" s="259">
        <v>44129</v>
      </c>
      <c r="B690" s="683">
        <v>5</v>
      </c>
      <c r="C690" s="684" t="s">
        <v>69</v>
      </c>
      <c r="D690" s="685" t="s">
        <v>1322</v>
      </c>
      <c r="E690" s="686">
        <v>135000</v>
      </c>
      <c r="F690" s="687">
        <v>7.0000000000000007E-2</v>
      </c>
      <c r="G690" s="688">
        <v>125000</v>
      </c>
      <c r="H690" s="689" t="s">
        <v>755</v>
      </c>
      <c r="I690" s="690" t="s">
        <v>196</v>
      </c>
      <c r="J690" s="691" t="s">
        <v>850</v>
      </c>
      <c r="K690" s="691">
        <v>70000</v>
      </c>
      <c r="L690" s="8"/>
      <c r="M690" s="510" t="s">
        <v>492</v>
      </c>
      <c r="N690" s="692"/>
      <c r="O690" s="209" t="s">
        <v>792</v>
      </c>
      <c r="P690" s="209">
        <v>37</v>
      </c>
      <c r="Q690" s="209" t="s">
        <v>295</v>
      </c>
    </row>
    <row r="691" spans="1:17" x14ac:dyDescent="0.25">
      <c r="A691" s="259">
        <v>44132</v>
      </c>
      <c r="B691" s="683"/>
      <c r="C691" s="684" t="s">
        <v>1319</v>
      </c>
      <c r="D691" s="685" t="s">
        <v>1318</v>
      </c>
      <c r="E691" s="686">
        <v>20000</v>
      </c>
      <c r="F691" s="687"/>
      <c r="G691" s="688">
        <v>0</v>
      </c>
      <c r="H691" s="689"/>
      <c r="I691" s="690" t="s">
        <v>196</v>
      </c>
      <c r="J691" s="691" t="s">
        <v>754</v>
      </c>
      <c r="K691" s="691">
        <v>6800</v>
      </c>
      <c r="L691" s="103" t="s">
        <v>1320</v>
      </c>
      <c r="M691" s="677" t="s">
        <v>470</v>
      </c>
      <c r="N691" s="692" t="s">
        <v>1321</v>
      </c>
      <c r="O691" s="209" t="s">
        <v>792</v>
      </c>
      <c r="P691" s="209"/>
      <c r="Q691" s="209"/>
    </row>
    <row r="692" spans="1:17" x14ac:dyDescent="0.25">
      <c r="B692" s="415"/>
      <c r="C692" s="416"/>
      <c r="D692" s="417"/>
      <c r="E692" s="418"/>
      <c r="F692" s="419"/>
      <c r="G692" s="420"/>
      <c r="H692" s="421"/>
      <c r="I692" s="109"/>
      <c r="J692" s="486"/>
      <c r="K692" s="509"/>
      <c r="L692" s="693"/>
      <c r="M692" s="693"/>
      <c r="N692" s="693"/>
    </row>
    <row r="693" spans="1:17" ht="21" x14ac:dyDescent="0.25">
      <c r="A693" s="267">
        <v>44136</v>
      </c>
      <c r="B693" s="267"/>
      <c r="C693" s="267"/>
      <c r="D693" s="267"/>
      <c r="E693" s="267"/>
      <c r="F693" s="267"/>
      <c r="G693" s="267"/>
      <c r="H693" s="267"/>
      <c r="I693" s="267"/>
      <c r="J693" s="267"/>
      <c r="K693" s="267"/>
      <c r="L693" s="693"/>
      <c r="M693" s="693"/>
      <c r="N693" s="693"/>
    </row>
    <row r="694" spans="1:17" x14ac:dyDescent="0.25">
      <c r="A694" s="259">
        <v>44136</v>
      </c>
      <c r="B694" s="683">
        <v>1</v>
      </c>
      <c r="C694" s="684" t="s">
        <v>1242</v>
      </c>
      <c r="D694" s="685" t="s">
        <v>1323</v>
      </c>
      <c r="E694" s="686">
        <v>130600</v>
      </c>
      <c r="F694" s="687">
        <v>0.12</v>
      </c>
      <c r="G694" s="688">
        <v>114000</v>
      </c>
      <c r="H694" s="689" t="s">
        <v>755</v>
      </c>
      <c r="I694" s="690" t="s">
        <v>196</v>
      </c>
      <c r="J694" s="691" t="s">
        <v>1037</v>
      </c>
      <c r="K694" s="691">
        <v>55000</v>
      </c>
      <c r="L694" s="8"/>
      <c r="M694" s="692" t="s">
        <v>470</v>
      </c>
      <c r="N694" s="692"/>
      <c r="O694" s="209" t="s">
        <v>792</v>
      </c>
      <c r="P694" s="209"/>
      <c r="Q694" s="209"/>
    </row>
    <row r="695" spans="1:17" x14ac:dyDescent="0.25">
      <c r="A695" s="259">
        <v>44136</v>
      </c>
      <c r="B695" s="683">
        <v>2</v>
      </c>
      <c r="C695" s="694" t="s">
        <v>1324</v>
      </c>
      <c r="D695" s="706" t="s">
        <v>1325</v>
      </c>
      <c r="E695" s="686">
        <v>80000</v>
      </c>
      <c r="F695" s="687">
        <v>0.1</v>
      </c>
      <c r="G695" s="688">
        <v>72000</v>
      </c>
      <c r="H695" s="91" t="s">
        <v>756</v>
      </c>
      <c r="I695" s="109" t="s">
        <v>196</v>
      </c>
      <c r="J695" s="691" t="s">
        <v>1326</v>
      </c>
      <c r="K695" s="691">
        <v>40000</v>
      </c>
      <c r="L695" s="8"/>
      <c r="M695" s="699" t="s">
        <v>885</v>
      </c>
      <c r="N695" s="711" t="s">
        <v>846</v>
      </c>
      <c r="O695" s="209" t="s">
        <v>792</v>
      </c>
      <c r="P695" s="209">
        <v>55</v>
      </c>
      <c r="Q695" s="209"/>
    </row>
    <row r="696" spans="1:17" x14ac:dyDescent="0.25">
      <c r="A696" s="259">
        <v>44137</v>
      </c>
      <c r="B696" s="683">
        <v>3</v>
      </c>
      <c r="C696" s="684" t="s">
        <v>1329</v>
      </c>
      <c r="D696" s="886" t="s">
        <v>1330</v>
      </c>
      <c r="E696" s="686">
        <v>169650</v>
      </c>
      <c r="F696" s="687">
        <v>0.2</v>
      </c>
      <c r="G696" s="688">
        <v>135000</v>
      </c>
      <c r="H696" s="689" t="s">
        <v>757</v>
      </c>
      <c r="I696" s="690" t="s">
        <v>196</v>
      </c>
      <c r="J696" s="85" t="s">
        <v>1003</v>
      </c>
      <c r="K696" s="691">
        <v>78000</v>
      </c>
      <c r="L696" s="8"/>
      <c r="M696" s="510" t="s">
        <v>492</v>
      </c>
      <c r="N696" s="692" t="s">
        <v>1331</v>
      </c>
      <c r="O696" s="209"/>
      <c r="P696" s="209"/>
      <c r="Q696" s="209"/>
    </row>
    <row r="697" spans="1:17" x14ac:dyDescent="0.25">
      <c r="A697" s="259">
        <v>44137</v>
      </c>
      <c r="B697" s="683">
        <v>4</v>
      </c>
      <c r="C697" s="705" t="s">
        <v>1328</v>
      </c>
      <c r="D697" s="706" t="s">
        <v>1327</v>
      </c>
      <c r="E697" s="686">
        <v>59900</v>
      </c>
      <c r="F697" s="687">
        <v>0.16500000000000001</v>
      </c>
      <c r="G697" s="688">
        <v>50000</v>
      </c>
      <c r="H697" s="689" t="s">
        <v>755</v>
      </c>
      <c r="I697" s="690" t="s">
        <v>196</v>
      </c>
      <c r="J697" s="691" t="s">
        <v>1193</v>
      </c>
      <c r="K697" s="691">
        <v>30000</v>
      </c>
      <c r="L697" s="8"/>
      <c r="M697" s="510" t="s">
        <v>492</v>
      </c>
      <c r="N697" s="692" t="s">
        <v>1332</v>
      </c>
      <c r="O697" t="s">
        <v>774</v>
      </c>
      <c r="P697" s="209">
        <v>46</v>
      </c>
      <c r="Q697" s="209" t="s">
        <v>295</v>
      </c>
    </row>
    <row r="698" spans="1:17" x14ac:dyDescent="0.25">
      <c r="A698" s="259">
        <v>44138</v>
      </c>
      <c r="B698" s="683">
        <v>5</v>
      </c>
      <c r="C698" s="684" t="s">
        <v>1333</v>
      </c>
      <c r="D698" s="685" t="s">
        <v>1334</v>
      </c>
      <c r="E698" s="686">
        <v>48000</v>
      </c>
      <c r="F698" s="687">
        <v>0.06</v>
      </c>
      <c r="G698" s="688">
        <v>45000</v>
      </c>
      <c r="H698" s="689" t="s">
        <v>755</v>
      </c>
      <c r="I698" s="690" t="s">
        <v>196</v>
      </c>
      <c r="J698" s="691" t="s">
        <v>850</v>
      </c>
      <c r="K698" s="691">
        <v>12000</v>
      </c>
      <c r="L698" s="8"/>
      <c r="M698" s="699" t="s">
        <v>885</v>
      </c>
      <c r="N698" s="424" t="s">
        <v>1049</v>
      </c>
      <c r="O698" t="s">
        <v>792</v>
      </c>
      <c r="P698">
        <v>55</v>
      </c>
      <c r="Q698" t="s">
        <v>295</v>
      </c>
    </row>
    <row r="699" spans="1:17" x14ac:dyDescent="0.25">
      <c r="A699" s="259">
        <v>44146</v>
      </c>
      <c r="B699" s="695">
        <v>6</v>
      </c>
      <c r="C699" s="712" t="s">
        <v>1337</v>
      </c>
      <c r="D699" s="713" t="s">
        <v>1336</v>
      </c>
      <c r="E699" s="696">
        <v>7000</v>
      </c>
      <c r="F699" s="697">
        <v>0</v>
      </c>
      <c r="G699" s="124">
        <v>7000</v>
      </c>
      <c r="H699" s="689" t="s">
        <v>756</v>
      </c>
      <c r="I699" s="125" t="s">
        <v>196</v>
      </c>
      <c r="J699" s="698" t="s">
        <v>814</v>
      </c>
      <c r="K699" s="691">
        <v>3500</v>
      </c>
      <c r="L699" s="127"/>
      <c r="M699" s="510" t="s">
        <v>492</v>
      </c>
      <c r="N699" s="709" t="s">
        <v>1338</v>
      </c>
      <c r="P699" s="209"/>
      <c r="Q699" s="209"/>
    </row>
    <row r="700" spans="1:17" x14ac:dyDescent="0.25">
      <c r="A700" s="220">
        <v>44150</v>
      </c>
      <c r="B700" s="683">
        <v>7</v>
      </c>
      <c r="C700" s="684" t="s">
        <v>1183</v>
      </c>
      <c r="D700" s="685" t="s">
        <v>1339</v>
      </c>
      <c r="E700" s="686">
        <v>679000</v>
      </c>
      <c r="F700" s="687">
        <v>0.22</v>
      </c>
      <c r="G700" s="688">
        <v>525000</v>
      </c>
      <c r="H700" s="689" t="s">
        <v>755</v>
      </c>
      <c r="I700" s="690" t="s">
        <v>196</v>
      </c>
      <c r="J700" s="691" t="s">
        <v>1326</v>
      </c>
      <c r="K700" s="691">
        <v>270000</v>
      </c>
      <c r="L700" s="8"/>
      <c r="M700" s="629" t="s">
        <v>488</v>
      </c>
      <c r="N700" s="693" t="s">
        <v>1340</v>
      </c>
      <c r="O700" t="s">
        <v>792</v>
      </c>
      <c r="P700">
        <v>55</v>
      </c>
      <c r="Q700" t="s">
        <v>196</v>
      </c>
    </row>
    <row r="701" spans="1:17" x14ac:dyDescent="0.25">
      <c r="A701" s="220">
        <v>44151</v>
      </c>
      <c r="B701" s="683">
        <v>8</v>
      </c>
      <c r="C701" s="722" t="s">
        <v>1341</v>
      </c>
      <c r="D701" s="685" t="s">
        <v>1342</v>
      </c>
      <c r="E701" s="686">
        <v>24000</v>
      </c>
      <c r="F701" s="687">
        <v>0.1</v>
      </c>
      <c r="G701" s="688">
        <v>21600</v>
      </c>
      <c r="H701" s="689" t="s">
        <v>756</v>
      </c>
      <c r="I701" s="690" t="s">
        <v>196</v>
      </c>
      <c r="J701" s="691" t="s">
        <v>754</v>
      </c>
      <c r="K701" s="691">
        <v>6800</v>
      </c>
      <c r="L701" s="8"/>
      <c r="M701" s="629" t="s">
        <v>488</v>
      </c>
      <c r="N701" s="693"/>
      <c r="O701" t="s">
        <v>774</v>
      </c>
      <c r="P701">
        <v>39</v>
      </c>
      <c r="Q701" t="s">
        <v>295</v>
      </c>
    </row>
    <row r="702" spans="1:17" x14ac:dyDescent="0.25">
      <c r="A702" s="220">
        <v>44151</v>
      </c>
      <c r="B702" s="683">
        <v>8</v>
      </c>
      <c r="C702" s="684" t="s">
        <v>1343</v>
      </c>
      <c r="D702" s="685" t="s">
        <v>1344</v>
      </c>
      <c r="E702" s="686">
        <v>8500</v>
      </c>
      <c r="F702" s="687">
        <v>0.1</v>
      </c>
      <c r="G702" s="688">
        <v>7650</v>
      </c>
      <c r="H702" s="689" t="s">
        <v>756</v>
      </c>
      <c r="I702" s="690" t="s">
        <v>196</v>
      </c>
      <c r="J702" s="691" t="s">
        <v>754</v>
      </c>
      <c r="K702" s="691">
        <v>1280</v>
      </c>
      <c r="L702" s="8"/>
      <c r="M702" s="629" t="s">
        <v>488</v>
      </c>
      <c r="N702" s="693"/>
      <c r="O702" t="s">
        <v>774</v>
      </c>
      <c r="P702">
        <v>39</v>
      </c>
      <c r="Q702" t="s">
        <v>295</v>
      </c>
    </row>
    <row r="703" spans="1:17" x14ac:dyDescent="0.25">
      <c r="A703" s="220">
        <v>44152</v>
      </c>
      <c r="B703" s="683">
        <v>9</v>
      </c>
      <c r="C703" s="684" t="s">
        <v>1345</v>
      </c>
      <c r="D703" s="848" t="s">
        <v>1346</v>
      </c>
      <c r="E703" s="686">
        <v>288200</v>
      </c>
      <c r="F703" s="687">
        <v>0.17</v>
      </c>
      <c r="G703" s="688">
        <v>240000</v>
      </c>
      <c r="H703" s="689" t="s">
        <v>755</v>
      </c>
      <c r="I703" s="690" t="s">
        <v>196</v>
      </c>
      <c r="J703" s="691" t="s">
        <v>850</v>
      </c>
      <c r="K703" s="691">
        <v>100000</v>
      </c>
      <c r="L703" s="8"/>
      <c r="M703" s="699" t="s">
        <v>885</v>
      </c>
      <c r="N703" s="585" t="s">
        <v>1219</v>
      </c>
      <c r="O703" s="209" t="s">
        <v>792</v>
      </c>
      <c r="P703" s="209">
        <v>38</v>
      </c>
      <c r="Q703" s="209" t="s">
        <v>295</v>
      </c>
    </row>
    <row r="704" spans="1:17" x14ac:dyDescent="0.25">
      <c r="A704" s="220">
        <v>44155</v>
      </c>
      <c r="B704" s="683">
        <v>10</v>
      </c>
      <c r="C704" s="714" t="s">
        <v>1348</v>
      </c>
      <c r="D704" s="897" t="s">
        <v>1347</v>
      </c>
      <c r="E704" s="686">
        <v>883800</v>
      </c>
      <c r="F704" s="687">
        <v>0.35</v>
      </c>
      <c r="G704" s="688">
        <v>575000</v>
      </c>
      <c r="H704" s="689" t="s">
        <v>755</v>
      </c>
      <c r="I704" s="109" t="s">
        <v>196</v>
      </c>
      <c r="J704" s="715" t="s">
        <v>973</v>
      </c>
      <c r="K704" s="691">
        <v>440000</v>
      </c>
      <c r="L704" s="8" t="s">
        <v>1354</v>
      </c>
      <c r="M704" s="629" t="s">
        <v>488</v>
      </c>
      <c r="N704" s="716" t="s">
        <v>1349</v>
      </c>
      <c r="O704" t="s">
        <v>792</v>
      </c>
      <c r="P704">
        <v>55</v>
      </c>
      <c r="Q704" s="209" t="s">
        <v>295</v>
      </c>
    </row>
    <row r="705" spans="1:17" x14ac:dyDescent="0.25">
      <c r="A705" s="220">
        <v>44155</v>
      </c>
      <c r="B705" s="723">
        <v>11</v>
      </c>
      <c r="C705" s="724" t="s">
        <v>706</v>
      </c>
      <c r="D705" s="725" t="s">
        <v>1355</v>
      </c>
      <c r="E705" s="726">
        <v>121300</v>
      </c>
      <c r="F705" s="727">
        <v>0.1</v>
      </c>
      <c r="G705" s="728">
        <v>110000</v>
      </c>
      <c r="H705" s="689" t="s">
        <v>755</v>
      </c>
      <c r="I705" s="729" t="s">
        <v>196</v>
      </c>
      <c r="J705" s="730" t="s">
        <v>1357</v>
      </c>
      <c r="K705" s="730">
        <v>60000</v>
      </c>
      <c r="L705" s="8"/>
      <c r="M705" s="629" t="s">
        <v>488</v>
      </c>
      <c r="N705" s="731" t="s">
        <v>1356</v>
      </c>
      <c r="O705" t="s">
        <v>792</v>
      </c>
      <c r="P705">
        <v>53</v>
      </c>
      <c r="Q705" s="209"/>
    </row>
    <row r="706" spans="1:17" x14ac:dyDescent="0.25">
      <c r="A706" s="220">
        <v>44156</v>
      </c>
      <c r="B706" s="683">
        <v>12</v>
      </c>
      <c r="C706" s="717" t="s">
        <v>158</v>
      </c>
      <c r="D706" s="732" t="s">
        <v>1350</v>
      </c>
      <c r="E706" s="686">
        <v>179000</v>
      </c>
      <c r="F706" s="687">
        <v>0.27</v>
      </c>
      <c r="G706" s="688">
        <v>130000</v>
      </c>
      <c r="H706" s="91" t="s">
        <v>756</v>
      </c>
      <c r="I706" s="109" t="s">
        <v>196</v>
      </c>
      <c r="J706" s="720" t="s">
        <v>1037</v>
      </c>
      <c r="K706" s="691">
        <v>95000</v>
      </c>
      <c r="L706" s="8" t="s">
        <v>1358</v>
      </c>
      <c r="M706" s="693"/>
      <c r="N706" s="693"/>
    </row>
    <row r="707" spans="1:17" x14ac:dyDescent="0.25">
      <c r="A707" s="220">
        <v>44157</v>
      </c>
      <c r="B707" s="683">
        <v>13</v>
      </c>
      <c r="C707" s="718" t="s">
        <v>1351</v>
      </c>
      <c r="D707" s="848" t="s">
        <v>1352</v>
      </c>
      <c r="E707" s="686">
        <v>428400</v>
      </c>
      <c r="F707" s="687">
        <v>0.13</v>
      </c>
      <c r="G707" s="688">
        <v>370000</v>
      </c>
      <c r="H707" s="91" t="s">
        <v>756</v>
      </c>
      <c r="I707" s="109" t="s">
        <v>196</v>
      </c>
      <c r="J707" s="691" t="s">
        <v>850</v>
      </c>
      <c r="K707" s="691">
        <v>100000</v>
      </c>
      <c r="L707" s="8"/>
      <c r="M707" s="719" t="s">
        <v>492</v>
      </c>
      <c r="N707" s="721" t="s">
        <v>1353</v>
      </c>
      <c r="O707" t="s">
        <v>792</v>
      </c>
      <c r="P707">
        <v>50</v>
      </c>
    </row>
    <row r="708" spans="1:17" x14ac:dyDescent="0.25">
      <c r="A708" s="220">
        <v>44159</v>
      </c>
      <c r="B708" s="683">
        <v>14</v>
      </c>
      <c r="C708" s="734" t="s">
        <v>1135</v>
      </c>
      <c r="D708" s="848" t="s">
        <v>1359</v>
      </c>
      <c r="E708" s="686">
        <v>78500</v>
      </c>
      <c r="F708" s="687">
        <v>0.1</v>
      </c>
      <c r="G708" s="688">
        <v>70800</v>
      </c>
      <c r="H708" s="689" t="s">
        <v>755</v>
      </c>
      <c r="I708" s="125" t="s">
        <v>196</v>
      </c>
      <c r="J708" s="704" t="s">
        <v>1364</v>
      </c>
      <c r="K708" s="691">
        <v>37000</v>
      </c>
      <c r="L708" s="127"/>
      <c r="M708" s="699" t="s">
        <v>885</v>
      </c>
      <c r="N708" s="736" t="s">
        <v>872</v>
      </c>
      <c r="O708" t="s">
        <v>792</v>
      </c>
      <c r="P708" s="209">
        <v>62</v>
      </c>
      <c r="Q708" s="209" t="s">
        <v>295</v>
      </c>
    </row>
    <row r="709" spans="1:17" x14ac:dyDescent="0.25">
      <c r="A709" s="220">
        <v>44159</v>
      </c>
      <c r="B709" s="700">
        <v>14</v>
      </c>
      <c r="C709" s="735" t="s">
        <v>1363</v>
      </c>
      <c r="D709" s="849" t="s">
        <v>1360</v>
      </c>
      <c r="E709" s="701">
        <v>78300</v>
      </c>
      <c r="F709" s="702">
        <v>0.1</v>
      </c>
      <c r="G709" s="703">
        <v>70700</v>
      </c>
      <c r="H709" s="689" t="s">
        <v>755</v>
      </c>
      <c r="I709" s="125" t="s">
        <v>196</v>
      </c>
      <c r="J709" s="691" t="s">
        <v>850</v>
      </c>
      <c r="K709" s="691">
        <v>22500</v>
      </c>
      <c r="L709" s="127"/>
      <c r="M709" s="699" t="s">
        <v>885</v>
      </c>
      <c r="N709" s="736" t="s">
        <v>872</v>
      </c>
      <c r="O709" t="s">
        <v>792</v>
      </c>
      <c r="P709" s="209">
        <v>62</v>
      </c>
      <c r="Q709" s="209" t="s">
        <v>295</v>
      </c>
    </row>
    <row r="710" spans="1:17" x14ac:dyDescent="0.25">
      <c r="A710" s="220"/>
      <c r="B710" s="268"/>
      <c r="C710" s="268"/>
      <c r="D710" s="268"/>
      <c r="E710" s="268"/>
      <c r="F710" s="268"/>
      <c r="G710" s="268"/>
      <c r="H710" s="196"/>
      <c r="I710" s="751"/>
      <c r="J710" s="752"/>
      <c r="K710" s="752"/>
      <c r="L710" s="8"/>
      <c r="M710" s="753"/>
      <c r="N710" s="753"/>
      <c r="P710" s="209"/>
      <c r="Q710" s="209"/>
    </row>
    <row r="711" spans="1:17" x14ac:dyDescent="0.25">
      <c r="A711" s="220">
        <v>44161</v>
      </c>
      <c r="B711" s="749">
        <v>15</v>
      </c>
      <c r="C711" s="750" t="s">
        <v>252</v>
      </c>
      <c r="D711" s="748" t="s">
        <v>1381</v>
      </c>
      <c r="E711" s="740">
        <v>15900</v>
      </c>
      <c r="F711" s="741">
        <v>0</v>
      </c>
      <c r="G711" s="84">
        <v>15900</v>
      </c>
      <c r="H711" s="91" t="s">
        <v>756</v>
      </c>
      <c r="I711" s="751" t="s">
        <v>196</v>
      </c>
      <c r="J711" s="691" t="s">
        <v>850</v>
      </c>
      <c r="K711" s="752">
        <v>5000</v>
      </c>
      <c r="L711" s="8"/>
      <c r="M711" s="629" t="s">
        <v>488</v>
      </c>
      <c r="N711" s="753"/>
      <c r="O711" t="s">
        <v>774</v>
      </c>
      <c r="P711" s="209">
        <v>39</v>
      </c>
      <c r="Q711" s="209" t="s">
        <v>295</v>
      </c>
    </row>
    <row r="712" spans="1:17" x14ac:dyDescent="0.25">
      <c r="A712" s="220">
        <v>44163</v>
      </c>
      <c r="B712" s="683">
        <v>16</v>
      </c>
      <c r="C712" s="734" t="s">
        <v>1362</v>
      </c>
      <c r="D712" s="733" t="s">
        <v>1361</v>
      </c>
      <c r="E712" s="686">
        <v>168000</v>
      </c>
      <c r="F712" s="687">
        <v>0.1</v>
      </c>
      <c r="G712" s="688">
        <v>151650</v>
      </c>
      <c r="H712" s="689" t="s">
        <v>755</v>
      </c>
      <c r="I712" s="109" t="s">
        <v>196</v>
      </c>
      <c r="J712" s="691" t="s">
        <v>1092</v>
      </c>
      <c r="K712" s="691">
        <v>65000</v>
      </c>
      <c r="L712" s="8"/>
      <c r="M712" s="699" t="s">
        <v>885</v>
      </c>
      <c r="N712" s="736" t="s">
        <v>872</v>
      </c>
      <c r="O712" t="s">
        <v>792</v>
      </c>
      <c r="P712">
        <v>62</v>
      </c>
      <c r="Q712" s="209" t="s">
        <v>295</v>
      </c>
    </row>
    <row r="713" spans="1:17" x14ac:dyDescent="0.25">
      <c r="A713" s="220">
        <v>44163</v>
      </c>
      <c r="B713" s="737">
        <v>16</v>
      </c>
      <c r="C713" s="738" t="s">
        <v>1366</v>
      </c>
      <c r="D713" s="739" t="s">
        <v>1365</v>
      </c>
      <c r="E713" s="740">
        <v>118350</v>
      </c>
      <c r="F713" s="741">
        <v>0.23699999999999999</v>
      </c>
      <c r="G713" s="84">
        <v>90301</v>
      </c>
      <c r="H713" s="689" t="s">
        <v>755</v>
      </c>
      <c r="I713" s="109" t="s">
        <v>196</v>
      </c>
      <c r="J713" s="691" t="s">
        <v>1092</v>
      </c>
      <c r="K713" s="742">
        <v>40000</v>
      </c>
      <c r="L713" s="8"/>
      <c r="M713" s="699" t="s">
        <v>885</v>
      </c>
      <c r="N713" s="736" t="s">
        <v>872</v>
      </c>
      <c r="O713" t="s">
        <v>792</v>
      </c>
      <c r="P713" s="209">
        <v>62</v>
      </c>
      <c r="Q713" s="209" t="s">
        <v>295</v>
      </c>
    </row>
    <row r="714" spans="1:17" x14ac:dyDescent="0.25">
      <c r="A714" s="220">
        <v>44163</v>
      </c>
      <c r="B714" s="737">
        <v>16</v>
      </c>
      <c r="C714" s="738" t="s">
        <v>1367</v>
      </c>
      <c r="D714" s="739" t="s">
        <v>1368</v>
      </c>
      <c r="E714" s="740">
        <v>176000</v>
      </c>
      <c r="F714" s="741">
        <v>0.23699999999999999</v>
      </c>
      <c r="G714" s="84">
        <v>134288</v>
      </c>
      <c r="H714" s="689" t="s">
        <v>755</v>
      </c>
      <c r="I714" s="109" t="s">
        <v>196</v>
      </c>
      <c r="J714" s="691" t="s">
        <v>1092</v>
      </c>
      <c r="K714" s="742">
        <v>60000</v>
      </c>
      <c r="L714" s="8"/>
      <c r="M714" s="699" t="s">
        <v>885</v>
      </c>
      <c r="N714" s="736" t="s">
        <v>872</v>
      </c>
      <c r="O714" t="s">
        <v>792</v>
      </c>
      <c r="P714" s="209">
        <v>62</v>
      </c>
      <c r="Q714" s="209" t="s">
        <v>295</v>
      </c>
    </row>
    <row r="715" spans="1:17" x14ac:dyDescent="0.25">
      <c r="A715" s="220">
        <v>44163</v>
      </c>
      <c r="B715" s="737">
        <v>16</v>
      </c>
      <c r="C715" s="738" t="s">
        <v>1369</v>
      </c>
      <c r="D715" s="739" t="s">
        <v>1370</v>
      </c>
      <c r="E715" s="740">
        <v>168000</v>
      </c>
      <c r="F715" s="741">
        <v>0.23699999999999999</v>
      </c>
      <c r="G715" s="84">
        <v>128184</v>
      </c>
      <c r="H715" s="689" t="s">
        <v>755</v>
      </c>
      <c r="I715" s="109" t="s">
        <v>196</v>
      </c>
      <c r="J715" s="691" t="s">
        <v>1092</v>
      </c>
      <c r="K715" s="742">
        <v>50000</v>
      </c>
      <c r="L715" s="8"/>
      <c r="M715" s="699" t="s">
        <v>885</v>
      </c>
      <c r="N715" s="736" t="s">
        <v>872</v>
      </c>
      <c r="O715" t="s">
        <v>792</v>
      </c>
      <c r="P715" s="209">
        <v>62</v>
      </c>
      <c r="Q715" s="209" t="s">
        <v>295</v>
      </c>
    </row>
    <row r="716" spans="1:17" x14ac:dyDescent="0.25">
      <c r="A716" s="220">
        <v>44163</v>
      </c>
      <c r="B716" s="737">
        <v>16</v>
      </c>
      <c r="C716" s="738" t="s">
        <v>1111</v>
      </c>
      <c r="D716" s="739" t="s">
        <v>1371</v>
      </c>
      <c r="E716" s="740">
        <v>127600</v>
      </c>
      <c r="F716" s="741">
        <v>0.23699999999999999</v>
      </c>
      <c r="G716" s="84">
        <v>97227</v>
      </c>
      <c r="H716" s="689" t="s">
        <v>755</v>
      </c>
      <c r="I716" s="109" t="s">
        <v>196</v>
      </c>
      <c r="J716" s="691" t="s">
        <v>1092</v>
      </c>
      <c r="K716" s="742">
        <v>25000</v>
      </c>
      <c r="L716" s="8"/>
      <c r="M716" s="699" t="s">
        <v>885</v>
      </c>
      <c r="N716" s="736" t="s">
        <v>872</v>
      </c>
      <c r="O716" t="s">
        <v>792</v>
      </c>
      <c r="P716" s="209">
        <v>62</v>
      </c>
      <c r="Q716" s="209" t="s">
        <v>295</v>
      </c>
    </row>
    <row r="717" spans="1:17" x14ac:dyDescent="0.25">
      <c r="A717" s="220">
        <v>44163</v>
      </c>
      <c r="B717" s="737">
        <v>16</v>
      </c>
      <c r="C717" s="738" t="s">
        <v>1372</v>
      </c>
      <c r="D717" s="739" t="s">
        <v>1373</v>
      </c>
      <c r="E717" s="740">
        <v>87600</v>
      </c>
      <c r="F717" s="741">
        <v>0.03</v>
      </c>
      <c r="G717" s="84">
        <v>85000</v>
      </c>
      <c r="H717" s="689" t="s">
        <v>755</v>
      </c>
      <c r="I717" s="109" t="s">
        <v>196</v>
      </c>
      <c r="J717" s="742" t="s">
        <v>1203</v>
      </c>
      <c r="K717" s="742">
        <v>58400</v>
      </c>
      <c r="L717" s="8"/>
      <c r="M717" s="699" t="s">
        <v>885</v>
      </c>
      <c r="N717" s="736" t="s">
        <v>872</v>
      </c>
      <c r="O717" t="s">
        <v>792</v>
      </c>
      <c r="P717" s="209">
        <v>62</v>
      </c>
      <c r="Q717" s="209" t="s">
        <v>295</v>
      </c>
    </row>
    <row r="718" spans="1:17" x14ac:dyDescent="0.25">
      <c r="A718" s="220">
        <v>44165</v>
      </c>
      <c r="B718" s="737">
        <v>17</v>
      </c>
      <c r="C718" s="746" t="s">
        <v>1376</v>
      </c>
      <c r="D718" s="1019" t="s">
        <v>1374</v>
      </c>
      <c r="E718" s="740">
        <v>72285</v>
      </c>
      <c r="F718" s="741">
        <v>0.1</v>
      </c>
      <c r="G718" s="84">
        <v>65000</v>
      </c>
      <c r="H718" s="689" t="s">
        <v>755</v>
      </c>
      <c r="I718" s="109" t="s">
        <v>196</v>
      </c>
      <c r="J718" s="742" t="s">
        <v>929</v>
      </c>
      <c r="K718" s="742">
        <v>32000</v>
      </c>
      <c r="L718" s="8"/>
      <c r="M718" s="629" t="s">
        <v>488</v>
      </c>
      <c r="N718" s="745" t="s">
        <v>1375</v>
      </c>
      <c r="O718" t="s">
        <v>792</v>
      </c>
      <c r="P718">
        <v>52</v>
      </c>
      <c r="Q718" s="209" t="s">
        <v>295</v>
      </c>
    </row>
    <row r="719" spans="1:17" x14ac:dyDescent="0.25">
      <c r="A719" s="220">
        <v>44165</v>
      </c>
      <c r="B719" s="737">
        <v>18</v>
      </c>
      <c r="C719" s="747" t="s">
        <v>1377</v>
      </c>
      <c r="D719" s="748" t="s">
        <v>1378</v>
      </c>
      <c r="E719" s="740">
        <v>92000</v>
      </c>
      <c r="F719" s="741">
        <v>0</v>
      </c>
      <c r="G719" s="84">
        <v>92000</v>
      </c>
      <c r="H719" s="689" t="s">
        <v>755</v>
      </c>
      <c r="I719" s="109" t="s">
        <v>196</v>
      </c>
      <c r="J719" s="742" t="s">
        <v>1193</v>
      </c>
      <c r="K719" s="742">
        <v>46000</v>
      </c>
      <c r="L719" s="8"/>
      <c r="M719" s="629" t="s">
        <v>488</v>
      </c>
      <c r="N719" s="743"/>
      <c r="O719" t="s">
        <v>792</v>
      </c>
      <c r="Q719" s="209" t="s">
        <v>295</v>
      </c>
    </row>
    <row r="720" spans="1:17" x14ac:dyDescent="0.25">
      <c r="B720" s="415"/>
      <c r="C720" s="416"/>
      <c r="D720" s="417"/>
      <c r="E720" s="418"/>
      <c r="F720" s="419"/>
      <c r="G720" s="420"/>
      <c r="H720" s="421"/>
      <c r="I720" s="109"/>
      <c r="J720" s="486"/>
      <c r="K720" s="509"/>
      <c r="L720" s="693"/>
      <c r="M720" s="753"/>
      <c r="N720" s="753"/>
      <c r="Q720" s="209"/>
    </row>
    <row r="721" spans="1:17" ht="21" x14ac:dyDescent="0.25">
      <c r="A721" s="267">
        <v>44166</v>
      </c>
      <c r="B721" s="267"/>
      <c r="C721" s="267"/>
      <c r="D721" s="267"/>
      <c r="E721" s="267"/>
      <c r="F721" s="267"/>
      <c r="G721" s="267"/>
      <c r="H721" s="267"/>
      <c r="I721" s="267"/>
      <c r="J721" s="267"/>
      <c r="K721" s="267"/>
      <c r="L721" s="693"/>
      <c r="M721" s="753"/>
      <c r="N721" s="753"/>
      <c r="Q721" s="209"/>
    </row>
    <row r="722" spans="1:17" x14ac:dyDescent="0.25">
      <c r="A722" s="220">
        <v>44166</v>
      </c>
      <c r="B722" s="737">
        <v>1</v>
      </c>
      <c r="C722" s="747" t="s">
        <v>1380</v>
      </c>
      <c r="D722" s="815" t="s">
        <v>1379</v>
      </c>
      <c r="E722" s="740">
        <v>100000</v>
      </c>
      <c r="F722" s="741">
        <v>0.15</v>
      </c>
      <c r="G722" s="84">
        <v>85000</v>
      </c>
      <c r="H722" s="689" t="s">
        <v>755</v>
      </c>
      <c r="I722" s="109" t="s">
        <v>196</v>
      </c>
      <c r="J722" s="754" t="s">
        <v>809</v>
      </c>
      <c r="K722" s="742">
        <v>50000</v>
      </c>
      <c r="L722" s="8"/>
      <c r="M722" s="699" t="s">
        <v>885</v>
      </c>
      <c r="N722" s="755" t="s">
        <v>1150</v>
      </c>
      <c r="O722" t="s">
        <v>792</v>
      </c>
      <c r="Q722" s="209"/>
    </row>
    <row r="723" spans="1:17" x14ac:dyDescent="0.25">
      <c r="A723" s="220">
        <v>44167</v>
      </c>
      <c r="B723" s="737">
        <v>2</v>
      </c>
      <c r="C723" s="756" t="s">
        <v>1383</v>
      </c>
      <c r="D723" s="815" t="s">
        <v>1382</v>
      </c>
      <c r="E723" s="740">
        <v>297350</v>
      </c>
      <c r="F723" s="741">
        <v>0.14000000000000001</v>
      </c>
      <c r="G723" s="84">
        <v>255000</v>
      </c>
      <c r="H723" s="689" t="s">
        <v>755</v>
      </c>
      <c r="I723" s="109" t="s">
        <v>196</v>
      </c>
      <c r="J723" s="742" t="s">
        <v>850</v>
      </c>
      <c r="K723" s="742">
        <v>20400</v>
      </c>
      <c r="L723" s="8"/>
      <c r="M723" s="699" t="s">
        <v>885</v>
      </c>
      <c r="N723" s="757" t="s">
        <v>1384</v>
      </c>
      <c r="O723" t="s">
        <v>792</v>
      </c>
      <c r="Q723" s="209"/>
    </row>
    <row r="724" spans="1:17" x14ac:dyDescent="0.25">
      <c r="A724" s="220">
        <v>44168</v>
      </c>
      <c r="B724" s="737">
        <v>3</v>
      </c>
      <c r="C724" s="758" t="s">
        <v>706</v>
      </c>
      <c r="D724" s="815" t="s">
        <v>1385</v>
      </c>
      <c r="E724" s="740">
        <v>81400</v>
      </c>
      <c r="F724" s="741">
        <v>0.15</v>
      </c>
      <c r="G724" s="84">
        <v>69190</v>
      </c>
      <c r="H724" s="91" t="s">
        <v>757</v>
      </c>
      <c r="I724" s="109" t="s">
        <v>196</v>
      </c>
      <c r="J724" s="742" t="s">
        <v>867</v>
      </c>
      <c r="K724" s="742">
        <v>30000</v>
      </c>
      <c r="L724" s="8"/>
      <c r="M724" s="699" t="s">
        <v>885</v>
      </c>
      <c r="N724" s="495" t="s">
        <v>1119</v>
      </c>
      <c r="O724" t="s">
        <v>799</v>
      </c>
      <c r="P724" s="209">
        <v>37</v>
      </c>
      <c r="Q724" s="209" t="s">
        <v>295</v>
      </c>
    </row>
    <row r="725" spans="1:17" x14ac:dyDescent="0.25">
      <c r="A725" s="220">
        <v>44170</v>
      </c>
      <c r="B725" s="737">
        <v>4</v>
      </c>
      <c r="C725" s="759" t="s">
        <v>158</v>
      </c>
      <c r="D725" s="760" t="s">
        <v>1386</v>
      </c>
      <c r="E725" s="740">
        <v>278200</v>
      </c>
      <c r="F725" s="741">
        <v>0.08</v>
      </c>
      <c r="G725" s="84">
        <v>255900</v>
      </c>
      <c r="H725" s="91" t="s">
        <v>755</v>
      </c>
      <c r="I725" s="109" t="s">
        <v>196</v>
      </c>
      <c r="J725" s="742" t="s">
        <v>850</v>
      </c>
      <c r="K725" s="742">
        <v>108000</v>
      </c>
      <c r="L725" s="8"/>
      <c r="M725" s="761" t="s">
        <v>571</v>
      </c>
      <c r="N725" s="761" t="s">
        <v>1387</v>
      </c>
      <c r="O725" t="s">
        <v>799</v>
      </c>
      <c r="P725">
        <v>35</v>
      </c>
      <c r="Q725" s="209" t="s">
        <v>196</v>
      </c>
    </row>
    <row r="726" spans="1:17" x14ac:dyDescent="0.25">
      <c r="A726" s="220">
        <v>44170</v>
      </c>
      <c r="B726" s="737">
        <v>4</v>
      </c>
      <c r="C726" s="759" t="s">
        <v>158</v>
      </c>
      <c r="D726" s="760" t="s">
        <v>1386</v>
      </c>
      <c r="E726" s="740">
        <v>278200</v>
      </c>
      <c r="F726" s="741">
        <v>0.08</v>
      </c>
      <c r="G726" s="84">
        <v>255900</v>
      </c>
      <c r="H726" s="91" t="s">
        <v>755</v>
      </c>
      <c r="I726" s="109" t="s">
        <v>196</v>
      </c>
      <c r="J726" s="85" t="s">
        <v>1003</v>
      </c>
      <c r="K726" s="742">
        <v>100000</v>
      </c>
      <c r="L726" s="8"/>
      <c r="M726" s="761" t="s">
        <v>571</v>
      </c>
      <c r="N726" s="761" t="s">
        <v>1387</v>
      </c>
      <c r="O726" t="s">
        <v>799</v>
      </c>
      <c r="P726">
        <v>35</v>
      </c>
      <c r="Q726" s="209" t="s">
        <v>196</v>
      </c>
    </row>
    <row r="727" spans="1:17" x14ac:dyDescent="0.25">
      <c r="A727" s="220">
        <v>44172</v>
      </c>
      <c r="B727" s="737">
        <v>5</v>
      </c>
      <c r="C727" s="762" t="s">
        <v>1389</v>
      </c>
      <c r="D727" s="815" t="s">
        <v>1388</v>
      </c>
      <c r="E727" s="740">
        <v>1990000</v>
      </c>
      <c r="F727" s="741">
        <v>0.15</v>
      </c>
      <c r="G727" s="84">
        <v>1690000</v>
      </c>
      <c r="H727" s="91" t="s">
        <v>755</v>
      </c>
      <c r="I727" s="109" t="s">
        <v>196</v>
      </c>
      <c r="J727" s="742" t="s">
        <v>1390</v>
      </c>
      <c r="K727" s="742">
        <v>950000</v>
      </c>
      <c r="L727" s="8"/>
      <c r="M727" s="699" t="s">
        <v>885</v>
      </c>
      <c r="N727" s="627" t="s">
        <v>1267</v>
      </c>
      <c r="O727" t="s">
        <v>792</v>
      </c>
      <c r="P727">
        <v>61</v>
      </c>
      <c r="Q727" t="s">
        <v>295</v>
      </c>
    </row>
    <row r="728" spans="1:17" x14ac:dyDescent="0.25">
      <c r="A728" s="220"/>
      <c r="B728" s="268"/>
      <c r="C728" s="268"/>
      <c r="D728" s="268"/>
      <c r="E728" s="268"/>
      <c r="F728" s="268"/>
      <c r="G728" s="268"/>
      <c r="H728" s="196"/>
      <c r="I728" s="791"/>
      <c r="J728" s="792"/>
      <c r="K728" s="792"/>
      <c r="L728" s="8"/>
      <c r="M728" s="803"/>
      <c r="N728" s="793"/>
    </row>
    <row r="729" spans="1:17" x14ac:dyDescent="0.25">
      <c r="A729" s="220">
        <v>44174</v>
      </c>
      <c r="B729" s="737">
        <v>6</v>
      </c>
      <c r="C729" s="763" t="s">
        <v>1391</v>
      </c>
      <c r="D729" s="815" t="s">
        <v>1393</v>
      </c>
      <c r="E729" s="740">
        <v>78000</v>
      </c>
      <c r="F729" s="741">
        <v>0.18</v>
      </c>
      <c r="G729" s="84">
        <v>65000</v>
      </c>
      <c r="H729" s="91" t="s">
        <v>757</v>
      </c>
      <c r="I729" s="109" t="s">
        <v>196</v>
      </c>
      <c r="J729" s="764" t="s">
        <v>1193</v>
      </c>
      <c r="K729" s="742">
        <v>39000</v>
      </c>
      <c r="L729" s="8"/>
      <c r="M729" s="743"/>
      <c r="N729" s="765" t="s">
        <v>1394</v>
      </c>
      <c r="O729" t="s">
        <v>774</v>
      </c>
      <c r="Q729" t="s">
        <v>295</v>
      </c>
    </row>
    <row r="730" spans="1:17" x14ac:dyDescent="0.25">
      <c r="A730" s="220">
        <v>44174</v>
      </c>
      <c r="B730" s="737">
        <v>6</v>
      </c>
      <c r="C730" s="774" t="s">
        <v>16</v>
      </c>
      <c r="D730" s="815" t="s">
        <v>1392</v>
      </c>
      <c r="E730" s="740">
        <v>99000</v>
      </c>
      <c r="F730" s="741">
        <v>0.18</v>
      </c>
      <c r="G730" s="84">
        <v>80000</v>
      </c>
      <c r="H730" s="91" t="s">
        <v>757</v>
      </c>
      <c r="I730" s="109" t="s">
        <v>196</v>
      </c>
      <c r="J730" s="764" t="s">
        <v>809</v>
      </c>
      <c r="K730" s="742">
        <v>50000</v>
      </c>
      <c r="L730" s="8"/>
      <c r="M730" s="743"/>
      <c r="N730" s="765" t="s">
        <v>1394</v>
      </c>
      <c r="O730" t="s">
        <v>774</v>
      </c>
      <c r="Q730" t="s">
        <v>295</v>
      </c>
    </row>
    <row r="731" spans="1:17" x14ac:dyDescent="0.25">
      <c r="A731" s="220">
        <v>44174</v>
      </c>
      <c r="B731" s="737">
        <v>7</v>
      </c>
      <c r="C731" s="763" t="s">
        <v>1173</v>
      </c>
      <c r="D731" s="783" t="s">
        <v>1395</v>
      </c>
      <c r="E731" s="740">
        <v>151200</v>
      </c>
      <c r="F731" s="741">
        <v>0.15</v>
      </c>
      <c r="G731" s="84">
        <v>128500</v>
      </c>
      <c r="H731" s="800" t="s">
        <v>1145</v>
      </c>
      <c r="I731" s="109" t="s">
        <v>196</v>
      </c>
      <c r="J731" s="85" t="s">
        <v>1003</v>
      </c>
      <c r="K731" s="742">
        <v>25000</v>
      </c>
      <c r="L731" s="8"/>
      <c r="M731" s="699" t="s">
        <v>885</v>
      </c>
      <c r="N731" s="495" t="s">
        <v>1119</v>
      </c>
      <c r="O731" t="s">
        <v>799</v>
      </c>
      <c r="P731" s="209">
        <v>37</v>
      </c>
      <c r="Q731" s="209" t="s">
        <v>295</v>
      </c>
    </row>
    <row r="732" spans="1:17" x14ac:dyDescent="0.25">
      <c r="A732" s="220">
        <v>44174</v>
      </c>
      <c r="B732" s="683">
        <v>8</v>
      </c>
      <c r="C732" s="767" t="s">
        <v>1397</v>
      </c>
      <c r="D732" s="766" t="s">
        <v>1396</v>
      </c>
      <c r="E732" s="686">
        <v>298000</v>
      </c>
      <c r="F732" s="687">
        <v>0.127</v>
      </c>
      <c r="G732" s="688">
        <v>260000</v>
      </c>
      <c r="H732" s="91" t="s">
        <v>755</v>
      </c>
      <c r="I732" s="109" t="s">
        <v>196</v>
      </c>
      <c r="J732" s="742" t="s">
        <v>850</v>
      </c>
      <c r="K732" s="691">
        <v>180000</v>
      </c>
      <c r="L732" s="8"/>
      <c r="M732" s="699" t="s">
        <v>885</v>
      </c>
      <c r="N732" s="757" t="s">
        <v>1384</v>
      </c>
      <c r="O732" t="s">
        <v>792</v>
      </c>
    </row>
    <row r="733" spans="1:17" x14ac:dyDescent="0.25">
      <c r="A733" s="220">
        <v>44175</v>
      </c>
      <c r="B733" s="768">
        <v>9</v>
      </c>
      <c r="C733" s="769" t="s">
        <v>1227</v>
      </c>
      <c r="D733" s="813" t="s">
        <v>1398</v>
      </c>
      <c r="E733" s="770">
        <v>241600</v>
      </c>
      <c r="F733" s="771">
        <v>0.15</v>
      </c>
      <c r="G733" s="84">
        <v>205300</v>
      </c>
      <c r="H733" s="91" t="s">
        <v>755</v>
      </c>
      <c r="I733" s="109" t="s">
        <v>196</v>
      </c>
      <c r="J733" s="812" t="s">
        <v>809</v>
      </c>
      <c r="K733" s="772">
        <v>100000</v>
      </c>
      <c r="L733" s="8"/>
      <c r="M733" s="699" t="s">
        <v>885</v>
      </c>
      <c r="N733" s="501" t="s">
        <v>1150</v>
      </c>
      <c r="O733" t="s">
        <v>792</v>
      </c>
    </row>
    <row r="734" spans="1:17" x14ac:dyDescent="0.25">
      <c r="A734" s="220">
        <v>44175</v>
      </c>
      <c r="B734" s="768">
        <v>9</v>
      </c>
      <c r="C734" s="769" t="s">
        <v>1400</v>
      </c>
      <c r="D734" s="806" t="s">
        <v>1401</v>
      </c>
      <c r="E734" s="770">
        <v>67000</v>
      </c>
      <c r="F734" s="771">
        <v>0.15</v>
      </c>
      <c r="G734" s="84">
        <v>56950</v>
      </c>
      <c r="H734" s="91" t="s">
        <v>755</v>
      </c>
      <c r="I734" s="109" t="s">
        <v>196</v>
      </c>
      <c r="J734" s="764" t="s">
        <v>1193</v>
      </c>
      <c r="K734" s="772">
        <v>33500</v>
      </c>
      <c r="L734" s="8"/>
      <c r="M734" s="699" t="s">
        <v>885</v>
      </c>
      <c r="N734" s="501" t="s">
        <v>1150</v>
      </c>
      <c r="O734" t="s">
        <v>792</v>
      </c>
    </row>
    <row r="735" spans="1:17" x14ac:dyDescent="0.25">
      <c r="A735" s="220">
        <v>44175</v>
      </c>
      <c r="B735" s="768">
        <v>9</v>
      </c>
      <c r="C735" s="769" t="s">
        <v>671</v>
      </c>
      <c r="D735" s="840" t="s">
        <v>1399</v>
      </c>
      <c r="E735" s="770">
        <v>369450</v>
      </c>
      <c r="F735" s="771">
        <v>0.15</v>
      </c>
      <c r="G735" s="84">
        <v>314050</v>
      </c>
      <c r="H735" s="91" t="s">
        <v>755</v>
      </c>
      <c r="I735" s="109" t="s">
        <v>196</v>
      </c>
      <c r="J735" s="85" t="s">
        <v>1003</v>
      </c>
      <c r="K735" s="772">
        <v>120000</v>
      </c>
      <c r="L735" s="782"/>
      <c r="M735" s="699" t="s">
        <v>885</v>
      </c>
      <c r="N735" s="501" t="s">
        <v>1150</v>
      </c>
      <c r="O735" t="s">
        <v>792</v>
      </c>
    </row>
    <row r="736" spans="1:17" x14ac:dyDescent="0.25">
      <c r="A736" s="220">
        <v>44175</v>
      </c>
      <c r="B736" s="768">
        <v>10</v>
      </c>
      <c r="C736" s="775" t="s">
        <v>992</v>
      </c>
      <c r="D736" s="815" t="s">
        <v>1402</v>
      </c>
      <c r="E736" s="770">
        <v>74800</v>
      </c>
      <c r="F736" s="771">
        <v>0.09</v>
      </c>
      <c r="G736" s="84">
        <v>68000</v>
      </c>
      <c r="H736" s="91" t="s">
        <v>755</v>
      </c>
      <c r="I736" s="109" t="s">
        <v>196</v>
      </c>
      <c r="J736" s="742" t="s">
        <v>850</v>
      </c>
      <c r="K736" s="772">
        <v>15000</v>
      </c>
      <c r="L736" s="8"/>
      <c r="M736" s="761" t="s">
        <v>571</v>
      </c>
      <c r="N736" s="761" t="s">
        <v>1387</v>
      </c>
      <c r="O736" t="s">
        <v>799</v>
      </c>
      <c r="P736">
        <v>35</v>
      </c>
      <c r="Q736" s="209" t="s">
        <v>196</v>
      </c>
    </row>
    <row r="737" spans="1:17" x14ac:dyDescent="0.25">
      <c r="A737" s="220">
        <v>44175</v>
      </c>
      <c r="B737" s="784">
        <v>11</v>
      </c>
      <c r="C737" s="776" t="s">
        <v>1410</v>
      </c>
      <c r="D737" s="819" t="s">
        <v>1411</v>
      </c>
      <c r="E737" s="787">
        <v>99000</v>
      </c>
      <c r="F737" s="788">
        <v>0.19</v>
      </c>
      <c r="G737" s="789">
        <v>80000</v>
      </c>
      <c r="H737" s="800" t="s">
        <v>1145</v>
      </c>
      <c r="I737" s="109" t="s">
        <v>196</v>
      </c>
      <c r="J737" s="85" t="s">
        <v>1003</v>
      </c>
      <c r="K737" s="792"/>
      <c r="L737" s="8"/>
      <c r="M737" s="699" t="s">
        <v>885</v>
      </c>
      <c r="N737" s="495" t="s">
        <v>1119</v>
      </c>
      <c r="O737" t="s">
        <v>799</v>
      </c>
      <c r="P737" s="209">
        <v>37</v>
      </c>
      <c r="Q737" s="209" t="s">
        <v>295</v>
      </c>
    </row>
    <row r="738" spans="1:17" x14ac:dyDescent="0.25">
      <c r="A738" s="220">
        <v>44180</v>
      </c>
      <c r="B738" s="768">
        <v>12</v>
      </c>
      <c r="C738" s="818" t="s">
        <v>1427</v>
      </c>
      <c r="D738" s="814" t="s">
        <v>1403</v>
      </c>
      <c r="E738" s="770">
        <v>38600</v>
      </c>
      <c r="F738" s="771">
        <v>0.23</v>
      </c>
      <c r="G738" s="84">
        <v>30000</v>
      </c>
      <c r="H738" s="91" t="s">
        <v>755</v>
      </c>
      <c r="I738" s="109" t="s">
        <v>196</v>
      </c>
      <c r="J738" s="777" t="s">
        <v>754</v>
      </c>
      <c r="K738" s="772">
        <v>11480</v>
      </c>
      <c r="L738" s="8"/>
      <c r="M738" s="778" t="s">
        <v>492</v>
      </c>
      <c r="N738" s="779" t="s">
        <v>1404</v>
      </c>
      <c r="O738" t="s">
        <v>774</v>
      </c>
      <c r="P738">
        <v>35</v>
      </c>
    </row>
    <row r="739" spans="1:17" x14ac:dyDescent="0.25">
      <c r="A739" s="220">
        <v>44181</v>
      </c>
      <c r="B739" s="768">
        <v>13</v>
      </c>
      <c r="C739" s="776" t="s">
        <v>16</v>
      </c>
      <c r="D739" s="815" t="s">
        <v>1405</v>
      </c>
      <c r="E739" s="770">
        <v>128000</v>
      </c>
      <c r="F739" s="771">
        <v>0.15</v>
      </c>
      <c r="G739" s="84">
        <v>108800</v>
      </c>
      <c r="H739" s="91" t="s">
        <v>756</v>
      </c>
      <c r="I739" s="109" t="s">
        <v>196</v>
      </c>
      <c r="J739" s="777" t="s">
        <v>915</v>
      </c>
      <c r="K739" s="772">
        <v>50000</v>
      </c>
      <c r="L739" s="8"/>
      <c r="M739" s="778" t="s">
        <v>470</v>
      </c>
      <c r="N739" s="773"/>
    </row>
    <row r="740" spans="1:17" x14ac:dyDescent="0.25">
      <c r="A740" s="259">
        <v>44182</v>
      </c>
      <c r="B740" s="700">
        <v>14</v>
      </c>
      <c r="C740" s="781" t="s">
        <v>1408</v>
      </c>
      <c r="D740" s="780" t="s">
        <v>1406</v>
      </c>
      <c r="E740" s="701">
        <v>50000</v>
      </c>
      <c r="F740" s="702">
        <v>0</v>
      </c>
      <c r="G740" s="703">
        <v>50000</v>
      </c>
      <c r="H740" s="91" t="s">
        <v>758</v>
      </c>
      <c r="I740" s="125" t="s">
        <v>196</v>
      </c>
      <c r="J740" s="704" t="s">
        <v>1409</v>
      </c>
      <c r="K740" s="691">
        <v>25000</v>
      </c>
      <c r="L740" s="127"/>
      <c r="M740" s="778" t="s">
        <v>492</v>
      </c>
      <c r="N740" s="778" t="s">
        <v>1407</v>
      </c>
      <c r="O740" s="209" t="s">
        <v>774</v>
      </c>
      <c r="P740" s="209"/>
      <c r="Q740" s="209"/>
    </row>
    <row r="741" spans="1:17" x14ac:dyDescent="0.25">
      <c r="A741" s="259">
        <v>44183</v>
      </c>
      <c r="B741" s="683">
        <v>15</v>
      </c>
      <c r="C741" s="811" t="s">
        <v>1420</v>
      </c>
      <c r="D741" s="816" t="s">
        <v>1412</v>
      </c>
      <c r="E741" s="686">
        <v>44300</v>
      </c>
      <c r="F741" s="687">
        <v>0.08</v>
      </c>
      <c r="G741" s="688">
        <v>40000</v>
      </c>
      <c r="H741" s="689" t="s">
        <v>756</v>
      </c>
      <c r="I741" s="109" t="s">
        <v>196</v>
      </c>
      <c r="J741" s="804" t="s">
        <v>754</v>
      </c>
      <c r="K741" s="691">
        <v>20400</v>
      </c>
      <c r="L741" s="8"/>
      <c r="M741" s="805" t="s">
        <v>488</v>
      </c>
      <c r="N741" s="692"/>
      <c r="O741" s="209"/>
      <c r="P741" s="209"/>
      <c r="Q741" s="209"/>
    </row>
    <row r="742" spans="1:17" x14ac:dyDescent="0.25">
      <c r="A742" s="220">
        <v>44184</v>
      </c>
      <c r="B742" s="683">
        <v>16</v>
      </c>
      <c r="C742" s="807" t="s">
        <v>1158</v>
      </c>
      <c r="D742" s="816" t="s">
        <v>1413</v>
      </c>
      <c r="E742" s="686">
        <v>180300</v>
      </c>
      <c r="F742" s="687">
        <v>0.14000000000000001</v>
      </c>
      <c r="G742" s="688">
        <v>155000</v>
      </c>
      <c r="H742" s="244" t="s">
        <v>755</v>
      </c>
      <c r="I742" s="109" t="s">
        <v>196</v>
      </c>
      <c r="J742" s="691" t="s">
        <v>1092</v>
      </c>
      <c r="K742" s="691">
        <v>85000</v>
      </c>
      <c r="L742" s="8"/>
      <c r="M742" s="501" t="s">
        <v>470</v>
      </c>
      <c r="N742" s="487" t="s">
        <v>1093</v>
      </c>
      <c r="O742" t="s">
        <v>792</v>
      </c>
      <c r="P742">
        <v>38</v>
      </c>
    </row>
    <row r="743" spans="1:17" x14ac:dyDescent="0.25">
      <c r="A743" s="220">
        <v>44185</v>
      </c>
      <c r="B743" s="700">
        <v>17</v>
      </c>
      <c r="C743" s="809" t="s">
        <v>1414</v>
      </c>
      <c r="D743" s="817" t="s">
        <v>1415</v>
      </c>
      <c r="E743" s="701">
        <v>9600</v>
      </c>
      <c r="F743" s="702">
        <v>0.1</v>
      </c>
      <c r="G743" s="703">
        <v>8050</v>
      </c>
      <c r="H743" s="689" t="s">
        <v>756</v>
      </c>
      <c r="I743" s="109" t="s">
        <v>196</v>
      </c>
      <c r="J743" s="810" t="s">
        <v>754</v>
      </c>
      <c r="K743" s="704">
        <v>3400</v>
      </c>
      <c r="L743" s="127"/>
      <c r="M743" s="501" t="s">
        <v>470</v>
      </c>
      <c r="N743" s="808" t="s">
        <v>846</v>
      </c>
      <c r="O743" s="209" t="s">
        <v>792</v>
      </c>
      <c r="P743" s="209">
        <v>55</v>
      </c>
      <c r="Q743" s="209"/>
    </row>
    <row r="744" spans="1:17" x14ac:dyDescent="0.25">
      <c r="A744" s="220">
        <v>44185</v>
      </c>
      <c r="B744" s="784">
        <v>17</v>
      </c>
      <c r="C744" s="785" t="s">
        <v>1416</v>
      </c>
      <c r="D744" s="786" t="s">
        <v>1417</v>
      </c>
      <c r="E744" s="787">
        <v>12000</v>
      </c>
      <c r="F744" s="702">
        <v>0.1</v>
      </c>
      <c r="G744" s="789">
        <v>10800</v>
      </c>
      <c r="H744" s="689" t="s">
        <v>756</v>
      </c>
      <c r="I744" s="109" t="s">
        <v>196</v>
      </c>
      <c r="J744" s="810" t="s">
        <v>754</v>
      </c>
      <c r="K744" s="792">
        <v>2720</v>
      </c>
      <c r="L744" s="8"/>
      <c r="M744" s="501" t="s">
        <v>470</v>
      </c>
      <c r="N744" s="808" t="s">
        <v>846</v>
      </c>
      <c r="O744" s="209" t="s">
        <v>792</v>
      </c>
      <c r="P744" s="209">
        <v>55</v>
      </c>
    </row>
    <row r="745" spans="1:17" x14ac:dyDescent="0.25">
      <c r="A745" s="220">
        <v>44185</v>
      </c>
      <c r="B745" s="700">
        <v>17</v>
      </c>
      <c r="C745" s="818" t="s">
        <v>1428</v>
      </c>
      <c r="D745" s="786" t="s">
        <v>1418</v>
      </c>
      <c r="E745" s="787">
        <v>23500</v>
      </c>
      <c r="F745" s="702">
        <v>0.1</v>
      </c>
      <c r="G745" s="789">
        <v>21150</v>
      </c>
      <c r="H745" s="689" t="s">
        <v>756</v>
      </c>
      <c r="I745" s="109" t="s">
        <v>196</v>
      </c>
      <c r="J745" s="810" t="s">
        <v>754</v>
      </c>
      <c r="K745" s="792">
        <v>10200</v>
      </c>
      <c r="L745" s="8"/>
      <c r="M745" s="501" t="s">
        <v>470</v>
      </c>
      <c r="N745" s="808" t="s">
        <v>846</v>
      </c>
      <c r="O745" s="209" t="s">
        <v>792</v>
      </c>
      <c r="P745" s="209">
        <v>55</v>
      </c>
    </row>
    <row r="746" spans="1:17" x14ac:dyDescent="0.25">
      <c r="A746" s="220">
        <v>44185</v>
      </c>
      <c r="B746" s="784">
        <v>17</v>
      </c>
      <c r="C746" s="785" t="s">
        <v>1103</v>
      </c>
      <c r="D746" s="786" t="s">
        <v>1419</v>
      </c>
      <c r="E746" s="787">
        <v>38280</v>
      </c>
      <c r="F746" s="702">
        <v>0.11</v>
      </c>
      <c r="G746" s="789">
        <v>34000</v>
      </c>
      <c r="H746" s="689" t="s">
        <v>756</v>
      </c>
      <c r="I746" s="109" t="s">
        <v>196</v>
      </c>
      <c r="J746" s="810" t="s">
        <v>754</v>
      </c>
      <c r="K746" s="792">
        <v>12760</v>
      </c>
      <c r="L746" s="8"/>
      <c r="M746" s="501" t="s">
        <v>470</v>
      </c>
      <c r="N746" s="808" t="s">
        <v>846</v>
      </c>
      <c r="O746" s="209" t="s">
        <v>792</v>
      </c>
      <c r="P746" s="209">
        <v>55</v>
      </c>
    </row>
    <row r="747" spans="1:17" x14ac:dyDescent="0.25">
      <c r="A747" s="220">
        <v>44186</v>
      </c>
      <c r="B747" s="784">
        <v>18</v>
      </c>
      <c r="C747" s="785" t="s">
        <v>1430</v>
      </c>
      <c r="D747" s="1126" t="s">
        <v>1431</v>
      </c>
      <c r="E747" s="787">
        <v>2587500</v>
      </c>
      <c r="F747" s="788">
        <v>0</v>
      </c>
      <c r="G747" s="789">
        <v>2587500</v>
      </c>
      <c r="H747" s="244" t="s">
        <v>755</v>
      </c>
      <c r="I747" s="109" t="s">
        <v>196</v>
      </c>
      <c r="J747" s="85" t="s">
        <v>1003</v>
      </c>
      <c r="K747" s="792">
        <v>1000000</v>
      </c>
      <c r="L747" s="103" t="s">
        <v>1600</v>
      </c>
      <c r="M747" s="501" t="s">
        <v>470</v>
      </c>
      <c r="N747" s="793" t="s">
        <v>1429</v>
      </c>
      <c r="O747" t="s">
        <v>774</v>
      </c>
      <c r="P747" s="209"/>
    </row>
    <row r="748" spans="1:17" x14ac:dyDescent="0.25">
      <c r="A748" s="220">
        <v>44187</v>
      </c>
      <c r="B748" s="784">
        <v>19</v>
      </c>
      <c r="C748" s="818" t="s">
        <v>1427</v>
      </c>
      <c r="D748" s="816" t="s">
        <v>1421</v>
      </c>
      <c r="E748" s="787">
        <v>38600</v>
      </c>
      <c r="F748" s="788">
        <v>0.3</v>
      </c>
      <c r="G748" s="789">
        <v>27000</v>
      </c>
      <c r="H748" s="244" t="s">
        <v>755</v>
      </c>
      <c r="I748" s="109" t="s">
        <v>196</v>
      </c>
      <c r="J748" s="777" t="s">
        <v>754</v>
      </c>
      <c r="K748" s="772">
        <v>11481</v>
      </c>
      <c r="L748" s="8"/>
      <c r="M748" s="778" t="s">
        <v>492</v>
      </c>
      <c r="N748" s="779" t="s">
        <v>1404</v>
      </c>
      <c r="O748" t="s">
        <v>774</v>
      </c>
      <c r="P748">
        <v>35</v>
      </c>
    </row>
    <row r="749" spans="1:17" x14ac:dyDescent="0.25">
      <c r="A749" s="220">
        <v>44190</v>
      </c>
      <c r="B749" s="784">
        <v>20</v>
      </c>
      <c r="C749" s="785" t="s">
        <v>1426</v>
      </c>
      <c r="D749" s="786" t="s">
        <v>1425</v>
      </c>
      <c r="E749" s="787">
        <v>119250</v>
      </c>
      <c r="F749" s="788">
        <v>0.09</v>
      </c>
      <c r="G749" s="789">
        <v>108000</v>
      </c>
      <c r="H749" s="244" t="s">
        <v>755</v>
      </c>
      <c r="I749" s="791" t="s">
        <v>196</v>
      </c>
      <c r="J749" s="85" t="s">
        <v>1003</v>
      </c>
      <c r="K749" s="792">
        <v>21000</v>
      </c>
      <c r="L749" s="103" t="s">
        <v>1303</v>
      </c>
      <c r="M749" s="501" t="s">
        <v>470</v>
      </c>
      <c r="N749" s="793" t="s">
        <v>1429</v>
      </c>
      <c r="O749" t="s">
        <v>774</v>
      </c>
    </row>
    <row r="750" spans="1:17" x14ac:dyDescent="0.25">
      <c r="A750" s="220">
        <v>44190</v>
      </c>
      <c r="B750" s="794">
        <v>21</v>
      </c>
      <c r="C750" s="795" t="s">
        <v>1422</v>
      </c>
      <c r="D750" s="796" t="s">
        <v>1423</v>
      </c>
      <c r="E750" s="797">
        <v>238000</v>
      </c>
      <c r="F750" s="798">
        <v>0.28999999999999998</v>
      </c>
      <c r="G750" s="799">
        <v>170000</v>
      </c>
      <c r="H750" s="244" t="s">
        <v>755</v>
      </c>
      <c r="I750" s="801" t="s">
        <v>196</v>
      </c>
      <c r="J750" s="802" t="s">
        <v>850</v>
      </c>
      <c r="K750" s="802">
        <v>70000</v>
      </c>
      <c r="L750" s="127"/>
      <c r="M750" s="805" t="s">
        <v>488</v>
      </c>
      <c r="N750" s="803" t="s">
        <v>1424</v>
      </c>
      <c r="O750" s="209" t="s">
        <v>792</v>
      </c>
      <c r="P750" s="209">
        <v>72</v>
      </c>
      <c r="Q750" s="209" t="s">
        <v>295</v>
      </c>
    </row>
    <row r="751" spans="1:17" x14ac:dyDescent="0.25">
      <c r="A751" s="220">
        <v>44192</v>
      </c>
      <c r="B751" s="784">
        <v>22</v>
      </c>
      <c r="C751" s="842" t="s">
        <v>1432</v>
      </c>
      <c r="D751" s="786">
        <v>24</v>
      </c>
      <c r="E751" s="787">
        <v>33750</v>
      </c>
      <c r="F751" s="788">
        <v>7.0000000000000007E-2</v>
      </c>
      <c r="G751" s="789">
        <v>31000</v>
      </c>
      <c r="H751" s="790" t="s">
        <v>755</v>
      </c>
      <c r="I751" s="791" t="s">
        <v>196</v>
      </c>
      <c r="J751" s="792" t="s">
        <v>775</v>
      </c>
      <c r="K751" s="792">
        <v>27000</v>
      </c>
      <c r="L751" s="8"/>
      <c r="M751" s="793" t="s">
        <v>470</v>
      </c>
      <c r="N751" s="793"/>
      <c r="O751" t="s">
        <v>792</v>
      </c>
      <c r="P751">
        <v>55</v>
      </c>
    </row>
    <row r="752" spans="1:17" x14ac:dyDescent="0.25">
      <c r="A752" s="220">
        <v>44192</v>
      </c>
      <c r="B752" s="784">
        <v>22</v>
      </c>
      <c r="C752" s="821" t="s">
        <v>1313</v>
      </c>
      <c r="D752" s="841" t="s">
        <v>1433</v>
      </c>
      <c r="E752" s="787">
        <v>315000</v>
      </c>
      <c r="F752" s="788">
        <v>0.1</v>
      </c>
      <c r="G752" s="789">
        <v>285000</v>
      </c>
      <c r="H752" s="790" t="s">
        <v>756</v>
      </c>
      <c r="I752" s="109" t="s">
        <v>196</v>
      </c>
      <c r="J752" s="85" t="s">
        <v>1003</v>
      </c>
      <c r="K752" s="792">
        <v>60000</v>
      </c>
      <c r="L752" s="8"/>
      <c r="M752" s="793" t="s">
        <v>492</v>
      </c>
      <c r="N752" s="793" t="s">
        <v>1434</v>
      </c>
      <c r="O752" t="s">
        <v>774</v>
      </c>
      <c r="P752">
        <v>53</v>
      </c>
    </row>
    <row r="753" spans="1:17" x14ac:dyDescent="0.25">
      <c r="B753" s="268"/>
      <c r="C753" s="268"/>
      <c r="D753" s="268"/>
      <c r="E753" s="268"/>
      <c r="F753" s="268"/>
      <c r="G753" s="268"/>
      <c r="H753" s="196"/>
      <c r="I753" s="791"/>
      <c r="J753" s="792"/>
      <c r="K753" s="792"/>
      <c r="L753" s="8"/>
      <c r="M753" s="793"/>
      <c r="N753" s="793"/>
    </row>
    <row r="754" spans="1:17" x14ac:dyDescent="0.25">
      <c r="A754" s="220">
        <v>44194</v>
      </c>
      <c r="B754" s="784">
        <v>23</v>
      </c>
      <c r="C754" s="821" t="s">
        <v>1272</v>
      </c>
      <c r="D754" s="899" t="s">
        <v>1435</v>
      </c>
      <c r="E754" s="787">
        <v>17000</v>
      </c>
      <c r="F754" s="788">
        <v>0.12</v>
      </c>
      <c r="G754" s="789">
        <v>15000</v>
      </c>
      <c r="H754" s="790" t="s">
        <v>756</v>
      </c>
      <c r="I754" s="791" t="s">
        <v>196</v>
      </c>
      <c r="J754" s="777" t="s">
        <v>754</v>
      </c>
      <c r="K754" s="792">
        <v>6800</v>
      </c>
      <c r="L754" s="8"/>
      <c r="M754" s="793" t="s">
        <v>470</v>
      </c>
      <c r="N754" s="793" t="s">
        <v>1436</v>
      </c>
      <c r="O754" t="s">
        <v>792</v>
      </c>
      <c r="P754">
        <v>71</v>
      </c>
      <c r="Q754" t="s">
        <v>295</v>
      </c>
    </row>
    <row r="755" spans="1:17" x14ac:dyDescent="0.25">
      <c r="A755" s="220">
        <v>44195</v>
      </c>
      <c r="B755" s="784">
        <v>24</v>
      </c>
      <c r="C755" s="821" t="s">
        <v>1443</v>
      </c>
      <c r="D755" s="786" t="s">
        <v>1437</v>
      </c>
      <c r="E755" s="787">
        <v>449600</v>
      </c>
      <c r="F755" s="788">
        <v>0.11</v>
      </c>
      <c r="G755" s="789">
        <v>400000</v>
      </c>
      <c r="H755" s="790" t="s">
        <v>1145</v>
      </c>
      <c r="I755" s="791" t="s">
        <v>196</v>
      </c>
      <c r="J755" s="792" t="s">
        <v>920</v>
      </c>
      <c r="K755" s="792">
        <v>200000</v>
      </c>
      <c r="L755" s="8"/>
      <c r="M755" s="805" t="s">
        <v>488</v>
      </c>
      <c r="N755" s="793" t="s">
        <v>1438</v>
      </c>
      <c r="O755" t="s">
        <v>774</v>
      </c>
      <c r="P755">
        <v>35</v>
      </c>
      <c r="Q755" t="s">
        <v>196</v>
      </c>
    </row>
    <row r="756" spans="1:17" x14ac:dyDescent="0.25">
      <c r="A756" s="220">
        <v>44196</v>
      </c>
      <c r="B756" s="784">
        <v>25</v>
      </c>
      <c r="C756" s="785" t="s">
        <v>1439</v>
      </c>
      <c r="D756" s="786" t="s">
        <v>1440</v>
      </c>
      <c r="E756" s="787">
        <v>55000</v>
      </c>
      <c r="F756" s="788">
        <v>0.15</v>
      </c>
      <c r="G756" s="789">
        <v>46750</v>
      </c>
      <c r="H756" s="790" t="s">
        <v>755</v>
      </c>
      <c r="I756" s="109" t="s">
        <v>196</v>
      </c>
      <c r="J756" s="792" t="s">
        <v>1092</v>
      </c>
      <c r="K756" s="792">
        <v>27000</v>
      </c>
      <c r="L756" s="103" t="s">
        <v>1303</v>
      </c>
      <c r="M756" s="501" t="s">
        <v>470</v>
      </c>
      <c r="N756" s="793" t="s">
        <v>1429</v>
      </c>
      <c r="O756" t="s">
        <v>774</v>
      </c>
    </row>
    <row r="757" spans="1:17" x14ac:dyDescent="0.25">
      <c r="H757"/>
    </row>
    <row r="758" spans="1:17" x14ac:dyDescent="0.25">
      <c r="H758"/>
    </row>
    <row r="759" spans="1:17" x14ac:dyDescent="0.25">
      <c r="H759"/>
    </row>
    <row r="760" spans="1:17" x14ac:dyDescent="0.25">
      <c r="H760"/>
    </row>
    <row r="761" spans="1:17" x14ac:dyDescent="0.25">
      <c r="H761"/>
    </row>
    <row r="762" spans="1:17" ht="21" x14ac:dyDescent="0.25">
      <c r="A762" s="267">
        <v>44197</v>
      </c>
      <c r="B762" s="267"/>
      <c r="C762" s="267"/>
      <c r="D762" s="826"/>
      <c r="E762" s="827"/>
      <c r="F762" s="828"/>
      <c r="G762" s="829"/>
      <c r="H762" s="267"/>
      <c r="I762" s="267"/>
      <c r="J762" s="267"/>
      <c r="K762" s="267"/>
      <c r="L762" s="693"/>
      <c r="M762" s="753"/>
      <c r="N762" s="753"/>
      <c r="Q762" s="209"/>
    </row>
    <row r="763" spans="1:17" x14ac:dyDescent="0.25">
      <c r="A763" s="220">
        <v>44200</v>
      </c>
      <c r="B763" s="820">
        <v>1</v>
      </c>
      <c r="C763" s="821" t="s">
        <v>1445</v>
      </c>
      <c r="D763" s="887" t="s">
        <v>1446</v>
      </c>
      <c r="E763" s="823">
        <v>213750</v>
      </c>
      <c r="F763" s="824">
        <v>0.15</v>
      </c>
      <c r="G763" s="84">
        <v>181500</v>
      </c>
      <c r="H763" s="790" t="s">
        <v>755</v>
      </c>
      <c r="I763" s="791" t="s">
        <v>196</v>
      </c>
      <c r="J763" s="85" t="s">
        <v>1003</v>
      </c>
      <c r="K763" s="825">
        <v>70000</v>
      </c>
      <c r="L763" s="8"/>
      <c r="M763" s="699" t="s">
        <v>885</v>
      </c>
      <c r="N763" s="495" t="s">
        <v>1119</v>
      </c>
      <c r="O763" t="s">
        <v>799</v>
      </c>
      <c r="P763" s="209">
        <v>37</v>
      </c>
      <c r="Q763" s="209" t="s">
        <v>295</v>
      </c>
    </row>
    <row r="764" spans="1:17" x14ac:dyDescent="0.25">
      <c r="A764" s="220">
        <v>44202</v>
      </c>
      <c r="B764" s="820">
        <v>2</v>
      </c>
      <c r="C764" s="821" t="s">
        <v>1444</v>
      </c>
      <c r="D764" s="822" t="s">
        <v>1441</v>
      </c>
      <c r="E764" s="823">
        <v>359700</v>
      </c>
      <c r="F764" s="824">
        <v>0.17</v>
      </c>
      <c r="G764" s="84">
        <v>300000</v>
      </c>
      <c r="H764" s="790" t="s">
        <v>755</v>
      </c>
      <c r="I764" s="109" t="s">
        <v>196</v>
      </c>
      <c r="J764" s="825" t="s">
        <v>867</v>
      </c>
      <c r="K764" s="825">
        <v>150000</v>
      </c>
      <c r="L764" s="8"/>
      <c r="M764" s="699" t="s">
        <v>885</v>
      </c>
      <c r="N764" s="736" t="s">
        <v>872</v>
      </c>
      <c r="O764" t="s">
        <v>792</v>
      </c>
      <c r="P764" s="209">
        <v>62</v>
      </c>
      <c r="Q764" s="209" t="s">
        <v>295</v>
      </c>
    </row>
    <row r="765" spans="1:17" x14ac:dyDescent="0.25">
      <c r="A765" s="220">
        <v>44202</v>
      </c>
      <c r="B765" s="831">
        <v>2</v>
      </c>
      <c r="C765" s="832" t="s">
        <v>642</v>
      </c>
      <c r="D765" s="839" t="s">
        <v>1442</v>
      </c>
      <c r="E765" s="833">
        <v>148500</v>
      </c>
      <c r="F765" s="834">
        <v>0.15</v>
      </c>
      <c r="G765" s="124">
        <v>126000</v>
      </c>
      <c r="H765" s="790" t="s">
        <v>755</v>
      </c>
      <c r="I765" s="125" t="s">
        <v>196</v>
      </c>
      <c r="J765" s="764" t="s">
        <v>1193</v>
      </c>
      <c r="K765" s="835">
        <v>74250</v>
      </c>
      <c r="L765" s="8"/>
      <c r="M765" s="699" t="s">
        <v>885</v>
      </c>
      <c r="N765" s="736" t="s">
        <v>872</v>
      </c>
      <c r="O765" t="s">
        <v>792</v>
      </c>
      <c r="P765" s="209">
        <v>62</v>
      </c>
      <c r="Q765" s="209" t="s">
        <v>295</v>
      </c>
    </row>
    <row r="766" spans="1:17" x14ac:dyDescent="0.25">
      <c r="A766" s="220">
        <v>44206</v>
      </c>
      <c r="B766" s="820">
        <v>3</v>
      </c>
      <c r="C766" s="836" t="s">
        <v>1447</v>
      </c>
      <c r="D766" s="837" t="s">
        <v>1448</v>
      </c>
      <c r="E766" s="823">
        <v>4160000</v>
      </c>
      <c r="F766" s="824">
        <v>0.1</v>
      </c>
      <c r="G766" s="84">
        <v>3740000</v>
      </c>
      <c r="H766" s="790" t="s">
        <v>755</v>
      </c>
      <c r="I766" s="109" t="s">
        <v>196</v>
      </c>
      <c r="J766" s="825" t="s">
        <v>1237</v>
      </c>
      <c r="K766" s="825">
        <v>2800000</v>
      </c>
      <c r="L766" s="8"/>
      <c r="M766" s="699" t="s">
        <v>885</v>
      </c>
      <c r="N766" s="843" t="s">
        <v>982</v>
      </c>
      <c r="O766" t="s">
        <v>792</v>
      </c>
      <c r="P766">
        <v>47</v>
      </c>
    </row>
    <row r="767" spans="1:17" x14ac:dyDescent="0.25">
      <c r="A767" s="220">
        <v>44206</v>
      </c>
      <c r="B767" s="820">
        <v>3</v>
      </c>
      <c r="C767" s="836" t="s">
        <v>1450</v>
      </c>
      <c r="D767" s="964" t="s">
        <v>1449</v>
      </c>
      <c r="E767" s="823">
        <v>315000</v>
      </c>
      <c r="F767" s="824">
        <v>0.15</v>
      </c>
      <c r="G767" s="84">
        <v>267000</v>
      </c>
      <c r="H767" s="790" t="s">
        <v>755</v>
      </c>
      <c r="I767" s="109" t="s">
        <v>196</v>
      </c>
      <c r="J767" s="838" t="s">
        <v>973</v>
      </c>
      <c r="K767" s="825">
        <v>140000</v>
      </c>
      <c r="L767" s="8"/>
      <c r="M767" s="699" t="s">
        <v>885</v>
      </c>
      <c r="N767" s="843" t="s">
        <v>982</v>
      </c>
      <c r="O767" t="s">
        <v>792</v>
      </c>
      <c r="P767">
        <v>47</v>
      </c>
    </row>
    <row r="768" spans="1:17" x14ac:dyDescent="0.25">
      <c r="A768" s="220">
        <v>44206</v>
      </c>
      <c r="B768" s="820">
        <v>4</v>
      </c>
      <c r="C768" s="836" t="s">
        <v>1453</v>
      </c>
      <c r="D768" s="837" t="s">
        <v>1451</v>
      </c>
      <c r="E768" s="823">
        <v>85000</v>
      </c>
      <c r="F768" s="824">
        <v>0.15</v>
      </c>
      <c r="G768" s="84">
        <v>72250</v>
      </c>
      <c r="H768" s="790" t="s">
        <v>755</v>
      </c>
      <c r="I768" s="109" t="s">
        <v>196</v>
      </c>
      <c r="J768" s="825" t="s">
        <v>1092</v>
      </c>
      <c r="K768" s="825">
        <v>40000</v>
      </c>
      <c r="L768" s="8"/>
      <c r="M768" s="699" t="s">
        <v>885</v>
      </c>
      <c r="N768" s="736" t="s">
        <v>872</v>
      </c>
      <c r="O768" t="s">
        <v>792</v>
      </c>
      <c r="P768" s="209">
        <v>62</v>
      </c>
      <c r="Q768" s="209" t="s">
        <v>295</v>
      </c>
    </row>
    <row r="769" spans="1:17" ht="15" customHeight="1" x14ac:dyDescent="0.25">
      <c r="A769" s="220">
        <v>44206</v>
      </c>
      <c r="B769" s="820">
        <v>4</v>
      </c>
      <c r="C769" s="836" t="s">
        <v>1454</v>
      </c>
      <c r="D769" s="837" t="s">
        <v>1452</v>
      </c>
      <c r="E769" s="823">
        <v>85000</v>
      </c>
      <c r="F769" s="824">
        <v>0.15</v>
      </c>
      <c r="G769" s="84">
        <v>72250</v>
      </c>
      <c r="H769" s="790" t="s">
        <v>755</v>
      </c>
      <c r="I769" s="109" t="s">
        <v>196</v>
      </c>
      <c r="J769" s="825" t="s">
        <v>1092</v>
      </c>
      <c r="K769" s="825">
        <v>40000</v>
      </c>
      <c r="L769" s="8"/>
      <c r="M769" s="699" t="s">
        <v>885</v>
      </c>
      <c r="N769" s="736" t="s">
        <v>872</v>
      </c>
      <c r="O769" t="s">
        <v>792</v>
      </c>
      <c r="P769" s="209">
        <v>62</v>
      </c>
      <c r="Q769" s="209" t="s">
        <v>295</v>
      </c>
    </row>
    <row r="770" spans="1:17" x14ac:dyDescent="0.25">
      <c r="B770" s="268"/>
      <c r="C770" s="268"/>
      <c r="D770" s="268"/>
      <c r="E770" s="268"/>
      <c r="F770" s="268"/>
      <c r="G770" s="268"/>
      <c r="H770" s="196"/>
      <c r="I770" s="109"/>
      <c r="J770" s="825"/>
      <c r="K770" s="825"/>
      <c r="L770" s="8"/>
      <c r="M770" s="830"/>
      <c r="N770" s="830"/>
    </row>
    <row r="771" spans="1:17" x14ac:dyDescent="0.25">
      <c r="A771" s="220">
        <v>44215</v>
      </c>
      <c r="B771" s="820">
        <v>5</v>
      </c>
      <c r="C771" s="844" t="s">
        <v>1455</v>
      </c>
      <c r="D771" s="872" t="s">
        <v>1456</v>
      </c>
      <c r="E771" s="823">
        <v>247000</v>
      </c>
      <c r="F771" s="824">
        <v>7.0000000000000007E-2</v>
      </c>
      <c r="G771" s="84">
        <v>230000</v>
      </c>
      <c r="H771" s="244" t="s">
        <v>756</v>
      </c>
      <c r="I771" s="109" t="s">
        <v>196</v>
      </c>
      <c r="J771" s="845" t="s">
        <v>754</v>
      </c>
      <c r="K771" s="825">
        <v>80000</v>
      </c>
      <c r="L771" s="8"/>
      <c r="M771" s="846" t="s">
        <v>488</v>
      </c>
      <c r="N771" s="847" t="s">
        <v>1458</v>
      </c>
      <c r="O771" t="s">
        <v>792</v>
      </c>
      <c r="P771">
        <v>45</v>
      </c>
    </row>
    <row r="772" spans="1:17" x14ac:dyDescent="0.25">
      <c r="A772" s="220">
        <v>44215</v>
      </c>
      <c r="B772" s="820">
        <v>5</v>
      </c>
      <c r="C772" s="885" t="s">
        <v>1506</v>
      </c>
      <c r="D772" s="872" t="s">
        <v>1457</v>
      </c>
      <c r="E772" s="823">
        <v>79200</v>
      </c>
      <c r="F772" s="824">
        <v>0.14000000000000001</v>
      </c>
      <c r="G772" s="84">
        <v>68000</v>
      </c>
      <c r="H772" s="244" t="s">
        <v>756</v>
      </c>
      <c r="I772" s="109" t="s">
        <v>196</v>
      </c>
      <c r="J772" s="825" t="s">
        <v>867</v>
      </c>
      <c r="K772" s="825">
        <v>36500</v>
      </c>
      <c r="L772" s="8"/>
      <c r="M772" s="846" t="s">
        <v>470</v>
      </c>
      <c r="N772" s="847" t="s">
        <v>1459</v>
      </c>
      <c r="O772" t="s">
        <v>774</v>
      </c>
      <c r="P772">
        <v>40</v>
      </c>
    </row>
    <row r="773" spans="1:17" x14ac:dyDescent="0.25">
      <c r="A773" s="220">
        <v>44218</v>
      </c>
      <c r="B773" s="737">
        <v>6</v>
      </c>
      <c r="C773" s="885" t="s">
        <v>247</v>
      </c>
      <c r="D773" s="870" t="s">
        <v>1462</v>
      </c>
      <c r="E773" s="740">
        <v>365000</v>
      </c>
      <c r="F773" s="741">
        <v>0.08</v>
      </c>
      <c r="G773" s="84">
        <v>335800</v>
      </c>
      <c r="H773" s="91" t="s">
        <v>755</v>
      </c>
      <c r="I773" s="109" t="s">
        <v>196</v>
      </c>
      <c r="J773" s="85" t="s">
        <v>1003</v>
      </c>
      <c r="K773" s="742">
        <v>120000</v>
      </c>
      <c r="L773" s="8"/>
      <c r="M773" s="761" t="s">
        <v>571</v>
      </c>
      <c r="N773" s="761" t="s">
        <v>1387</v>
      </c>
      <c r="O773" t="s">
        <v>799</v>
      </c>
      <c r="P773">
        <v>35</v>
      </c>
      <c r="Q773" s="209" t="s">
        <v>196</v>
      </c>
    </row>
    <row r="774" spans="1:17" x14ac:dyDescent="0.25">
      <c r="A774" s="220">
        <v>44218</v>
      </c>
      <c r="B774" s="737">
        <v>6</v>
      </c>
      <c r="C774" s="885" t="s">
        <v>247</v>
      </c>
      <c r="D774" s="870" t="s">
        <v>1462</v>
      </c>
      <c r="E774" s="740">
        <v>365000</v>
      </c>
      <c r="F774" s="741">
        <v>0.08</v>
      </c>
      <c r="G774" s="84">
        <v>335800</v>
      </c>
      <c r="H774" s="91" t="s">
        <v>755</v>
      </c>
      <c r="I774" s="109" t="s">
        <v>196</v>
      </c>
      <c r="J774" s="85" t="s">
        <v>1003</v>
      </c>
      <c r="K774" s="742">
        <v>120000</v>
      </c>
      <c r="L774" s="871" t="s">
        <v>1601</v>
      </c>
      <c r="M774" s="761" t="s">
        <v>571</v>
      </c>
      <c r="N774" s="761" t="s">
        <v>1387</v>
      </c>
      <c r="O774" t="s">
        <v>799</v>
      </c>
      <c r="P774">
        <v>35</v>
      </c>
      <c r="Q774" s="209" t="s">
        <v>196</v>
      </c>
    </row>
    <row r="775" spans="1:17" x14ac:dyDescent="0.25">
      <c r="A775" s="220">
        <v>44219</v>
      </c>
      <c r="B775" s="820">
        <v>7</v>
      </c>
      <c r="C775" s="885" t="s">
        <v>1507</v>
      </c>
      <c r="D775" s="873" t="s">
        <v>1460</v>
      </c>
      <c r="E775" s="823">
        <v>20000</v>
      </c>
      <c r="F775" s="824">
        <v>0</v>
      </c>
      <c r="G775" s="84">
        <v>20000</v>
      </c>
      <c r="H775" s="244" t="s">
        <v>755</v>
      </c>
      <c r="I775" s="109" t="s">
        <v>196</v>
      </c>
      <c r="J775" s="825" t="s">
        <v>1461</v>
      </c>
      <c r="K775" s="825">
        <v>10000</v>
      </c>
      <c r="L775" s="8"/>
      <c r="M775" s="778" t="s">
        <v>492</v>
      </c>
      <c r="N775" s="830"/>
      <c r="Q775" t="s">
        <v>295</v>
      </c>
    </row>
    <row r="776" spans="1:17" x14ac:dyDescent="0.25">
      <c r="B776" s="850">
        <v>8</v>
      </c>
      <c r="C776" s="851" t="s">
        <v>1475</v>
      </c>
      <c r="D776" s="852" t="s">
        <v>1473</v>
      </c>
      <c r="E776" s="853">
        <v>590000</v>
      </c>
      <c r="F776" s="854">
        <v>0.12</v>
      </c>
      <c r="G776" s="855">
        <v>518000</v>
      </c>
      <c r="H776" s="244" t="s">
        <v>755</v>
      </c>
      <c r="I776" s="109" t="s">
        <v>196</v>
      </c>
      <c r="J776" s="825" t="s">
        <v>872</v>
      </c>
      <c r="K776" s="858">
        <v>400000</v>
      </c>
      <c r="L776" s="8"/>
      <c r="M776" s="859" t="s">
        <v>488</v>
      </c>
      <c r="N776" s="859" t="s">
        <v>1489</v>
      </c>
      <c r="O776" t="s">
        <v>774</v>
      </c>
      <c r="P776">
        <v>40</v>
      </c>
      <c r="Q776" t="s">
        <v>295</v>
      </c>
    </row>
    <row r="777" spans="1:17" x14ac:dyDescent="0.25">
      <c r="B777" s="850">
        <v>8</v>
      </c>
      <c r="C777" s="851" t="s">
        <v>1475</v>
      </c>
      <c r="D777" s="852" t="s">
        <v>1474</v>
      </c>
      <c r="E777" s="853">
        <v>890000</v>
      </c>
      <c r="F777" s="854">
        <v>0.12</v>
      </c>
      <c r="G777" s="855">
        <v>782000</v>
      </c>
      <c r="H777" s="244" t="s">
        <v>755</v>
      </c>
      <c r="I777" s="109" t="s">
        <v>196</v>
      </c>
      <c r="J777" s="825" t="s">
        <v>872</v>
      </c>
      <c r="K777" s="858">
        <v>400000</v>
      </c>
      <c r="L777" s="8"/>
      <c r="M777" s="859" t="s">
        <v>488</v>
      </c>
      <c r="N777" s="859" t="s">
        <v>1489</v>
      </c>
      <c r="O777" t="s">
        <v>774</v>
      </c>
      <c r="P777">
        <v>40</v>
      </c>
      <c r="Q777" t="s">
        <v>295</v>
      </c>
    </row>
    <row r="778" spans="1:17" x14ac:dyDescent="0.25">
      <c r="A778" s="220">
        <v>44225</v>
      </c>
      <c r="B778" s="850">
        <v>9</v>
      </c>
      <c r="C778" s="851" t="s">
        <v>1463</v>
      </c>
      <c r="D778" s="852" t="s">
        <v>1464</v>
      </c>
      <c r="E778" s="853">
        <v>235000</v>
      </c>
      <c r="F778" s="854">
        <v>7.0000000000000007E-2</v>
      </c>
      <c r="G778" s="855">
        <v>218000</v>
      </c>
      <c r="H778" s="856" t="s">
        <v>757</v>
      </c>
      <c r="I778" s="857" t="s">
        <v>196</v>
      </c>
      <c r="J778" s="825" t="s">
        <v>809</v>
      </c>
      <c r="K778" s="858">
        <v>120000</v>
      </c>
      <c r="L778" s="8"/>
      <c r="M778" s="778" t="s">
        <v>492</v>
      </c>
      <c r="N778" s="859"/>
      <c r="O778" t="s">
        <v>792</v>
      </c>
    </row>
    <row r="779" spans="1:17" x14ac:dyDescent="0.25">
      <c r="A779" s="220">
        <v>44226</v>
      </c>
      <c r="B779" s="850">
        <v>10</v>
      </c>
      <c r="C779" s="851" t="s">
        <v>1465</v>
      </c>
      <c r="D779" s="852" t="s">
        <v>1466</v>
      </c>
      <c r="E779" s="853">
        <v>35000</v>
      </c>
      <c r="F779" s="854">
        <v>0</v>
      </c>
      <c r="G779" s="855">
        <v>35000</v>
      </c>
      <c r="H779" s="244" t="s">
        <v>755</v>
      </c>
      <c r="I779" s="857" t="s">
        <v>196</v>
      </c>
      <c r="J779" s="874" t="s">
        <v>1409</v>
      </c>
      <c r="K779" s="858">
        <v>15000</v>
      </c>
      <c r="L779" s="8"/>
      <c r="M779" s="859"/>
      <c r="N779" s="859" t="s">
        <v>1467</v>
      </c>
      <c r="O779" t="s">
        <v>774</v>
      </c>
    </row>
    <row r="780" spans="1:17" x14ac:dyDescent="0.25">
      <c r="H780"/>
    </row>
    <row r="781" spans="1:17" ht="21" x14ac:dyDescent="0.25">
      <c r="A781" s="267">
        <v>44228</v>
      </c>
      <c r="B781" s="267"/>
      <c r="C781" s="267"/>
      <c r="D781" s="826"/>
      <c r="E781" s="827"/>
      <c r="F781" s="828"/>
      <c r="G781" s="829"/>
      <c r="H781" s="267"/>
      <c r="I781" s="267"/>
      <c r="J781" s="267"/>
      <c r="K781" s="267"/>
      <c r="L781" s="693"/>
      <c r="M781" s="753"/>
      <c r="N781" s="753"/>
      <c r="Q781" s="209"/>
    </row>
    <row r="782" spans="1:17" x14ac:dyDescent="0.25">
      <c r="A782" s="220">
        <v>44228</v>
      </c>
      <c r="B782" s="850">
        <v>1</v>
      </c>
      <c r="C782" s="851" t="s">
        <v>1539</v>
      </c>
      <c r="D782" s="852" t="s">
        <v>1538</v>
      </c>
      <c r="E782" s="853">
        <v>79800</v>
      </c>
      <c r="F782" s="854">
        <v>0.17</v>
      </c>
      <c r="G782" s="855">
        <v>66165</v>
      </c>
      <c r="H782" s="856" t="s">
        <v>757</v>
      </c>
      <c r="I782" s="857" t="s">
        <v>196</v>
      </c>
      <c r="J782" s="858" t="s">
        <v>850</v>
      </c>
      <c r="K782" s="858">
        <v>6200</v>
      </c>
      <c r="L782" s="8"/>
      <c r="M782" s="501" t="s">
        <v>470</v>
      </c>
      <c r="N782" s="441" t="s">
        <v>769</v>
      </c>
      <c r="O782" t="s">
        <v>774</v>
      </c>
      <c r="Q782" t="s">
        <v>196</v>
      </c>
    </row>
    <row r="783" spans="1:17" x14ac:dyDescent="0.25">
      <c r="A783" s="220">
        <v>44228</v>
      </c>
      <c r="B783" s="850">
        <v>1</v>
      </c>
      <c r="C783" s="851" t="s">
        <v>1542</v>
      </c>
      <c r="D783" s="852" t="s">
        <v>1540</v>
      </c>
      <c r="E783" s="853">
        <v>79800</v>
      </c>
      <c r="F783" s="854">
        <v>0.17</v>
      </c>
      <c r="G783" s="855">
        <v>66165</v>
      </c>
      <c r="H783" s="856" t="s">
        <v>757</v>
      </c>
      <c r="I783" s="857" t="s">
        <v>196</v>
      </c>
      <c r="J783" s="858" t="s">
        <v>850</v>
      </c>
      <c r="K783" s="858">
        <v>6200</v>
      </c>
      <c r="L783" s="8"/>
      <c r="M783" s="501" t="s">
        <v>470</v>
      </c>
      <c r="N783" s="441" t="s">
        <v>769</v>
      </c>
      <c r="O783" t="s">
        <v>774</v>
      </c>
      <c r="Q783" t="s">
        <v>196</v>
      </c>
    </row>
    <row r="784" spans="1:17" x14ac:dyDescent="0.25">
      <c r="A784" s="220">
        <v>44228</v>
      </c>
      <c r="B784" s="850">
        <v>1</v>
      </c>
      <c r="C784" s="851" t="s">
        <v>1539</v>
      </c>
      <c r="D784" s="852" t="s">
        <v>1541</v>
      </c>
      <c r="E784" s="853">
        <v>79800</v>
      </c>
      <c r="F784" s="854">
        <v>0.17</v>
      </c>
      <c r="G784" s="855">
        <v>66165</v>
      </c>
      <c r="H784" s="856" t="s">
        <v>757</v>
      </c>
      <c r="I784" s="857" t="s">
        <v>196</v>
      </c>
      <c r="J784" s="858" t="s">
        <v>850</v>
      </c>
      <c r="K784" s="858">
        <v>6200</v>
      </c>
      <c r="L784" s="8"/>
      <c r="M784" s="501" t="s">
        <v>470</v>
      </c>
      <c r="N784" s="441" t="s">
        <v>769</v>
      </c>
      <c r="O784" t="s">
        <v>774</v>
      </c>
      <c r="Q784" t="s">
        <v>196</v>
      </c>
    </row>
    <row r="785" spans="1:17" x14ac:dyDescent="0.25">
      <c r="A785" s="220">
        <v>44228</v>
      </c>
      <c r="B785" s="850">
        <v>1</v>
      </c>
      <c r="C785" s="851" t="s">
        <v>1542</v>
      </c>
      <c r="D785" s="852" t="s">
        <v>1543</v>
      </c>
      <c r="E785" s="853">
        <v>79800</v>
      </c>
      <c r="F785" s="854">
        <v>0.17</v>
      </c>
      <c r="G785" s="855">
        <v>66165</v>
      </c>
      <c r="H785" s="856" t="s">
        <v>757</v>
      </c>
      <c r="I785" s="857" t="s">
        <v>196</v>
      </c>
      <c r="J785" s="858" t="s">
        <v>850</v>
      </c>
      <c r="K785" s="858">
        <v>6200</v>
      </c>
      <c r="L785" s="8"/>
      <c r="M785" s="501" t="s">
        <v>470</v>
      </c>
      <c r="N785" s="441" t="s">
        <v>769</v>
      </c>
      <c r="O785" t="s">
        <v>774</v>
      </c>
      <c r="Q785" t="s">
        <v>196</v>
      </c>
    </row>
    <row r="786" spans="1:17" x14ac:dyDescent="0.25">
      <c r="A786" s="220">
        <v>44228</v>
      </c>
      <c r="B786" s="850">
        <v>1</v>
      </c>
      <c r="C786" s="851" t="s">
        <v>1544</v>
      </c>
      <c r="D786" s="852" t="s">
        <v>1545</v>
      </c>
      <c r="E786" s="853">
        <v>79800</v>
      </c>
      <c r="F786" s="854">
        <v>0.17</v>
      </c>
      <c r="G786" s="855">
        <v>66165</v>
      </c>
      <c r="H786" s="856" t="s">
        <v>757</v>
      </c>
      <c r="I786" s="857" t="s">
        <v>196</v>
      </c>
      <c r="J786" s="858" t="s">
        <v>850</v>
      </c>
      <c r="K786" s="858">
        <v>6200</v>
      </c>
      <c r="L786" s="8"/>
      <c r="M786" s="501" t="s">
        <v>470</v>
      </c>
      <c r="N786" s="441" t="s">
        <v>769</v>
      </c>
      <c r="O786" t="s">
        <v>774</v>
      </c>
      <c r="P786">
        <v>49</v>
      </c>
      <c r="Q786" t="s">
        <v>196</v>
      </c>
    </row>
    <row r="787" spans="1:17" x14ac:dyDescent="0.25">
      <c r="A787" s="220">
        <v>44228</v>
      </c>
      <c r="B787" s="850">
        <v>1</v>
      </c>
      <c r="C787" s="851" t="s">
        <v>1547</v>
      </c>
      <c r="D787" s="852" t="s">
        <v>1546</v>
      </c>
      <c r="E787" s="853">
        <v>79800</v>
      </c>
      <c r="F787" s="854">
        <v>0.17</v>
      </c>
      <c r="G787" s="855">
        <v>66165</v>
      </c>
      <c r="H787" s="856" t="s">
        <v>757</v>
      </c>
      <c r="I787" s="857" t="s">
        <v>196</v>
      </c>
      <c r="J787" s="858" t="s">
        <v>850</v>
      </c>
      <c r="K787" s="858">
        <v>6200</v>
      </c>
      <c r="L787" s="8"/>
      <c r="M787" s="501" t="s">
        <v>470</v>
      </c>
      <c r="N787" s="441" t="s">
        <v>769</v>
      </c>
      <c r="O787" t="s">
        <v>774</v>
      </c>
      <c r="P787">
        <v>49</v>
      </c>
      <c r="Q787" t="s">
        <v>196</v>
      </c>
    </row>
    <row r="788" spans="1:17" x14ac:dyDescent="0.25">
      <c r="A788" s="220">
        <v>44228</v>
      </c>
      <c r="B788" s="850">
        <v>1</v>
      </c>
      <c r="C788" s="851" t="s">
        <v>1519</v>
      </c>
      <c r="D788" s="852" t="s">
        <v>1520</v>
      </c>
      <c r="E788" s="853">
        <v>258750</v>
      </c>
      <c r="F788" s="854">
        <v>0.15</v>
      </c>
      <c r="G788" s="855">
        <v>219900</v>
      </c>
      <c r="H788" s="856" t="s">
        <v>757</v>
      </c>
      <c r="I788" s="857" t="s">
        <v>196</v>
      </c>
      <c r="J788" s="85" t="s">
        <v>1003</v>
      </c>
      <c r="K788" s="858">
        <v>88000</v>
      </c>
      <c r="L788" s="8"/>
      <c r="M788" s="501" t="s">
        <v>470</v>
      </c>
      <c r="N788" s="441" t="s">
        <v>769</v>
      </c>
      <c r="O788" t="s">
        <v>774</v>
      </c>
      <c r="P788">
        <v>49</v>
      </c>
      <c r="Q788" t="s">
        <v>196</v>
      </c>
    </row>
    <row r="789" spans="1:17" x14ac:dyDescent="0.25">
      <c r="A789" s="220">
        <v>44228</v>
      </c>
      <c r="B789" s="860">
        <v>2</v>
      </c>
      <c r="C789" s="861" t="s">
        <v>1470</v>
      </c>
      <c r="D789" s="862" t="s">
        <v>1325</v>
      </c>
      <c r="E789" s="863">
        <v>80000</v>
      </c>
      <c r="F789" s="864">
        <v>0</v>
      </c>
      <c r="G789" s="865">
        <v>80000</v>
      </c>
      <c r="H789" s="244" t="s">
        <v>755</v>
      </c>
      <c r="I789" s="109" t="s">
        <v>196</v>
      </c>
      <c r="J789" s="825" t="s">
        <v>1326</v>
      </c>
      <c r="K789" s="868">
        <v>40000</v>
      </c>
      <c r="L789" s="127"/>
      <c r="M789" s="875" t="s">
        <v>488</v>
      </c>
      <c r="N789" s="869" t="s">
        <v>1469</v>
      </c>
      <c r="O789" t="s">
        <v>774</v>
      </c>
      <c r="P789" s="209"/>
      <c r="Q789" s="209"/>
    </row>
    <row r="790" spans="1:17" x14ac:dyDescent="0.25">
      <c r="A790" s="220">
        <v>44228</v>
      </c>
      <c r="B790" s="850">
        <v>2</v>
      </c>
      <c r="C790" s="851" t="s">
        <v>1471</v>
      </c>
      <c r="D790" s="852" t="s">
        <v>1472</v>
      </c>
      <c r="E790" s="853">
        <v>140000</v>
      </c>
      <c r="F790" s="854">
        <v>0</v>
      </c>
      <c r="G790" s="855">
        <v>140000</v>
      </c>
      <c r="H790" s="244" t="s">
        <v>755</v>
      </c>
      <c r="I790" s="109" t="s">
        <v>196</v>
      </c>
      <c r="J790" s="825" t="s">
        <v>1326</v>
      </c>
      <c r="K790" s="858">
        <v>70000</v>
      </c>
      <c r="L790" s="8"/>
      <c r="M790" s="875" t="s">
        <v>488</v>
      </c>
      <c r="N790" s="869" t="s">
        <v>1469</v>
      </c>
      <c r="O790" t="s">
        <v>774</v>
      </c>
      <c r="P790" s="209"/>
      <c r="Q790" s="209"/>
    </row>
    <row r="791" spans="1:17" x14ac:dyDescent="0.25">
      <c r="A791" s="220">
        <v>44228</v>
      </c>
      <c r="B791" s="850">
        <v>3</v>
      </c>
      <c r="C791" s="851" t="s">
        <v>1468</v>
      </c>
      <c r="D791" s="852" t="s">
        <v>184</v>
      </c>
      <c r="E791" s="853">
        <v>390000</v>
      </c>
      <c r="F791" s="854">
        <v>0</v>
      </c>
      <c r="G791" s="855">
        <v>390000</v>
      </c>
      <c r="H791" s="244" t="s">
        <v>755</v>
      </c>
      <c r="I791" s="857" t="s">
        <v>196</v>
      </c>
      <c r="J791" s="825" t="s">
        <v>1326</v>
      </c>
      <c r="K791" s="858">
        <v>189000</v>
      </c>
      <c r="L791" s="871" t="s">
        <v>1480</v>
      </c>
      <c r="M791" s="875" t="s">
        <v>488</v>
      </c>
      <c r="N791" s="869" t="s">
        <v>1469</v>
      </c>
      <c r="O791" t="s">
        <v>774</v>
      </c>
    </row>
    <row r="792" spans="1:17" x14ac:dyDescent="0.25">
      <c r="A792" s="220">
        <v>44230</v>
      </c>
      <c r="B792" s="850">
        <v>4</v>
      </c>
      <c r="C792" s="851" t="s">
        <v>1477</v>
      </c>
      <c r="D792" s="852" t="s">
        <v>1476</v>
      </c>
      <c r="E792" s="853">
        <v>378500</v>
      </c>
      <c r="F792" s="854">
        <v>0</v>
      </c>
      <c r="G792" s="855">
        <v>378500</v>
      </c>
      <c r="H792" s="244" t="s">
        <v>756</v>
      </c>
      <c r="I792" s="109" t="s">
        <v>196</v>
      </c>
      <c r="J792" s="825" t="s">
        <v>850</v>
      </c>
      <c r="K792" s="858">
        <v>100000</v>
      </c>
      <c r="L792" s="8"/>
      <c r="M792" s="875" t="s">
        <v>488</v>
      </c>
      <c r="N792" s="875" t="s">
        <v>1478</v>
      </c>
      <c r="O792" t="s">
        <v>774</v>
      </c>
      <c r="P792">
        <v>32</v>
      </c>
      <c r="Q792" t="s">
        <v>196</v>
      </c>
    </row>
    <row r="793" spans="1:17" x14ac:dyDescent="0.25">
      <c r="A793" s="220">
        <v>44231</v>
      </c>
      <c r="B793" s="850">
        <v>5</v>
      </c>
      <c r="C793" s="876" t="s">
        <v>1444</v>
      </c>
      <c r="D793" s="886" t="s">
        <v>1479</v>
      </c>
      <c r="E793" s="853">
        <v>152000</v>
      </c>
      <c r="F793" s="854">
        <v>0.15</v>
      </c>
      <c r="G793" s="855">
        <v>129000</v>
      </c>
      <c r="H793" s="856" t="s">
        <v>755</v>
      </c>
      <c r="I793" s="109" t="s">
        <v>196</v>
      </c>
      <c r="J793" s="825" t="s">
        <v>1037</v>
      </c>
      <c r="K793" s="858">
        <v>70000</v>
      </c>
      <c r="L793" s="8"/>
      <c r="M793" s="846" t="s">
        <v>470</v>
      </c>
      <c r="N793" s="875" t="s">
        <v>1150</v>
      </c>
      <c r="O793" t="s">
        <v>792</v>
      </c>
    </row>
    <row r="794" spans="1:17" x14ac:dyDescent="0.25">
      <c r="A794" s="220">
        <v>44235</v>
      </c>
      <c r="B794" s="850">
        <v>6</v>
      </c>
      <c r="C794" s="851" t="s">
        <v>1481</v>
      </c>
      <c r="D794" s="852" t="s">
        <v>1482</v>
      </c>
      <c r="E794" s="853">
        <v>450000</v>
      </c>
      <c r="F794" s="854">
        <v>0</v>
      </c>
      <c r="G794" s="855">
        <v>450000</v>
      </c>
      <c r="H794" s="856" t="s">
        <v>755</v>
      </c>
      <c r="I794" s="857" t="s">
        <v>196</v>
      </c>
      <c r="J794" s="825" t="s">
        <v>1280</v>
      </c>
      <c r="K794" s="858">
        <v>225000</v>
      </c>
      <c r="L794" s="8"/>
      <c r="M794" s="846" t="s">
        <v>470</v>
      </c>
      <c r="N794" s="736" t="s">
        <v>872</v>
      </c>
      <c r="O794" t="s">
        <v>792</v>
      </c>
      <c r="P794" s="209">
        <v>62</v>
      </c>
      <c r="Q794" s="209" t="s">
        <v>295</v>
      </c>
    </row>
    <row r="795" spans="1:17" x14ac:dyDescent="0.25">
      <c r="A795" s="220">
        <v>44237</v>
      </c>
      <c r="B795" s="850">
        <v>7</v>
      </c>
      <c r="C795" s="851" t="s">
        <v>1483</v>
      </c>
      <c r="D795" s="852" t="s">
        <v>1484</v>
      </c>
      <c r="E795" s="853">
        <v>162345</v>
      </c>
      <c r="F795" s="854">
        <v>0</v>
      </c>
      <c r="G795" s="855">
        <v>162000</v>
      </c>
      <c r="H795" s="856" t="s">
        <v>755</v>
      </c>
      <c r="I795" s="857" t="s">
        <v>196</v>
      </c>
      <c r="J795" s="825" t="s">
        <v>929</v>
      </c>
      <c r="K795" s="858">
        <v>75000</v>
      </c>
      <c r="L795" s="8"/>
      <c r="M795" s="875" t="s">
        <v>488</v>
      </c>
      <c r="N795" s="869" t="s">
        <v>1488</v>
      </c>
      <c r="O795" t="s">
        <v>774</v>
      </c>
      <c r="P795">
        <v>33</v>
      </c>
      <c r="Q795" s="209"/>
    </row>
    <row r="796" spans="1:17" x14ac:dyDescent="0.25">
      <c r="A796" s="220">
        <v>44237</v>
      </c>
      <c r="B796" s="860">
        <v>8</v>
      </c>
      <c r="C796" s="861" t="s">
        <v>1486</v>
      </c>
      <c r="D796" s="955" t="s">
        <v>1485</v>
      </c>
      <c r="E796" s="863">
        <v>14000</v>
      </c>
      <c r="F796" s="864">
        <v>0</v>
      </c>
      <c r="G796" s="865">
        <v>14000</v>
      </c>
      <c r="H796" s="244" t="s">
        <v>756</v>
      </c>
      <c r="I796" s="125" t="s">
        <v>196</v>
      </c>
      <c r="J796" s="825" t="s">
        <v>754</v>
      </c>
      <c r="K796" s="868">
        <v>3830</v>
      </c>
      <c r="L796" s="127"/>
      <c r="M796" s="869"/>
      <c r="N796" s="869"/>
      <c r="O796" t="s">
        <v>774</v>
      </c>
      <c r="P796" s="209">
        <v>38</v>
      </c>
      <c r="Q796" s="209"/>
    </row>
    <row r="797" spans="1:17" x14ac:dyDescent="0.25">
      <c r="A797" s="259">
        <v>44238</v>
      </c>
      <c r="B797" s="850">
        <v>9</v>
      </c>
      <c r="C797" s="851" t="s">
        <v>1505</v>
      </c>
      <c r="D797" s="852" t="s">
        <v>1487</v>
      </c>
      <c r="E797" s="853">
        <v>215000</v>
      </c>
      <c r="F797" s="854">
        <v>0</v>
      </c>
      <c r="G797" s="855">
        <v>215000</v>
      </c>
      <c r="H797" s="866" t="s">
        <v>755</v>
      </c>
      <c r="I797" s="857" t="s">
        <v>196</v>
      </c>
      <c r="J797" s="878" t="s">
        <v>1237</v>
      </c>
      <c r="K797" s="858">
        <v>100000</v>
      </c>
      <c r="L797" s="8"/>
      <c r="M797" s="869" t="s">
        <v>470</v>
      </c>
      <c r="N797" s="869" t="s">
        <v>1488</v>
      </c>
      <c r="O797" t="s">
        <v>774</v>
      </c>
      <c r="P797">
        <v>33</v>
      </c>
      <c r="Q797" s="209"/>
    </row>
    <row r="798" spans="1:17" x14ac:dyDescent="0.25">
      <c r="A798" s="220">
        <v>44240</v>
      </c>
      <c r="B798" s="850">
        <v>10</v>
      </c>
      <c r="C798" s="851" t="s">
        <v>1493</v>
      </c>
      <c r="D798" s="852" t="s">
        <v>1492</v>
      </c>
      <c r="E798" s="853">
        <v>325800</v>
      </c>
      <c r="F798" s="854">
        <v>0.11</v>
      </c>
      <c r="G798" s="855">
        <v>289000</v>
      </c>
      <c r="H798" s="866" t="s">
        <v>1145</v>
      </c>
      <c r="I798" s="857" t="s">
        <v>196</v>
      </c>
      <c r="J798" s="878" t="s">
        <v>850</v>
      </c>
      <c r="K798" s="858"/>
      <c r="L798" s="8" t="s">
        <v>1494</v>
      </c>
      <c r="M798" s="869"/>
      <c r="N798" s="869"/>
      <c r="Q798" s="209"/>
    </row>
    <row r="799" spans="1:17" x14ac:dyDescent="0.25">
      <c r="A799" s="220">
        <v>44241</v>
      </c>
      <c r="B799" s="850">
        <v>11</v>
      </c>
      <c r="C799" s="851" t="s">
        <v>1504</v>
      </c>
      <c r="D799" s="886" t="s">
        <v>1490</v>
      </c>
      <c r="E799" s="853">
        <v>54700</v>
      </c>
      <c r="F799" s="854">
        <v>0</v>
      </c>
      <c r="G799" s="855">
        <v>54700</v>
      </c>
      <c r="H799" s="856" t="s">
        <v>756</v>
      </c>
      <c r="I799" s="857" t="s">
        <v>196</v>
      </c>
      <c r="J799" s="878" t="s">
        <v>1092</v>
      </c>
      <c r="K799" s="858">
        <v>27000</v>
      </c>
      <c r="L799" s="8"/>
      <c r="M799" s="859" t="s">
        <v>488</v>
      </c>
      <c r="N799" s="859"/>
      <c r="O799" t="s">
        <v>792</v>
      </c>
      <c r="P799">
        <v>48</v>
      </c>
    </row>
    <row r="800" spans="1:17" x14ac:dyDescent="0.25">
      <c r="A800" s="220">
        <v>44241</v>
      </c>
      <c r="B800" s="850">
        <v>11</v>
      </c>
      <c r="C800" s="851" t="s">
        <v>1503</v>
      </c>
      <c r="D800" s="884" t="s">
        <v>1491</v>
      </c>
      <c r="E800" s="853">
        <v>40000</v>
      </c>
      <c r="F800" s="854">
        <v>0</v>
      </c>
      <c r="G800" s="855">
        <v>40000</v>
      </c>
      <c r="H800" s="856" t="s">
        <v>756</v>
      </c>
      <c r="I800" s="857" t="s">
        <v>196</v>
      </c>
      <c r="J800" s="878" t="s">
        <v>1092</v>
      </c>
      <c r="K800" s="858">
        <v>19000</v>
      </c>
      <c r="L800" s="8"/>
      <c r="M800" s="859" t="s">
        <v>488</v>
      </c>
      <c r="N800" s="859"/>
      <c r="O800" t="s">
        <v>792</v>
      </c>
      <c r="P800">
        <v>48</v>
      </c>
    </row>
    <row r="801" spans="1:17" x14ac:dyDescent="0.25">
      <c r="A801" s="220">
        <v>44241</v>
      </c>
      <c r="B801" s="850">
        <v>12</v>
      </c>
      <c r="C801" s="851" t="s">
        <v>1508</v>
      </c>
      <c r="D801" s="852" t="s">
        <v>1516</v>
      </c>
      <c r="E801" s="853">
        <v>189000</v>
      </c>
      <c r="F801" s="854">
        <v>0.15</v>
      </c>
      <c r="G801" s="855">
        <v>160000</v>
      </c>
      <c r="H801" s="856"/>
      <c r="I801" s="857" t="s">
        <v>196</v>
      </c>
      <c r="J801" s="85" t="s">
        <v>1003</v>
      </c>
      <c r="K801" s="858">
        <v>60200</v>
      </c>
      <c r="L801" s="8"/>
      <c r="M801" s="846" t="s">
        <v>470</v>
      </c>
      <c r="N801" s="736" t="s">
        <v>872</v>
      </c>
      <c r="O801" t="s">
        <v>792</v>
      </c>
      <c r="P801" s="209">
        <v>62</v>
      </c>
      <c r="Q801" s="209" t="s">
        <v>295</v>
      </c>
    </row>
    <row r="802" spans="1:17" x14ac:dyDescent="0.25">
      <c r="A802" s="220">
        <v>44242</v>
      </c>
      <c r="B802" s="850">
        <v>13</v>
      </c>
      <c r="C802" s="879" t="s">
        <v>1497</v>
      </c>
      <c r="D802" s="1216" t="s">
        <v>1498</v>
      </c>
      <c r="E802" s="853">
        <v>127000</v>
      </c>
      <c r="F802" s="854">
        <v>0.28999999999999998</v>
      </c>
      <c r="G802" s="855">
        <v>90000</v>
      </c>
      <c r="H802" s="856" t="s">
        <v>755</v>
      </c>
      <c r="I802" s="109" t="s">
        <v>196</v>
      </c>
      <c r="J802" s="883" t="s">
        <v>809</v>
      </c>
      <c r="K802" s="858">
        <v>40000</v>
      </c>
      <c r="L802" s="8"/>
      <c r="M802" s="859" t="s">
        <v>1496</v>
      </c>
      <c r="N802" s="859" t="s">
        <v>1495</v>
      </c>
      <c r="O802" t="s">
        <v>792</v>
      </c>
      <c r="P802">
        <v>45</v>
      </c>
    </row>
    <row r="803" spans="1:17" x14ac:dyDescent="0.25">
      <c r="A803" s="220">
        <v>44243</v>
      </c>
      <c r="B803" s="850">
        <v>14</v>
      </c>
      <c r="C803" s="851" t="s">
        <v>1502</v>
      </c>
      <c r="D803" s="956" t="s">
        <v>1499</v>
      </c>
      <c r="E803" s="853">
        <v>12500</v>
      </c>
      <c r="F803" s="854">
        <v>0.12</v>
      </c>
      <c r="G803" s="855">
        <v>11000</v>
      </c>
      <c r="H803" s="856" t="s">
        <v>755</v>
      </c>
      <c r="I803" s="125" t="s">
        <v>196</v>
      </c>
      <c r="J803" s="878" t="s">
        <v>754</v>
      </c>
      <c r="K803" s="858">
        <v>4420</v>
      </c>
      <c r="L803" s="8"/>
      <c r="M803" s="778" t="s">
        <v>492</v>
      </c>
      <c r="N803" s="859"/>
      <c r="O803" t="s">
        <v>774</v>
      </c>
      <c r="P803">
        <v>62</v>
      </c>
    </row>
    <row r="804" spans="1:17" x14ac:dyDescent="0.25">
      <c r="A804" s="220">
        <v>44243</v>
      </c>
      <c r="B804" s="850">
        <v>14</v>
      </c>
      <c r="C804" s="851" t="s">
        <v>1501</v>
      </c>
      <c r="D804" s="852" t="s">
        <v>1500</v>
      </c>
      <c r="E804" s="853">
        <v>67000</v>
      </c>
      <c r="F804" s="854">
        <v>0.12</v>
      </c>
      <c r="G804" s="855">
        <v>59000</v>
      </c>
      <c r="H804" s="856" t="s">
        <v>755</v>
      </c>
      <c r="I804" s="857" t="s">
        <v>196</v>
      </c>
      <c r="J804" s="883" t="s">
        <v>809</v>
      </c>
      <c r="K804" s="858">
        <v>30000</v>
      </c>
      <c r="L804" s="8"/>
      <c r="M804" s="778" t="s">
        <v>492</v>
      </c>
      <c r="N804" s="859"/>
      <c r="O804" t="s">
        <v>774</v>
      </c>
      <c r="P804">
        <v>62</v>
      </c>
    </row>
    <row r="805" spans="1:17" x14ac:dyDescent="0.25">
      <c r="B805" s="268"/>
      <c r="C805" s="268"/>
      <c r="D805" s="268"/>
      <c r="E805" s="268"/>
      <c r="F805" s="268"/>
      <c r="G805" s="268"/>
      <c r="H805" s="196"/>
      <c r="I805" s="857"/>
      <c r="J805" s="883"/>
      <c r="K805" s="858"/>
      <c r="L805" s="8"/>
      <c r="M805" s="859"/>
      <c r="N805" s="859"/>
    </row>
    <row r="806" spans="1:17" x14ac:dyDescent="0.25">
      <c r="A806" s="220">
        <v>44245</v>
      </c>
      <c r="B806" s="850">
        <v>14</v>
      </c>
      <c r="C806" s="851" t="s">
        <v>1509</v>
      </c>
      <c r="D806" s="852" t="s">
        <v>1510</v>
      </c>
      <c r="E806" s="853">
        <v>207000</v>
      </c>
      <c r="F806" s="854">
        <v>0.15</v>
      </c>
      <c r="G806" s="855">
        <v>176000</v>
      </c>
      <c r="H806" s="856" t="s">
        <v>755</v>
      </c>
      <c r="I806" s="857" t="s">
        <v>196</v>
      </c>
      <c r="J806" s="883"/>
      <c r="K806" s="858"/>
      <c r="L806" s="8"/>
      <c r="M806" s="859"/>
      <c r="N806" s="859"/>
    </row>
    <row r="807" spans="1:17" x14ac:dyDescent="0.25">
      <c r="A807" s="220">
        <v>44249</v>
      </c>
      <c r="B807" s="850">
        <v>15</v>
      </c>
      <c r="C807" s="851" t="s">
        <v>1515</v>
      </c>
      <c r="D807" s="886" t="s">
        <v>1512</v>
      </c>
      <c r="E807" s="853">
        <v>69600</v>
      </c>
      <c r="F807" s="854">
        <v>0.12</v>
      </c>
      <c r="G807" s="855">
        <v>61500</v>
      </c>
      <c r="H807" s="856" t="s">
        <v>755</v>
      </c>
      <c r="I807" s="857" t="s">
        <v>196</v>
      </c>
      <c r="J807" s="883" t="s">
        <v>1037</v>
      </c>
      <c r="K807" s="858">
        <v>30000</v>
      </c>
      <c r="L807" s="8"/>
      <c r="M807" s="846" t="s">
        <v>470</v>
      </c>
      <c r="N807" s="859"/>
      <c r="O807" t="s">
        <v>774</v>
      </c>
      <c r="P807">
        <v>62</v>
      </c>
    </row>
    <row r="808" spans="1:17" x14ac:dyDescent="0.25">
      <c r="A808" s="220">
        <v>44249</v>
      </c>
      <c r="B808" s="850">
        <v>16</v>
      </c>
      <c r="C808" s="851" t="s">
        <v>1514</v>
      </c>
      <c r="D808" s="886" t="s">
        <v>1511</v>
      </c>
      <c r="E808" s="853">
        <v>16000</v>
      </c>
      <c r="F808" s="854">
        <v>0</v>
      </c>
      <c r="G808" s="855">
        <v>16000</v>
      </c>
      <c r="H808" s="856" t="s">
        <v>756</v>
      </c>
      <c r="I808" s="857" t="s">
        <v>196</v>
      </c>
      <c r="J808" s="883" t="s">
        <v>1037</v>
      </c>
      <c r="K808" s="858">
        <v>8000</v>
      </c>
      <c r="L808" s="8"/>
      <c r="M808" s="859"/>
      <c r="N808" s="859"/>
    </row>
    <row r="809" spans="1:17" x14ac:dyDescent="0.25">
      <c r="A809" s="220">
        <v>44249</v>
      </c>
      <c r="B809" s="850">
        <v>17</v>
      </c>
      <c r="C809" s="851" t="s">
        <v>1468</v>
      </c>
      <c r="D809" s="852" t="s">
        <v>1513</v>
      </c>
      <c r="E809" s="853">
        <v>394450</v>
      </c>
      <c r="F809" s="854">
        <v>0.2</v>
      </c>
      <c r="G809" s="855">
        <v>315000</v>
      </c>
      <c r="H809" s="856" t="s">
        <v>755</v>
      </c>
      <c r="I809" s="857" t="s">
        <v>196</v>
      </c>
      <c r="J809" s="85" t="s">
        <v>1003</v>
      </c>
      <c r="K809" s="858">
        <v>225000</v>
      </c>
      <c r="L809" s="103" t="s">
        <v>1303</v>
      </c>
      <c r="M809" s="859"/>
      <c r="N809" s="859"/>
      <c r="O809" t="s">
        <v>792</v>
      </c>
    </row>
    <row r="810" spans="1:17" x14ac:dyDescent="0.25">
      <c r="A810" s="220">
        <v>44253</v>
      </c>
      <c r="B810" s="850">
        <v>18</v>
      </c>
      <c r="C810" s="851" t="s">
        <v>1517</v>
      </c>
      <c r="D810" s="956" t="s">
        <v>1518</v>
      </c>
      <c r="E810" s="853">
        <v>67600</v>
      </c>
      <c r="F810" s="854">
        <v>0.14000000000000001</v>
      </c>
      <c r="G810" s="855">
        <v>58000</v>
      </c>
      <c r="H810" s="856" t="s">
        <v>755</v>
      </c>
      <c r="I810" s="125" t="s">
        <v>196</v>
      </c>
      <c r="J810" s="888" t="s">
        <v>754</v>
      </c>
      <c r="K810" s="858">
        <v>27200</v>
      </c>
      <c r="L810" s="8"/>
      <c r="M810" s="846" t="s">
        <v>470</v>
      </c>
      <c r="N810" s="745" t="s">
        <v>1375</v>
      </c>
      <c r="O810" t="s">
        <v>792</v>
      </c>
      <c r="P810">
        <v>52</v>
      </c>
      <c r="Q810" s="209" t="s">
        <v>295</v>
      </c>
    </row>
    <row r="811" spans="1:17" x14ac:dyDescent="0.25">
      <c r="H811"/>
    </row>
    <row r="812" spans="1:17" ht="21" x14ac:dyDescent="0.25">
      <c r="A812" s="267">
        <v>44256</v>
      </c>
      <c r="B812" s="267"/>
      <c r="C812" s="267"/>
      <c r="D812" s="826"/>
      <c r="E812" s="827"/>
      <c r="F812" s="828"/>
      <c r="G812" s="829"/>
      <c r="H812" s="267"/>
      <c r="I812" s="267"/>
      <c r="J812" s="267"/>
      <c r="K812" s="267"/>
      <c r="L812" s="693"/>
      <c r="M812" s="753"/>
      <c r="N812" s="753"/>
      <c r="Q812" s="209"/>
    </row>
    <row r="813" spans="1:17" x14ac:dyDescent="0.25">
      <c r="A813" s="259">
        <v>44256</v>
      </c>
      <c r="B813" s="880">
        <v>1</v>
      </c>
      <c r="C813" s="889" t="s">
        <v>1521</v>
      </c>
      <c r="D813" s="890" t="s">
        <v>1522</v>
      </c>
      <c r="E813" s="881">
        <v>136000</v>
      </c>
      <c r="F813" s="882">
        <v>0.08</v>
      </c>
      <c r="G813" s="84">
        <v>125000</v>
      </c>
      <c r="H813" s="91" t="s">
        <v>755</v>
      </c>
      <c r="I813" s="109" t="s">
        <v>196</v>
      </c>
      <c r="J813" s="891" t="s">
        <v>850</v>
      </c>
      <c r="K813" s="891">
        <v>16000</v>
      </c>
      <c r="L813" s="8"/>
      <c r="M813" s="869" t="s">
        <v>470</v>
      </c>
      <c r="N813" s="869" t="s">
        <v>1488</v>
      </c>
      <c r="O813" t="s">
        <v>774</v>
      </c>
      <c r="P813">
        <v>33</v>
      </c>
      <c r="Q813" s="209"/>
    </row>
    <row r="814" spans="1:17" x14ac:dyDescent="0.25">
      <c r="A814" s="259">
        <v>44256</v>
      </c>
      <c r="B814" s="850">
        <v>2</v>
      </c>
      <c r="C814" s="851" t="s">
        <v>1528</v>
      </c>
      <c r="D814" s="852" t="s">
        <v>1527</v>
      </c>
      <c r="E814" s="853">
        <v>229700</v>
      </c>
      <c r="F814" s="854">
        <v>0.12</v>
      </c>
      <c r="G814" s="855">
        <v>179000</v>
      </c>
      <c r="H814" s="866" t="s">
        <v>756</v>
      </c>
      <c r="I814" s="857" t="s">
        <v>196</v>
      </c>
      <c r="J814" s="858" t="s">
        <v>808</v>
      </c>
      <c r="K814" s="858">
        <v>115000</v>
      </c>
      <c r="L814" s="8" t="s">
        <v>946</v>
      </c>
      <c r="M814" s="778" t="s">
        <v>492</v>
      </c>
      <c r="N814" s="869" t="s">
        <v>1529</v>
      </c>
      <c r="O814" t="s">
        <v>774</v>
      </c>
      <c r="P814" s="209"/>
      <c r="Q814" s="209"/>
    </row>
    <row r="815" spans="1:17" x14ac:dyDescent="0.25">
      <c r="A815" s="259">
        <v>44257</v>
      </c>
      <c r="B815" s="880">
        <v>3</v>
      </c>
      <c r="C815" s="894" t="s">
        <v>1524</v>
      </c>
      <c r="D815" s="892" t="s">
        <v>1523</v>
      </c>
      <c r="E815" s="881">
        <v>2980000</v>
      </c>
      <c r="F815" s="882">
        <v>0.23</v>
      </c>
      <c r="G815" s="84">
        <v>2300000</v>
      </c>
      <c r="H815" s="91" t="s">
        <v>755</v>
      </c>
      <c r="I815" s="109" t="s">
        <v>196</v>
      </c>
      <c r="J815" s="878" t="s">
        <v>1237</v>
      </c>
      <c r="K815" s="893">
        <v>1400000</v>
      </c>
      <c r="L815" s="8" t="s">
        <v>1525</v>
      </c>
      <c r="M815" s="846" t="s">
        <v>470</v>
      </c>
      <c r="N815" s="875" t="s">
        <v>1150</v>
      </c>
      <c r="O815" t="s">
        <v>792</v>
      </c>
      <c r="P815" s="209"/>
      <c r="Q815" s="209"/>
    </row>
    <row r="816" spans="1:17" x14ac:dyDescent="0.25">
      <c r="A816" s="259">
        <v>44257</v>
      </c>
      <c r="B816" s="860">
        <v>4</v>
      </c>
      <c r="C816" s="861" t="s">
        <v>1533</v>
      </c>
      <c r="D816" s="862" t="s">
        <v>1530</v>
      </c>
      <c r="E816" s="863">
        <v>199000</v>
      </c>
      <c r="F816" s="864">
        <v>0.25</v>
      </c>
      <c r="G816" s="865">
        <v>150000</v>
      </c>
      <c r="H816" s="866" t="s">
        <v>1145</v>
      </c>
      <c r="I816" s="867" t="s">
        <v>196</v>
      </c>
      <c r="J816" s="891" t="s">
        <v>850</v>
      </c>
      <c r="K816" s="868"/>
      <c r="L816" s="127"/>
      <c r="M816" s="846" t="s">
        <v>470</v>
      </c>
      <c r="N816" s="869" t="s">
        <v>1526</v>
      </c>
      <c r="O816" s="209" t="s">
        <v>774</v>
      </c>
      <c r="P816" s="209"/>
      <c r="Q816" s="209"/>
    </row>
    <row r="817" spans="1:17" x14ac:dyDescent="0.25">
      <c r="A817" s="259">
        <v>44257</v>
      </c>
      <c r="B817" s="850">
        <v>4</v>
      </c>
      <c r="C817" s="851" t="s">
        <v>1532</v>
      </c>
      <c r="D817" s="852" t="s">
        <v>1531</v>
      </c>
      <c r="E817" s="853">
        <v>185000</v>
      </c>
      <c r="F817" s="854">
        <v>0.19</v>
      </c>
      <c r="G817" s="855">
        <v>150000</v>
      </c>
      <c r="H817" s="856" t="s">
        <v>1145</v>
      </c>
      <c r="I817" s="857" t="s">
        <v>196</v>
      </c>
      <c r="J817" s="858" t="s">
        <v>661</v>
      </c>
      <c r="K817" s="858">
        <v>80000</v>
      </c>
      <c r="L817" s="8"/>
      <c r="M817" s="846" t="s">
        <v>470</v>
      </c>
      <c r="N817" s="869" t="s">
        <v>1526</v>
      </c>
      <c r="O817" t="s">
        <v>774</v>
      </c>
    </row>
    <row r="818" spans="1:17" x14ac:dyDescent="0.25">
      <c r="A818" s="259">
        <v>44258</v>
      </c>
      <c r="B818" s="850">
        <v>5</v>
      </c>
      <c r="C818" s="851" t="s">
        <v>247</v>
      </c>
      <c r="D818" s="852" t="s">
        <v>184</v>
      </c>
      <c r="E818" s="853">
        <v>1530000</v>
      </c>
      <c r="F818" s="854">
        <v>0.15</v>
      </c>
      <c r="G818" s="855">
        <v>1300000</v>
      </c>
      <c r="H818" s="856" t="s">
        <v>755</v>
      </c>
      <c r="I818" s="109" t="s">
        <v>196</v>
      </c>
      <c r="J818" s="85" t="s">
        <v>1003</v>
      </c>
      <c r="K818" s="858">
        <v>800000</v>
      </c>
      <c r="L818" s="8" t="s">
        <v>1534</v>
      </c>
      <c r="M818" s="501" t="s">
        <v>470</v>
      </c>
      <c r="N818" s="441" t="s">
        <v>769</v>
      </c>
      <c r="O818" t="s">
        <v>799</v>
      </c>
      <c r="P818">
        <v>49</v>
      </c>
      <c r="Q818" t="s">
        <v>196</v>
      </c>
    </row>
    <row r="819" spans="1:17" x14ac:dyDescent="0.25">
      <c r="A819" s="259">
        <v>44259</v>
      </c>
      <c r="B819" s="850">
        <v>6</v>
      </c>
      <c r="C819" s="851" t="s">
        <v>1548</v>
      </c>
      <c r="D819" s="852" t="s">
        <v>1549</v>
      </c>
      <c r="E819" s="853">
        <v>139050</v>
      </c>
      <c r="F819" s="854">
        <v>0.15</v>
      </c>
      <c r="G819" s="855">
        <v>118000</v>
      </c>
      <c r="H819" s="856" t="s">
        <v>757</v>
      </c>
      <c r="I819" s="109" t="s">
        <v>196</v>
      </c>
      <c r="J819" s="85" t="s">
        <v>1003</v>
      </c>
      <c r="K819" s="858">
        <v>71000</v>
      </c>
      <c r="L819" s="8"/>
      <c r="M819" s="846" t="s">
        <v>470</v>
      </c>
      <c r="N819" s="875" t="s">
        <v>1150</v>
      </c>
      <c r="O819" t="s">
        <v>792</v>
      </c>
      <c r="P819" s="209"/>
      <c r="Q819" s="209"/>
    </row>
    <row r="820" spans="1:17" x14ac:dyDescent="0.25">
      <c r="A820" s="259">
        <v>44259</v>
      </c>
      <c r="B820" s="860">
        <v>7</v>
      </c>
      <c r="C820" s="861" t="s">
        <v>1553</v>
      </c>
      <c r="D820" s="862" t="s">
        <v>1536</v>
      </c>
      <c r="E820" s="863">
        <v>82650</v>
      </c>
      <c r="F820" s="864">
        <v>0.03</v>
      </c>
      <c r="G820" s="865">
        <v>80000</v>
      </c>
      <c r="H820" s="866" t="s">
        <v>755</v>
      </c>
      <c r="I820" s="867" t="s">
        <v>196</v>
      </c>
      <c r="J820" s="868" t="s">
        <v>1537</v>
      </c>
      <c r="K820" s="868">
        <v>40000</v>
      </c>
      <c r="L820" s="127"/>
      <c r="M820" s="875" t="s">
        <v>488</v>
      </c>
      <c r="N820" s="869"/>
      <c r="O820" t="s">
        <v>792</v>
      </c>
      <c r="P820" s="209">
        <v>60</v>
      </c>
      <c r="Q820" s="209"/>
    </row>
    <row r="821" spans="1:17" x14ac:dyDescent="0.25">
      <c r="A821" s="259">
        <v>44260</v>
      </c>
      <c r="B821" s="850">
        <v>8</v>
      </c>
      <c r="C821" s="861" t="s">
        <v>1552</v>
      </c>
      <c r="D821" s="862" t="s">
        <v>1535</v>
      </c>
      <c r="E821" s="863">
        <v>34700</v>
      </c>
      <c r="F821" s="864">
        <v>0.13</v>
      </c>
      <c r="G821" s="865">
        <v>30000</v>
      </c>
      <c r="H821" s="866" t="s">
        <v>755</v>
      </c>
      <c r="I821" s="867" t="s">
        <v>196</v>
      </c>
      <c r="J821" s="868" t="s">
        <v>1031</v>
      </c>
      <c r="K821" s="868">
        <v>14000</v>
      </c>
      <c r="L821" s="127"/>
      <c r="M821" s="846"/>
      <c r="N821" s="859"/>
      <c r="O821" t="s">
        <v>799</v>
      </c>
    </row>
    <row r="822" spans="1:17" x14ac:dyDescent="0.25">
      <c r="A822" s="220">
        <v>44264</v>
      </c>
      <c r="B822" s="850">
        <v>9</v>
      </c>
      <c r="C822" s="851" t="s">
        <v>1551</v>
      </c>
      <c r="D822" s="956" t="s">
        <v>1550</v>
      </c>
      <c r="E822" s="853">
        <v>28600</v>
      </c>
      <c r="F822" s="854">
        <v>0.15</v>
      </c>
      <c r="G822" s="855">
        <v>24300</v>
      </c>
      <c r="H822" s="866" t="s">
        <v>755</v>
      </c>
      <c r="I822" s="125" t="s">
        <v>196</v>
      </c>
      <c r="J822" s="858" t="s">
        <v>754</v>
      </c>
      <c r="K822" s="858">
        <v>7800</v>
      </c>
      <c r="L822" s="8"/>
      <c r="M822" s="846" t="s">
        <v>470</v>
      </c>
      <c r="N822" s="859"/>
    </row>
    <row r="823" spans="1:17" x14ac:dyDescent="0.25">
      <c r="A823" s="220">
        <v>44264</v>
      </c>
      <c r="B823" s="850">
        <v>9</v>
      </c>
      <c r="C823" s="851" t="s">
        <v>1555</v>
      </c>
      <c r="D823" s="956" t="s">
        <v>1554</v>
      </c>
      <c r="E823" s="853">
        <v>17500</v>
      </c>
      <c r="F823" s="854">
        <v>0.15</v>
      </c>
      <c r="G823" s="855">
        <v>15000</v>
      </c>
      <c r="H823" s="866" t="s">
        <v>755</v>
      </c>
      <c r="I823" s="125" t="s">
        <v>196</v>
      </c>
      <c r="J823" s="858" t="s">
        <v>754</v>
      </c>
      <c r="K823" s="858">
        <v>3400</v>
      </c>
      <c r="L823" s="8"/>
      <c r="M823" s="846" t="s">
        <v>470</v>
      </c>
      <c r="N823" s="859"/>
    </row>
    <row r="824" spans="1:17" x14ac:dyDescent="0.25">
      <c r="A824" s="220">
        <v>44264</v>
      </c>
      <c r="B824" s="850">
        <v>9</v>
      </c>
      <c r="C824" s="851" t="s">
        <v>1557</v>
      </c>
      <c r="D824" s="852" t="s">
        <v>1556</v>
      </c>
      <c r="E824" s="853">
        <v>24000</v>
      </c>
      <c r="F824" s="854">
        <v>0.15</v>
      </c>
      <c r="G824" s="855">
        <v>20500</v>
      </c>
      <c r="H824" s="866" t="s">
        <v>755</v>
      </c>
      <c r="I824" s="857" t="s">
        <v>196</v>
      </c>
      <c r="J824" s="858" t="s">
        <v>808</v>
      </c>
      <c r="K824" s="858">
        <v>10350</v>
      </c>
      <c r="L824" s="8"/>
      <c r="M824" s="846" t="s">
        <v>470</v>
      </c>
      <c r="N824" s="859"/>
    </row>
    <row r="825" spans="1:17" x14ac:dyDescent="0.25">
      <c r="A825" s="220">
        <v>44266</v>
      </c>
      <c r="B825" s="850">
        <v>10</v>
      </c>
      <c r="C825" s="851" t="s">
        <v>1564</v>
      </c>
      <c r="D825" s="852" t="s">
        <v>1563</v>
      </c>
      <c r="E825" s="853">
        <v>229000</v>
      </c>
      <c r="F825" s="854">
        <v>0.15</v>
      </c>
      <c r="G825" s="855">
        <v>194650</v>
      </c>
      <c r="H825" s="856" t="s">
        <v>757</v>
      </c>
      <c r="I825" s="857" t="s">
        <v>196</v>
      </c>
      <c r="J825" s="858" t="s">
        <v>1565</v>
      </c>
      <c r="K825" s="858">
        <v>120000</v>
      </c>
      <c r="L825" s="8"/>
      <c r="M825" s="846" t="s">
        <v>470</v>
      </c>
      <c r="N825" s="869" t="s">
        <v>1583</v>
      </c>
    </row>
    <row r="826" spans="1:17" x14ac:dyDescent="0.25">
      <c r="A826" s="220">
        <v>44266</v>
      </c>
      <c r="B826" s="850">
        <v>10</v>
      </c>
      <c r="C826" s="851" t="s">
        <v>1569</v>
      </c>
      <c r="D826" s="852" t="s">
        <v>1566</v>
      </c>
      <c r="E826" s="853">
        <v>485000</v>
      </c>
      <c r="F826" s="854">
        <v>0.15</v>
      </c>
      <c r="G826" s="855">
        <v>412250</v>
      </c>
      <c r="H826" s="856" t="s">
        <v>757</v>
      </c>
      <c r="I826" s="857" t="s">
        <v>196</v>
      </c>
      <c r="J826" s="858" t="s">
        <v>1193</v>
      </c>
      <c r="K826" s="858">
        <v>242500</v>
      </c>
      <c r="L826" s="8"/>
      <c r="M826" s="846" t="s">
        <v>470</v>
      </c>
      <c r="N826" s="869" t="s">
        <v>1583</v>
      </c>
    </row>
    <row r="827" spans="1:17" x14ac:dyDescent="0.25">
      <c r="A827" s="220">
        <v>44266</v>
      </c>
      <c r="B827" s="850">
        <v>10</v>
      </c>
      <c r="C827" s="851" t="s">
        <v>1568</v>
      </c>
      <c r="D827" s="852" t="s">
        <v>1567</v>
      </c>
      <c r="E827" s="853">
        <v>44000</v>
      </c>
      <c r="F827" s="854">
        <v>0.15</v>
      </c>
      <c r="G827" s="855">
        <v>37400</v>
      </c>
      <c r="H827" s="856" t="s">
        <v>757</v>
      </c>
      <c r="I827" s="857" t="s">
        <v>196</v>
      </c>
      <c r="J827" s="858" t="s">
        <v>1193</v>
      </c>
      <c r="K827" s="858">
        <v>22000</v>
      </c>
      <c r="L827" s="8"/>
      <c r="M827" s="846" t="s">
        <v>470</v>
      </c>
      <c r="N827" s="869" t="s">
        <v>1583</v>
      </c>
    </row>
    <row r="828" spans="1:17" x14ac:dyDescent="0.25">
      <c r="A828" s="220">
        <v>44266</v>
      </c>
      <c r="B828" s="860">
        <v>10</v>
      </c>
      <c r="C828" s="861" t="s">
        <v>1571</v>
      </c>
      <c r="D828" s="862" t="s">
        <v>778</v>
      </c>
      <c r="E828" s="863">
        <v>59000</v>
      </c>
      <c r="F828" s="854">
        <v>0.15</v>
      </c>
      <c r="G828" s="865">
        <v>58650</v>
      </c>
      <c r="H828" s="856" t="s">
        <v>757</v>
      </c>
      <c r="I828" s="867" t="s">
        <v>295</v>
      </c>
      <c r="J828" s="868" t="s">
        <v>1570</v>
      </c>
      <c r="K828" s="868">
        <v>51000</v>
      </c>
      <c r="L828" s="895" t="s">
        <v>1577</v>
      </c>
      <c r="M828" s="846" t="s">
        <v>470</v>
      </c>
      <c r="N828" s="869" t="s">
        <v>1583</v>
      </c>
      <c r="O828" s="209"/>
      <c r="P828" s="209"/>
      <c r="Q828" s="209"/>
    </row>
    <row r="829" spans="1:17" x14ac:dyDescent="0.25">
      <c r="A829" s="220">
        <v>44266</v>
      </c>
      <c r="B829" s="850">
        <v>10</v>
      </c>
      <c r="C829" s="851" t="s">
        <v>247</v>
      </c>
      <c r="D829" s="852" t="s">
        <v>1572</v>
      </c>
      <c r="E829" s="853">
        <v>58600</v>
      </c>
      <c r="F829" s="854">
        <v>0.15</v>
      </c>
      <c r="G829" s="855">
        <v>49810</v>
      </c>
      <c r="H829" s="856" t="s">
        <v>757</v>
      </c>
      <c r="I829" s="857" t="s">
        <v>196</v>
      </c>
      <c r="J829" s="858" t="s">
        <v>1573</v>
      </c>
      <c r="K829" s="858">
        <v>20000</v>
      </c>
      <c r="L829" s="8"/>
      <c r="M829" s="846" t="s">
        <v>470</v>
      </c>
      <c r="N829" s="869" t="s">
        <v>1583</v>
      </c>
    </row>
    <row r="830" spans="1:17" x14ac:dyDescent="0.25">
      <c r="A830" s="220">
        <v>44266</v>
      </c>
      <c r="B830" s="850">
        <v>10</v>
      </c>
      <c r="C830" s="851" t="s">
        <v>1576</v>
      </c>
      <c r="D830" s="852" t="s">
        <v>1574</v>
      </c>
      <c r="E830" s="853">
        <v>184800</v>
      </c>
      <c r="F830" s="854">
        <v>0.15</v>
      </c>
      <c r="G830" s="855">
        <v>157080</v>
      </c>
      <c r="H830" s="856" t="s">
        <v>757</v>
      </c>
      <c r="I830" s="857" t="s">
        <v>196</v>
      </c>
      <c r="J830" s="858" t="s">
        <v>1575</v>
      </c>
      <c r="K830" s="858">
        <v>110000</v>
      </c>
      <c r="L830" s="8"/>
      <c r="M830" s="846" t="s">
        <v>470</v>
      </c>
      <c r="N830" s="869" t="s">
        <v>1583</v>
      </c>
    </row>
    <row r="831" spans="1:17" x14ac:dyDescent="0.25">
      <c r="A831" s="220">
        <v>44271</v>
      </c>
      <c r="B831" s="850">
        <v>11</v>
      </c>
      <c r="C831" s="851" t="s">
        <v>1578</v>
      </c>
      <c r="D831" s="852" t="s">
        <v>1579</v>
      </c>
      <c r="E831" s="853">
        <v>13500</v>
      </c>
      <c r="F831" s="854">
        <v>0.1</v>
      </c>
      <c r="G831" s="855">
        <v>12150</v>
      </c>
      <c r="H831" s="856" t="s">
        <v>757</v>
      </c>
      <c r="I831" s="857" t="s">
        <v>196</v>
      </c>
      <c r="J831" s="858" t="s">
        <v>1114</v>
      </c>
      <c r="K831" s="858">
        <v>6500</v>
      </c>
      <c r="L831" s="8"/>
      <c r="M831" s="846" t="s">
        <v>470</v>
      </c>
      <c r="N831" s="859" t="s">
        <v>1584</v>
      </c>
      <c r="O831" s="209" t="s">
        <v>774</v>
      </c>
      <c r="P831">
        <v>35</v>
      </c>
    </row>
    <row r="832" spans="1:17" x14ac:dyDescent="0.25">
      <c r="A832" s="220">
        <v>44271</v>
      </c>
      <c r="B832" s="850">
        <v>11</v>
      </c>
      <c r="C832" s="851" t="s">
        <v>247</v>
      </c>
      <c r="D832" s="852" t="s">
        <v>1580</v>
      </c>
      <c r="E832" s="853">
        <v>358700</v>
      </c>
      <c r="F832" s="854">
        <v>0.12</v>
      </c>
      <c r="G832" s="855">
        <v>315000</v>
      </c>
      <c r="H832" s="856" t="s">
        <v>757</v>
      </c>
      <c r="I832" s="857" t="s">
        <v>196</v>
      </c>
      <c r="J832" s="858" t="s">
        <v>1031</v>
      </c>
      <c r="K832" s="858">
        <v>150000</v>
      </c>
      <c r="L832" s="8"/>
      <c r="M832" s="846" t="s">
        <v>470</v>
      </c>
      <c r="N832" s="859" t="s">
        <v>1584</v>
      </c>
      <c r="O832" s="209" t="s">
        <v>774</v>
      </c>
      <c r="P832">
        <v>35</v>
      </c>
    </row>
    <row r="833" spans="1:17" x14ac:dyDescent="0.25">
      <c r="A833" s="220">
        <v>44271</v>
      </c>
      <c r="B833" s="850">
        <v>11</v>
      </c>
      <c r="C833" s="851" t="s">
        <v>1581</v>
      </c>
      <c r="D833" s="852" t="s">
        <v>1582</v>
      </c>
      <c r="E833" s="853">
        <v>49000</v>
      </c>
      <c r="F833" s="854">
        <v>0.1</v>
      </c>
      <c r="G833" s="855">
        <v>44100</v>
      </c>
      <c r="H833" s="856" t="s">
        <v>757</v>
      </c>
      <c r="I833" s="857" t="s">
        <v>196</v>
      </c>
      <c r="J833" s="858" t="s">
        <v>814</v>
      </c>
      <c r="K833" s="858">
        <v>24500</v>
      </c>
      <c r="L833" s="8"/>
      <c r="M833" s="846" t="s">
        <v>470</v>
      </c>
      <c r="N833" s="859" t="s">
        <v>1584</v>
      </c>
      <c r="O833" s="209" t="s">
        <v>774</v>
      </c>
      <c r="P833">
        <v>35</v>
      </c>
    </row>
    <row r="834" spans="1:17" x14ac:dyDescent="0.25">
      <c r="A834" s="259">
        <v>44275</v>
      </c>
      <c r="B834" s="860">
        <v>12</v>
      </c>
      <c r="C834" s="861" t="s">
        <v>1590</v>
      </c>
      <c r="D834" s="862" t="s">
        <v>184</v>
      </c>
      <c r="E834" s="863">
        <v>720000</v>
      </c>
      <c r="F834" s="864">
        <v>0</v>
      </c>
      <c r="G834" s="865">
        <v>720000</v>
      </c>
      <c r="H834" s="866" t="s">
        <v>755</v>
      </c>
      <c r="I834" s="125" t="s">
        <v>196</v>
      </c>
      <c r="J834" s="85" t="s">
        <v>1003</v>
      </c>
      <c r="K834" s="868"/>
      <c r="L834" s="127" t="s">
        <v>1591</v>
      </c>
      <c r="M834" s="869" t="s">
        <v>492</v>
      </c>
      <c r="N834" s="869" t="s">
        <v>1585</v>
      </c>
      <c r="O834" s="209" t="s">
        <v>774</v>
      </c>
      <c r="P834">
        <v>35</v>
      </c>
      <c r="Q834" s="209"/>
    </row>
    <row r="835" spans="1:17" x14ac:dyDescent="0.25">
      <c r="A835" s="259">
        <v>44275</v>
      </c>
      <c r="B835" s="850">
        <v>13</v>
      </c>
      <c r="C835" s="851" t="s">
        <v>1589</v>
      </c>
      <c r="D835" s="852" t="s">
        <v>1588</v>
      </c>
      <c r="E835" s="853">
        <v>173600</v>
      </c>
      <c r="F835" s="854">
        <v>0.15</v>
      </c>
      <c r="G835" s="855">
        <v>147500</v>
      </c>
      <c r="H835" s="866" t="s">
        <v>755</v>
      </c>
      <c r="I835" s="857" t="s">
        <v>196</v>
      </c>
      <c r="J835" s="858" t="s">
        <v>1237</v>
      </c>
      <c r="K835" s="858">
        <v>70000</v>
      </c>
      <c r="L835" s="8"/>
      <c r="M835" s="846" t="s">
        <v>470</v>
      </c>
      <c r="N835" s="736" t="s">
        <v>872</v>
      </c>
      <c r="O835" t="s">
        <v>792</v>
      </c>
      <c r="P835" s="209">
        <v>62</v>
      </c>
      <c r="Q835" s="209" t="s">
        <v>295</v>
      </c>
    </row>
    <row r="836" spans="1:17" x14ac:dyDescent="0.25">
      <c r="A836" s="220">
        <v>44275</v>
      </c>
      <c r="B836" s="850">
        <v>14</v>
      </c>
      <c r="C836" s="851" t="s">
        <v>266</v>
      </c>
      <c r="D836" s="862" t="s">
        <v>184</v>
      </c>
      <c r="E836" s="853">
        <v>88000</v>
      </c>
      <c r="F836" s="854">
        <v>0.1</v>
      </c>
      <c r="G836" s="855">
        <v>80000</v>
      </c>
      <c r="H836" s="856" t="s">
        <v>755</v>
      </c>
      <c r="I836" s="857" t="s">
        <v>196</v>
      </c>
      <c r="J836" s="858" t="s">
        <v>1193</v>
      </c>
      <c r="K836" s="858">
        <v>44000</v>
      </c>
      <c r="L836" s="8"/>
      <c r="M836" s="859" t="s">
        <v>470</v>
      </c>
      <c r="N836" s="859"/>
      <c r="O836" t="s">
        <v>792</v>
      </c>
    </row>
    <row r="837" spans="1:17" x14ac:dyDescent="0.25">
      <c r="A837" s="220">
        <v>44277</v>
      </c>
      <c r="B837" s="850">
        <v>15</v>
      </c>
      <c r="C837" s="851" t="s">
        <v>1587</v>
      </c>
      <c r="D837" s="852" t="s">
        <v>1586</v>
      </c>
      <c r="E837" s="853">
        <v>130000</v>
      </c>
      <c r="F837" s="854">
        <v>0.02</v>
      </c>
      <c r="G837" s="855">
        <v>128000</v>
      </c>
      <c r="H837" s="856" t="s">
        <v>1145</v>
      </c>
      <c r="I837" s="857" t="s">
        <v>196</v>
      </c>
      <c r="J837" s="858" t="s">
        <v>808</v>
      </c>
      <c r="K837" s="858">
        <v>57500</v>
      </c>
      <c r="L837" s="8"/>
      <c r="M837" s="869" t="s">
        <v>492</v>
      </c>
      <c r="N837" s="859"/>
      <c r="O837" s="209" t="s">
        <v>774</v>
      </c>
      <c r="P837">
        <v>41</v>
      </c>
    </row>
    <row r="838" spans="1:17" x14ac:dyDescent="0.25">
      <c r="B838" s="268"/>
      <c r="C838" s="268"/>
      <c r="D838" s="268"/>
      <c r="E838" s="268"/>
      <c r="F838" s="268"/>
      <c r="G838" s="268"/>
      <c r="H838" s="196"/>
      <c r="I838" s="857"/>
      <c r="J838" s="858"/>
      <c r="K838" s="858"/>
      <c r="L838" s="8"/>
      <c r="M838" s="859"/>
      <c r="N838" s="859"/>
    </row>
    <row r="839" spans="1:17" x14ac:dyDescent="0.25">
      <c r="A839" s="220">
        <v>44279</v>
      </c>
      <c r="B839" s="901">
        <v>16</v>
      </c>
      <c r="C839" s="900" t="s">
        <v>1597</v>
      </c>
      <c r="D839" s="908" t="s">
        <v>1604</v>
      </c>
      <c r="E839" s="904">
        <v>34000</v>
      </c>
      <c r="F839" s="905">
        <v>0.25</v>
      </c>
      <c r="G839" s="84">
        <v>25500</v>
      </c>
      <c r="H839" s="91" t="s">
        <v>756</v>
      </c>
      <c r="I839" s="109" t="s">
        <v>196</v>
      </c>
      <c r="J839" s="902" t="s">
        <v>850</v>
      </c>
      <c r="K839" s="902">
        <v>6000</v>
      </c>
      <c r="L839" s="103" t="s">
        <v>1303</v>
      </c>
      <c r="M839" s="846" t="s">
        <v>470</v>
      </c>
      <c r="N839" s="903"/>
      <c r="O839" s="209" t="s">
        <v>774</v>
      </c>
      <c r="P839">
        <v>42</v>
      </c>
    </row>
    <row r="840" spans="1:17" x14ac:dyDescent="0.25">
      <c r="A840" s="220">
        <v>44281</v>
      </c>
      <c r="B840" s="860">
        <v>17</v>
      </c>
      <c r="C840" s="861" t="s">
        <v>1593</v>
      </c>
      <c r="D840" s="862" t="s">
        <v>1592</v>
      </c>
      <c r="E840" s="863">
        <v>477000</v>
      </c>
      <c r="F840" s="864">
        <v>0.05</v>
      </c>
      <c r="G840" s="865">
        <v>450000</v>
      </c>
      <c r="H840" s="866" t="s">
        <v>756</v>
      </c>
      <c r="I840" s="125" t="s">
        <v>196</v>
      </c>
      <c r="J840" s="85" t="s">
        <v>1003</v>
      </c>
      <c r="K840" s="868"/>
      <c r="L840" s="127" t="s">
        <v>1594</v>
      </c>
      <c r="M840" s="875" t="s">
        <v>488</v>
      </c>
      <c r="N840" s="869" t="s">
        <v>1595</v>
      </c>
      <c r="O840" s="209" t="s">
        <v>774</v>
      </c>
      <c r="P840" s="209">
        <v>51</v>
      </c>
      <c r="Q840" s="209" t="s">
        <v>295</v>
      </c>
    </row>
    <row r="841" spans="1:17" x14ac:dyDescent="0.25">
      <c r="A841" s="220">
        <v>44285</v>
      </c>
      <c r="B841" s="850">
        <v>18</v>
      </c>
      <c r="C841" s="851" t="s">
        <v>1599</v>
      </c>
      <c r="D841" s="852" t="s">
        <v>1596</v>
      </c>
      <c r="E841" s="853">
        <v>394000</v>
      </c>
      <c r="F841" s="854">
        <v>0.13</v>
      </c>
      <c r="G841" s="855">
        <v>341900</v>
      </c>
      <c r="H841" s="856" t="s">
        <v>755</v>
      </c>
      <c r="I841" s="857" t="s">
        <v>196</v>
      </c>
      <c r="J841" s="858" t="s">
        <v>1598</v>
      </c>
      <c r="K841" s="858">
        <v>150000</v>
      </c>
      <c r="L841" s="8"/>
      <c r="M841" s="846" t="s">
        <v>470</v>
      </c>
      <c r="N841" s="859" t="s">
        <v>1436</v>
      </c>
    </row>
    <row r="842" spans="1:17" x14ac:dyDescent="0.25">
      <c r="H842"/>
    </row>
    <row r="843" spans="1:17" ht="21" x14ac:dyDescent="0.25">
      <c r="A843" s="267">
        <v>44287</v>
      </c>
      <c r="B843" s="267"/>
      <c r="C843" s="267"/>
      <c r="D843" s="826"/>
      <c r="E843" s="827"/>
      <c r="F843" s="828"/>
      <c r="G843" s="829"/>
      <c r="H843" s="267"/>
      <c r="I843" s="267"/>
      <c r="J843" s="267"/>
      <c r="K843" s="267"/>
      <c r="L843" s="693"/>
      <c r="M843" s="753"/>
      <c r="N843" s="753"/>
      <c r="Q843" s="209"/>
    </row>
    <row r="844" spans="1:17" x14ac:dyDescent="0.25">
      <c r="A844" s="220">
        <v>44287</v>
      </c>
      <c r="B844" s="850">
        <v>1</v>
      </c>
      <c r="C844" s="906" t="s">
        <v>1603</v>
      </c>
      <c r="D844" s="852" t="s">
        <v>1602</v>
      </c>
      <c r="E844" s="853">
        <v>175600</v>
      </c>
      <c r="F844" s="854">
        <v>0.15</v>
      </c>
      <c r="G844" s="855">
        <v>150000</v>
      </c>
      <c r="H844" s="856" t="s">
        <v>755</v>
      </c>
      <c r="I844" s="857" t="s">
        <v>196</v>
      </c>
      <c r="J844" s="858" t="s">
        <v>850</v>
      </c>
      <c r="K844" s="858">
        <v>75000</v>
      </c>
      <c r="L844" s="8"/>
      <c r="M844" s="875" t="s">
        <v>488</v>
      </c>
      <c r="N844" s="859" t="s">
        <v>1622</v>
      </c>
      <c r="O844" s="209" t="s">
        <v>774</v>
      </c>
      <c r="Q844" t="s">
        <v>196</v>
      </c>
    </row>
    <row r="845" spans="1:17" x14ac:dyDescent="0.25">
      <c r="A845" s="220">
        <v>44287</v>
      </c>
      <c r="B845" s="850">
        <v>2</v>
      </c>
      <c r="C845" s="851" t="s">
        <v>1606</v>
      </c>
      <c r="D845" s="852" t="s">
        <v>1605</v>
      </c>
      <c r="E845" s="853">
        <v>1580000</v>
      </c>
      <c r="F845" s="854">
        <v>0.24</v>
      </c>
      <c r="G845" s="855">
        <v>1200000</v>
      </c>
      <c r="H845" s="856" t="s">
        <v>755</v>
      </c>
      <c r="I845" s="857" t="s">
        <v>196</v>
      </c>
      <c r="J845" s="858" t="s">
        <v>850</v>
      </c>
      <c r="K845" s="858">
        <v>160000</v>
      </c>
      <c r="L845" s="103" t="s">
        <v>1303</v>
      </c>
      <c r="M845" s="846" t="s">
        <v>470</v>
      </c>
      <c r="N845" s="909" t="s">
        <v>1283</v>
      </c>
      <c r="O845" t="s">
        <v>792</v>
      </c>
    </row>
    <row r="846" spans="1:17" x14ac:dyDescent="0.25">
      <c r="A846" s="220">
        <v>44287</v>
      </c>
      <c r="B846" s="850">
        <v>3</v>
      </c>
      <c r="C846" s="851" t="s">
        <v>1607</v>
      </c>
      <c r="D846" s="862" t="s">
        <v>184</v>
      </c>
      <c r="E846" s="853">
        <v>8000</v>
      </c>
      <c r="F846" s="854">
        <v>0</v>
      </c>
      <c r="G846" s="855">
        <v>8000</v>
      </c>
      <c r="H846" s="856" t="s">
        <v>755</v>
      </c>
      <c r="I846" s="857" t="s">
        <v>196</v>
      </c>
      <c r="J846" s="858" t="s">
        <v>1326</v>
      </c>
      <c r="K846" s="858">
        <v>8000</v>
      </c>
      <c r="L846" s="8"/>
      <c r="M846" s="846" t="s">
        <v>470</v>
      </c>
      <c r="N846" s="859"/>
      <c r="O846" t="s">
        <v>792</v>
      </c>
    </row>
    <row r="847" spans="1:17" x14ac:dyDescent="0.25">
      <c r="A847" s="220">
        <v>44288</v>
      </c>
      <c r="B847" s="850">
        <v>4</v>
      </c>
      <c r="C847" s="851" t="s">
        <v>1611</v>
      </c>
      <c r="D847" s="862" t="s">
        <v>184</v>
      </c>
      <c r="E847" s="853">
        <v>275000</v>
      </c>
      <c r="F847" s="854">
        <v>0</v>
      </c>
      <c r="G847" s="855">
        <v>275000</v>
      </c>
      <c r="H847" s="856" t="s">
        <v>757</v>
      </c>
      <c r="I847" s="109" t="s">
        <v>196</v>
      </c>
      <c r="J847" s="85" t="s">
        <v>1003</v>
      </c>
      <c r="K847" s="858">
        <v>65000</v>
      </c>
      <c r="L847" s="8"/>
      <c r="M847" s="846" t="s">
        <v>470</v>
      </c>
      <c r="N847" s="859" t="s">
        <v>1584</v>
      </c>
      <c r="O847" s="209" t="s">
        <v>774</v>
      </c>
      <c r="P847">
        <v>35</v>
      </c>
    </row>
    <row r="848" spans="1:17" x14ac:dyDescent="0.25">
      <c r="A848" s="220">
        <v>44288</v>
      </c>
      <c r="B848" s="860">
        <v>5</v>
      </c>
      <c r="C848" s="861" t="s">
        <v>1609</v>
      </c>
      <c r="D848" s="862" t="s">
        <v>1608</v>
      </c>
      <c r="E848" s="863">
        <v>175000</v>
      </c>
      <c r="F848" s="864">
        <v>0.17</v>
      </c>
      <c r="G848" s="865">
        <v>145000</v>
      </c>
      <c r="H848" s="856" t="s">
        <v>755</v>
      </c>
      <c r="I848" s="867" t="s">
        <v>196</v>
      </c>
      <c r="J848" s="868" t="s">
        <v>1193</v>
      </c>
      <c r="K848" s="868">
        <v>87500</v>
      </c>
      <c r="L848" s="127" t="s">
        <v>1610</v>
      </c>
      <c r="M848" s="846" t="s">
        <v>470</v>
      </c>
      <c r="N848" s="869" t="s">
        <v>1107</v>
      </c>
      <c r="O848" s="209" t="s">
        <v>774</v>
      </c>
      <c r="P848" s="209">
        <v>39</v>
      </c>
      <c r="Q848" s="209"/>
    </row>
    <row r="849" spans="1:17" x14ac:dyDescent="0.25">
      <c r="A849" s="220">
        <v>44291</v>
      </c>
      <c r="B849" s="850">
        <v>6</v>
      </c>
      <c r="C849" s="851" t="s">
        <v>1363</v>
      </c>
      <c r="D849" s="862" t="s">
        <v>184</v>
      </c>
      <c r="E849" s="853"/>
      <c r="F849" s="854"/>
      <c r="G849" s="855">
        <v>125000</v>
      </c>
      <c r="H849" s="856" t="s">
        <v>755</v>
      </c>
      <c r="I849" s="857" t="s">
        <v>196</v>
      </c>
      <c r="J849" s="858" t="s">
        <v>906</v>
      </c>
      <c r="K849" s="858">
        <v>72950</v>
      </c>
      <c r="L849" s="8"/>
      <c r="M849" s="846" t="s">
        <v>470</v>
      </c>
      <c r="N849" s="869"/>
      <c r="O849" s="209" t="s">
        <v>774</v>
      </c>
      <c r="P849" s="209">
        <v>49</v>
      </c>
      <c r="Q849" s="209"/>
    </row>
    <row r="850" spans="1:17" x14ac:dyDescent="0.25">
      <c r="A850" s="220">
        <v>44292</v>
      </c>
      <c r="B850" s="850">
        <v>7</v>
      </c>
      <c r="C850" s="912" t="s">
        <v>1612</v>
      </c>
      <c r="D850" s="957" t="s">
        <v>1613</v>
      </c>
      <c r="E850" s="853">
        <v>13500</v>
      </c>
      <c r="F850" s="854">
        <v>0.04</v>
      </c>
      <c r="G850" s="855">
        <v>13000</v>
      </c>
      <c r="H850" s="866" t="s">
        <v>756</v>
      </c>
      <c r="I850" s="125" t="s">
        <v>196</v>
      </c>
      <c r="J850" s="858" t="s">
        <v>754</v>
      </c>
      <c r="K850" s="858">
        <v>5520</v>
      </c>
      <c r="L850" s="8"/>
      <c r="M850" s="875" t="s">
        <v>488</v>
      </c>
      <c r="N850" s="859"/>
      <c r="O850" s="209" t="s">
        <v>774</v>
      </c>
    </row>
    <row r="851" spans="1:17" x14ac:dyDescent="0.25">
      <c r="A851" s="220">
        <v>44294</v>
      </c>
      <c r="B851" s="850">
        <v>8</v>
      </c>
      <c r="C851" s="851" t="s">
        <v>1615</v>
      </c>
      <c r="D851" s="852" t="s">
        <v>1614</v>
      </c>
      <c r="E851" s="853">
        <v>180000</v>
      </c>
      <c r="F851" s="854">
        <v>0.28000000000000003</v>
      </c>
      <c r="G851" s="855">
        <v>130000</v>
      </c>
      <c r="H851" s="856" t="s">
        <v>755</v>
      </c>
      <c r="I851" s="857" t="s">
        <v>196</v>
      </c>
      <c r="J851" s="858" t="s">
        <v>1031</v>
      </c>
      <c r="K851" s="858">
        <v>80000</v>
      </c>
      <c r="L851" s="8"/>
      <c r="M851" s="846" t="s">
        <v>470</v>
      </c>
      <c r="N851" s="859"/>
      <c r="O851" t="s">
        <v>792</v>
      </c>
    </row>
    <row r="852" spans="1:17" x14ac:dyDescent="0.25">
      <c r="A852" s="220">
        <v>44296</v>
      </c>
      <c r="B852" s="850">
        <v>9</v>
      </c>
      <c r="C852" s="851" t="s">
        <v>1553</v>
      </c>
      <c r="D852" s="913" t="s">
        <v>1616</v>
      </c>
      <c r="E852" s="853">
        <v>20000</v>
      </c>
      <c r="F852" s="854">
        <v>0</v>
      </c>
      <c r="G852" s="855">
        <v>20000</v>
      </c>
      <c r="H852" s="856" t="s">
        <v>755</v>
      </c>
      <c r="I852" s="125" t="s">
        <v>196</v>
      </c>
      <c r="J852" s="858" t="s">
        <v>754</v>
      </c>
      <c r="K852" s="858">
        <v>4760</v>
      </c>
      <c r="L852" s="8"/>
      <c r="M852" s="859"/>
      <c r="N852" s="859" t="s">
        <v>1621</v>
      </c>
      <c r="O852" s="209" t="s">
        <v>774</v>
      </c>
      <c r="P852">
        <v>51</v>
      </c>
      <c r="Q852" t="s">
        <v>295</v>
      </c>
    </row>
    <row r="853" spans="1:17" x14ac:dyDescent="0.25">
      <c r="A853" s="220">
        <v>44296</v>
      </c>
      <c r="B853" s="850">
        <v>9</v>
      </c>
      <c r="C853" s="851" t="s">
        <v>1553</v>
      </c>
      <c r="D853" s="852" t="s">
        <v>1617</v>
      </c>
      <c r="E853" s="853">
        <v>17000</v>
      </c>
      <c r="F853" s="854">
        <v>0</v>
      </c>
      <c r="G853" s="855">
        <v>17000</v>
      </c>
      <c r="H853" s="856" t="s">
        <v>755</v>
      </c>
      <c r="I853" s="125" t="s">
        <v>196</v>
      </c>
      <c r="J853" s="858" t="s">
        <v>754</v>
      </c>
      <c r="K853" s="858">
        <v>4760</v>
      </c>
      <c r="L853" s="8"/>
      <c r="M853" s="859"/>
      <c r="N853" s="859" t="s">
        <v>1621</v>
      </c>
      <c r="O853" s="209" t="s">
        <v>774</v>
      </c>
      <c r="P853">
        <v>51</v>
      </c>
      <c r="Q853" t="s">
        <v>295</v>
      </c>
    </row>
    <row r="854" spans="1:17" x14ac:dyDescent="0.25">
      <c r="A854" s="220">
        <v>44296</v>
      </c>
      <c r="B854" s="850">
        <v>10</v>
      </c>
      <c r="C854" s="851" t="s">
        <v>1618</v>
      </c>
      <c r="D854" s="852" t="s">
        <v>184</v>
      </c>
      <c r="E854" s="853">
        <v>58750</v>
      </c>
      <c r="F854" s="854">
        <v>0</v>
      </c>
      <c r="G854" s="855">
        <v>58750</v>
      </c>
      <c r="H854" s="856" t="s">
        <v>756</v>
      </c>
      <c r="I854" s="857" t="s">
        <v>196</v>
      </c>
      <c r="J854" s="858" t="s">
        <v>775</v>
      </c>
      <c r="K854" s="858">
        <v>47000</v>
      </c>
      <c r="L854" s="8"/>
      <c r="M854" s="859"/>
      <c r="N854" s="859"/>
      <c r="P854">
        <v>41</v>
      </c>
    </row>
    <row r="855" spans="1:17" x14ac:dyDescent="0.25">
      <c r="A855" s="220">
        <v>44296</v>
      </c>
      <c r="B855" s="850">
        <v>11</v>
      </c>
      <c r="C855" s="851" t="s">
        <v>1619</v>
      </c>
      <c r="D855" s="852" t="s">
        <v>1620</v>
      </c>
      <c r="E855" s="853">
        <v>18600</v>
      </c>
      <c r="F855" s="854">
        <v>0.15</v>
      </c>
      <c r="G855" s="855">
        <v>15800</v>
      </c>
      <c r="H855" s="856" t="s">
        <v>756</v>
      </c>
      <c r="I855" s="857" t="s">
        <v>196</v>
      </c>
      <c r="J855" s="858" t="s">
        <v>1031</v>
      </c>
      <c r="K855" s="858">
        <v>9000</v>
      </c>
      <c r="L855" s="103" t="s">
        <v>1303</v>
      </c>
      <c r="M855" s="846" t="s">
        <v>470</v>
      </c>
      <c r="N855" s="910" t="s">
        <v>1283</v>
      </c>
      <c r="O855" s="209" t="s">
        <v>774</v>
      </c>
      <c r="P855">
        <v>42</v>
      </c>
    </row>
    <row r="856" spans="1:17" x14ac:dyDescent="0.25">
      <c r="A856" s="259">
        <v>44298</v>
      </c>
      <c r="B856" s="860">
        <v>12</v>
      </c>
      <c r="C856" s="914" t="s">
        <v>1623</v>
      </c>
      <c r="D856" s="852" t="s">
        <v>184</v>
      </c>
      <c r="E856" s="863"/>
      <c r="F856" s="864"/>
      <c r="G856" s="865">
        <v>380000</v>
      </c>
      <c r="H856" s="866"/>
      <c r="I856" s="125" t="s">
        <v>196</v>
      </c>
      <c r="J856" s="85" t="s">
        <v>1003</v>
      </c>
      <c r="K856" s="868"/>
      <c r="L856" s="127"/>
      <c r="M856" s="869"/>
      <c r="N856" s="932" t="s">
        <v>1647</v>
      </c>
      <c r="O856" s="209" t="s">
        <v>774</v>
      </c>
      <c r="P856" s="209"/>
      <c r="Q856" s="209"/>
    </row>
    <row r="857" spans="1:17" x14ac:dyDescent="0.25">
      <c r="A857" s="220">
        <v>44299</v>
      </c>
      <c r="B857" s="850">
        <v>13</v>
      </c>
      <c r="C857" s="912" t="s">
        <v>1624</v>
      </c>
      <c r="D857" s="983" t="s">
        <v>87</v>
      </c>
      <c r="E857" s="853"/>
      <c r="F857" s="854"/>
      <c r="G857" s="855">
        <v>168000</v>
      </c>
      <c r="H857" s="856"/>
      <c r="I857" s="109" t="s">
        <v>196</v>
      </c>
      <c r="J857" s="85" t="s">
        <v>1003</v>
      </c>
      <c r="K857" s="858"/>
      <c r="L857" s="127" t="s">
        <v>1649</v>
      </c>
      <c r="M857" s="859"/>
      <c r="N857" s="933" t="s">
        <v>1648</v>
      </c>
      <c r="O857" s="209" t="s">
        <v>774</v>
      </c>
      <c r="P857">
        <v>31</v>
      </c>
      <c r="Q857" t="s">
        <v>196</v>
      </c>
    </row>
    <row r="858" spans="1:17" x14ac:dyDescent="0.25">
      <c r="B858" s="850">
        <v>14</v>
      </c>
      <c r="C858" s="978" t="s">
        <v>1680</v>
      </c>
      <c r="D858" s="915" t="s">
        <v>1625</v>
      </c>
      <c r="E858" s="853">
        <v>29000</v>
      </c>
      <c r="F858" s="854">
        <v>0</v>
      </c>
      <c r="G858" s="855">
        <v>29000</v>
      </c>
      <c r="H858" s="244" t="s">
        <v>755</v>
      </c>
      <c r="I858" s="109" t="s">
        <v>196</v>
      </c>
      <c r="J858" s="916" t="s">
        <v>1237</v>
      </c>
      <c r="K858" s="858">
        <v>15000</v>
      </c>
      <c r="L858" s="8"/>
      <c r="M858" s="917" t="s">
        <v>488</v>
      </c>
      <c r="N858" s="859"/>
    </row>
    <row r="859" spans="1:17" x14ac:dyDescent="0.25">
      <c r="A859" s="220">
        <v>44310</v>
      </c>
      <c r="B859" s="850">
        <v>15</v>
      </c>
      <c r="C859" s="978" t="s">
        <v>1272</v>
      </c>
      <c r="D859" s="918" t="s">
        <v>1626</v>
      </c>
      <c r="E859" s="853">
        <v>218900</v>
      </c>
      <c r="F859" s="854">
        <v>0</v>
      </c>
      <c r="G859" s="855">
        <v>219000</v>
      </c>
      <c r="H859" s="244" t="s">
        <v>755</v>
      </c>
      <c r="I859" s="109" t="s">
        <v>196</v>
      </c>
      <c r="J859" s="919" t="s">
        <v>809</v>
      </c>
      <c r="K859" s="858">
        <v>78000</v>
      </c>
      <c r="L859" s="8" t="s">
        <v>1627</v>
      </c>
      <c r="M859" s="920" t="s">
        <v>1628</v>
      </c>
      <c r="N859" s="920" t="s">
        <v>1629</v>
      </c>
      <c r="O859" t="s">
        <v>792</v>
      </c>
      <c r="P859">
        <v>55</v>
      </c>
      <c r="Q859" t="s">
        <v>196</v>
      </c>
    </row>
    <row r="860" spans="1:17" x14ac:dyDescent="0.25">
      <c r="A860" s="220">
        <v>44313</v>
      </c>
      <c r="B860" s="850">
        <v>16</v>
      </c>
      <c r="C860" s="922" t="s">
        <v>1631</v>
      </c>
      <c r="D860" s="921" t="s">
        <v>1630</v>
      </c>
      <c r="E860" s="853">
        <v>147650</v>
      </c>
      <c r="F860" s="854">
        <v>0.15</v>
      </c>
      <c r="G860" s="855">
        <v>125500</v>
      </c>
      <c r="H860" s="856" t="s">
        <v>756</v>
      </c>
      <c r="I860" s="109" t="s">
        <v>196</v>
      </c>
      <c r="J860" s="858" t="s">
        <v>1092</v>
      </c>
      <c r="K860" s="858">
        <v>65000</v>
      </c>
      <c r="L860" s="8"/>
      <c r="M860" s="846" t="s">
        <v>470</v>
      </c>
      <c r="N860" s="736" t="s">
        <v>872</v>
      </c>
      <c r="O860" t="s">
        <v>792</v>
      </c>
      <c r="P860" s="209">
        <v>62</v>
      </c>
      <c r="Q860" s="209" t="s">
        <v>295</v>
      </c>
    </row>
    <row r="861" spans="1:17" x14ac:dyDescent="0.25">
      <c r="A861" s="220">
        <v>44313</v>
      </c>
      <c r="B861" s="850">
        <v>16</v>
      </c>
      <c r="C861" s="922" t="s">
        <v>1632</v>
      </c>
      <c r="D861" s="921" t="s">
        <v>1633</v>
      </c>
      <c r="E861" s="853">
        <v>83200</v>
      </c>
      <c r="F861" s="854">
        <v>0.15</v>
      </c>
      <c r="G861" s="855">
        <v>70700</v>
      </c>
      <c r="H861" s="856" t="s">
        <v>756</v>
      </c>
      <c r="I861" s="109" t="s">
        <v>196</v>
      </c>
      <c r="J861" s="858" t="s">
        <v>1646</v>
      </c>
      <c r="K861" s="858">
        <v>40000</v>
      </c>
      <c r="L861" s="8"/>
      <c r="M861" s="859"/>
      <c r="N861" s="736" t="s">
        <v>872</v>
      </c>
      <c r="O861" t="s">
        <v>792</v>
      </c>
      <c r="P861" s="209">
        <v>62</v>
      </c>
      <c r="Q861" s="209" t="s">
        <v>295</v>
      </c>
    </row>
    <row r="862" spans="1:17" x14ac:dyDescent="0.25">
      <c r="A862" s="220">
        <v>44313</v>
      </c>
      <c r="B862" s="850">
        <v>16</v>
      </c>
      <c r="C862" s="922" t="s">
        <v>1634</v>
      </c>
      <c r="D862" s="921" t="s">
        <v>1635</v>
      </c>
      <c r="E862" s="853">
        <v>89100</v>
      </c>
      <c r="F862" s="854">
        <v>0.15</v>
      </c>
      <c r="G862" s="855">
        <v>75700</v>
      </c>
      <c r="H862" s="856" t="s">
        <v>756</v>
      </c>
      <c r="I862" s="109" t="s">
        <v>196</v>
      </c>
      <c r="J862" s="916" t="s">
        <v>1237</v>
      </c>
      <c r="K862" s="858">
        <v>30000</v>
      </c>
      <c r="L862" s="8"/>
      <c r="M862" s="859"/>
      <c r="N862" s="736" t="s">
        <v>872</v>
      </c>
      <c r="O862" t="s">
        <v>792</v>
      </c>
      <c r="P862" s="209">
        <v>62</v>
      </c>
      <c r="Q862" s="209" t="s">
        <v>295</v>
      </c>
    </row>
    <row r="863" spans="1:17" x14ac:dyDescent="0.25">
      <c r="A863" s="220">
        <v>44313</v>
      </c>
      <c r="B863" s="850">
        <v>16</v>
      </c>
      <c r="C863" s="922" t="s">
        <v>1637</v>
      </c>
      <c r="D863" s="921" t="s">
        <v>1636</v>
      </c>
      <c r="E863" s="853">
        <v>196400</v>
      </c>
      <c r="F863" s="854">
        <v>0.15</v>
      </c>
      <c r="G863" s="855">
        <v>166900</v>
      </c>
      <c r="H863" s="856" t="s">
        <v>756</v>
      </c>
      <c r="I863" s="109" t="s">
        <v>196</v>
      </c>
      <c r="J863" s="858" t="s">
        <v>1092</v>
      </c>
      <c r="K863" s="858">
        <v>95000</v>
      </c>
      <c r="L863" s="8"/>
      <c r="M863" s="859"/>
      <c r="N863" s="736" t="s">
        <v>872</v>
      </c>
      <c r="O863" t="s">
        <v>792</v>
      </c>
      <c r="P863" s="209">
        <v>62</v>
      </c>
      <c r="Q863" s="209" t="s">
        <v>295</v>
      </c>
    </row>
    <row r="864" spans="1:17" x14ac:dyDescent="0.25">
      <c r="A864" s="220">
        <v>44313</v>
      </c>
      <c r="B864" s="850">
        <v>16</v>
      </c>
      <c r="C864" s="922" t="s">
        <v>1639</v>
      </c>
      <c r="D864" s="921" t="s">
        <v>1638</v>
      </c>
      <c r="E864" s="853">
        <v>109450</v>
      </c>
      <c r="F864" s="854">
        <v>0.15</v>
      </c>
      <c r="G864" s="855">
        <v>93000</v>
      </c>
      <c r="H864" s="856" t="s">
        <v>756</v>
      </c>
      <c r="I864" s="109" t="s">
        <v>196</v>
      </c>
      <c r="J864" s="858" t="s">
        <v>850</v>
      </c>
      <c r="K864" s="858">
        <v>50000</v>
      </c>
      <c r="L864" s="8"/>
      <c r="M864" s="859"/>
      <c r="N864" s="736" t="s">
        <v>872</v>
      </c>
      <c r="O864" t="s">
        <v>792</v>
      </c>
      <c r="P864" s="209">
        <v>62</v>
      </c>
      <c r="Q864" s="209" t="s">
        <v>295</v>
      </c>
    </row>
    <row r="865" spans="1:17" x14ac:dyDescent="0.25">
      <c r="A865" s="220">
        <v>44313</v>
      </c>
      <c r="B865" s="850">
        <v>16</v>
      </c>
      <c r="C865" s="922" t="s">
        <v>1640</v>
      </c>
      <c r="D865" s="921" t="s">
        <v>1641</v>
      </c>
      <c r="E865" s="853">
        <v>237000</v>
      </c>
      <c r="F865" s="854">
        <v>0.15</v>
      </c>
      <c r="G865" s="855">
        <v>201400</v>
      </c>
      <c r="H865" s="856" t="s">
        <v>756</v>
      </c>
      <c r="I865" s="109" t="s">
        <v>196</v>
      </c>
      <c r="J865" s="858" t="s">
        <v>850</v>
      </c>
      <c r="K865" s="858">
        <v>120000</v>
      </c>
      <c r="L865" s="8"/>
      <c r="M865" s="859"/>
      <c r="N865" s="736" t="s">
        <v>872</v>
      </c>
      <c r="O865" t="s">
        <v>792</v>
      </c>
      <c r="P865" s="209">
        <v>62</v>
      </c>
      <c r="Q865" s="209" t="s">
        <v>295</v>
      </c>
    </row>
    <row r="866" spans="1:17" x14ac:dyDescent="0.25">
      <c r="A866" s="220">
        <v>44313</v>
      </c>
      <c r="B866" s="850">
        <v>16</v>
      </c>
      <c r="C866" s="851" t="s">
        <v>1643</v>
      </c>
      <c r="D866" s="921" t="s">
        <v>1642</v>
      </c>
      <c r="E866" s="853">
        <v>98000</v>
      </c>
      <c r="F866" s="854">
        <v>0.15</v>
      </c>
      <c r="G866" s="855">
        <v>83300</v>
      </c>
      <c r="H866" s="856" t="s">
        <v>756</v>
      </c>
      <c r="I866" s="109" t="s">
        <v>196</v>
      </c>
      <c r="J866" s="858" t="s">
        <v>850</v>
      </c>
      <c r="K866" s="858">
        <v>50000</v>
      </c>
      <c r="L866" s="8"/>
      <c r="M866" s="859"/>
      <c r="N866" s="736" t="s">
        <v>872</v>
      </c>
      <c r="O866" t="s">
        <v>792</v>
      </c>
      <c r="P866" s="209">
        <v>62</v>
      </c>
      <c r="Q866" s="209" t="s">
        <v>295</v>
      </c>
    </row>
    <row r="867" spans="1:17" x14ac:dyDescent="0.25">
      <c r="A867" s="220">
        <v>44313</v>
      </c>
      <c r="B867" s="850">
        <v>16</v>
      </c>
      <c r="C867" s="922" t="s">
        <v>1644</v>
      </c>
      <c r="D867" s="921" t="s">
        <v>1645</v>
      </c>
      <c r="E867" s="853">
        <v>187400</v>
      </c>
      <c r="F867" s="854">
        <v>0.15</v>
      </c>
      <c r="G867" s="855">
        <v>159000</v>
      </c>
      <c r="H867" s="856" t="s">
        <v>756</v>
      </c>
      <c r="I867" s="109" t="s">
        <v>196</v>
      </c>
      <c r="J867" s="858" t="s">
        <v>1092</v>
      </c>
      <c r="K867" s="858">
        <v>95000</v>
      </c>
      <c r="L867" s="8"/>
      <c r="M867" s="859"/>
      <c r="N867" s="736" t="s">
        <v>872</v>
      </c>
      <c r="O867" t="s">
        <v>792</v>
      </c>
      <c r="P867" s="209">
        <v>62</v>
      </c>
      <c r="Q867" s="209" t="s">
        <v>295</v>
      </c>
    </row>
    <row r="868" spans="1:17" x14ac:dyDescent="0.25">
      <c r="H868"/>
      <c r="M868" s="935"/>
      <c r="N868" s="936"/>
      <c r="P868" s="209"/>
      <c r="Q868" s="209"/>
    </row>
    <row r="869" spans="1:17" ht="21" x14ac:dyDescent="0.25">
      <c r="A869" s="267">
        <v>44317</v>
      </c>
      <c r="B869" s="267"/>
      <c r="C869" s="267"/>
      <c r="D869" s="826"/>
      <c r="E869" s="827"/>
      <c r="F869" s="828"/>
      <c r="G869" s="829"/>
      <c r="H869" s="267"/>
      <c r="I869" s="267"/>
      <c r="J869" s="267"/>
      <c r="K869" s="267"/>
      <c r="L869" s="693"/>
      <c r="M869" s="935"/>
      <c r="N869" s="936"/>
      <c r="P869" s="209"/>
      <c r="Q869" s="209"/>
    </row>
    <row r="870" spans="1:17" x14ac:dyDescent="0.25">
      <c r="A870" s="220">
        <v>44319</v>
      </c>
      <c r="B870" s="850">
        <v>1</v>
      </c>
      <c r="C870" s="978" t="s">
        <v>1678</v>
      </c>
      <c r="D870" s="934" t="s">
        <v>1650</v>
      </c>
      <c r="E870" s="853">
        <v>198800</v>
      </c>
      <c r="F870" s="854">
        <v>4.4999999999999998E-2</v>
      </c>
      <c r="G870" s="855">
        <v>190000</v>
      </c>
      <c r="H870" s="856" t="s">
        <v>756</v>
      </c>
      <c r="I870" s="109" t="s">
        <v>196</v>
      </c>
      <c r="J870" s="858" t="s">
        <v>850</v>
      </c>
      <c r="K870" s="858">
        <v>80000</v>
      </c>
      <c r="L870" s="8"/>
      <c r="M870" s="875" t="s">
        <v>488</v>
      </c>
      <c r="N870" s="859"/>
      <c r="O870" t="s">
        <v>799</v>
      </c>
      <c r="P870">
        <v>55</v>
      </c>
      <c r="Q870" t="s">
        <v>196</v>
      </c>
    </row>
    <row r="871" spans="1:17" x14ac:dyDescent="0.25">
      <c r="A871" s="220">
        <v>44319</v>
      </c>
      <c r="B871" s="860">
        <v>2</v>
      </c>
      <c r="C871" s="977" t="s">
        <v>1677</v>
      </c>
      <c r="D871" s="954" t="s">
        <v>1651</v>
      </c>
      <c r="E871" s="863">
        <v>113500</v>
      </c>
      <c r="F871" s="864">
        <v>0</v>
      </c>
      <c r="G871" s="865">
        <v>113500</v>
      </c>
      <c r="H871" s="856" t="s">
        <v>756</v>
      </c>
      <c r="I871" s="109" t="s">
        <v>196</v>
      </c>
      <c r="J871" s="858" t="s">
        <v>1193</v>
      </c>
      <c r="K871" s="868">
        <v>55000</v>
      </c>
      <c r="L871" s="127"/>
      <c r="M871" s="917" t="s">
        <v>488</v>
      </c>
      <c r="N871" s="869"/>
      <c r="O871" s="209" t="s">
        <v>774</v>
      </c>
      <c r="P871" s="209">
        <v>45</v>
      </c>
      <c r="Q871" s="209"/>
    </row>
    <row r="872" spans="1:17" x14ac:dyDescent="0.25">
      <c r="A872" s="220">
        <v>44320</v>
      </c>
      <c r="B872" s="923">
        <v>3</v>
      </c>
      <c r="C872" s="937" t="s">
        <v>1653</v>
      </c>
      <c r="D872" s="979" t="s">
        <v>1652</v>
      </c>
      <c r="E872" s="924">
        <v>179650</v>
      </c>
      <c r="F872" s="925">
        <v>0.1</v>
      </c>
      <c r="G872" s="84">
        <v>161680</v>
      </c>
      <c r="H872" s="856" t="s">
        <v>756</v>
      </c>
      <c r="I872" s="109" t="s">
        <v>295</v>
      </c>
      <c r="J872" s="858" t="s">
        <v>1570</v>
      </c>
      <c r="K872" s="926">
        <v>140000</v>
      </c>
      <c r="L872" s="8"/>
      <c r="M872" s="917" t="s">
        <v>488</v>
      </c>
      <c r="N872" s="938" t="s">
        <v>982</v>
      </c>
      <c r="O872" t="s">
        <v>792</v>
      </c>
      <c r="P872">
        <v>51</v>
      </c>
    </row>
    <row r="873" spans="1:17" x14ac:dyDescent="0.25">
      <c r="A873" s="220">
        <v>44320</v>
      </c>
      <c r="B873" s="923">
        <v>4</v>
      </c>
      <c r="C873" s="952" t="s">
        <v>95</v>
      </c>
      <c r="D873" s="951" t="s">
        <v>15</v>
      </c>
      <c r="E873" s="924">
        <v>136600</v>
      </c>
      <c r="F873" s="925">
        <v>0.12</v>
      </c>
      <c r="G873" s="84">
        <v>120000</v>
      </c>
      <c r="H873" s="244" t="s">
        <v>756</v>
      </c>
      <c r="I873" s="109" t="s">
        <v>196</v>
      </c>
      <c r="J873" s="858" t="s">
        <v>850</v>
      </c>
      <c r="K873" s="926">
        <v>67500</v>
      </c>
      <c r="L873" s="8"/>
      <c r="M873" s="953" t="s">
        <v>1654</v>
      </c>
      <c r="N873" s="953" t="s">
        <v>1655</v>
      </c>
      <c r="O873" s="209" t="s">
        <v>774</v>
      </c>
    </row>
    <row r="874" spans="1:17" x14ac:dyDescent="0.25">
      <c r="A874" s="259">
        <v>44323</v>
      </c>
      <c r="B874" s="927">
        <v>5</v>
      </c>
      <c r="C874" s="958" t="s">
        <v>1656</v>
      </c>
      <c r="D874" s="961" t="s">
        <v>1657</v>
      </c>
      <c r="E874" s="928">
        <v>9120</v>
      </c>
      <c r="F874" s="929">
        <v>0.01</v>
      </c>
      <c r="G874" s="124">
        <v>9000</v>
      </c>
      <c r="H874" s="91" t="s">
        <v>755</v>
      </c>
      <c r="I874" s="125" t="s">
        <v>196</v>
      </c>
      <c r="J874" s="959" t="s">
        <v>754</v>
      </c>
      <c r="K874" s="930">
        <v>3040</v>
      </c>
      <c r="L874" s="127"/>
      <c r="M874" s="917" t="s">
        <v>488</v>
      </c>
      <c r="N874" s="931"/>
      <c r="O874" s="209" t="s">
        <v>774</v>
      </c>
      <c r="P874" s="209">
        <v>40</v>
      </c>
      <c r="Q874" s="209"/>
    </row>
    <row r="875" spans="1:17" x14ac:dyDescent="0.25">
      <c r="A875" s="259">
        <v>44327</v>
      </c>
      <c r="B875" s="923">
        <v>6</v>
      </c>
      <c r="C875" s="960" t="s">
        <v>1658</v>
      </c>
      <c r="D875" s="992" t="s">
        <v>1659</v>
      </c>
      <c r="E875" s="924">
        <v>630000</v>
      </c>
      <c r="F875" s="925">
        <v>0.15</v>
      </c>
      <c r="G875" s="84">
        <v>535500</v>
      </c>
      <c r="H875" s="91" t="s">
        <v>757</v>
      </c>
      <c r="I875" s="109" t="s">
        <v>196</v>
      </c>
      <c r="J875" s="85" t="s">
        <v>1003</v>
      </c>
      <c r="K875" s="926"/>
      <c r="L875" s="8"/>
      <c r="M875" s="931"/>
      <c r="N875" s="931"/>
      <c r="O875" s="209"/>
      <c r="P875" s="209"/>
      <c r="Q875" s="209" t="s">
        <v>196</v>
      </c>
    </row>
    <row r="876" spans="1:17" x14ac:dyDescent="0.25">
      <c r="A876" s="259">
        <v>44329</v>
      </c>
      <c r="B876" s="939">
        <v>7</v>
      </c>
      <c r="C876" s="940" t="s">
        <v>1662</v>
      </c>
      <c r="D876" s="852" t="s">
        <v>184</v>
      </c>
      <c r="E876" s="941">
        <v>39000</v>
      </c>
      <c r="F876" s="942">
        <v>0.14000000000000001</v>
      </c>
      <c r="G876" s="84">
        <v>29545</v>
      </c>
      <c r="H876" s="244" t="s">
        <v>756</v>
      </c>
      <c r="I876" s="944" t="s">
        <v>196</v>
      </c>
      <c r="J876" s="945" t="s">
        <v>1664</v>
      </c>
      <c r="K876" s="945">
        <v>15000</v>
      </c>
      <c r="L876" s="8"/>
      <c r="M876" s="6" t="s">
        <v>470</v>
      </c>
      <c r="N876" s="6" t="s">
        <v>769</v>
      </c>
      <c r="O876" t="s">
        <v>774</v>
      </c>
    </row>
    <row r="877" spans="1:17" x14ac:dyDescent="0.25">
      <c r="A877" s="259">
        <v>44329</v>
      </c>
      <c r="B877" s="939">
        <v>7</v>
      </c>
      <c r="C877" s="940" t="s">
        <v>1663</v>
      </c>
      <c r="D877" s="852" t="s">
        <v>184</v>
      </c>
      <c r="E877" s="941">
        <v>27000</v>
      </c>
      <c r="F877" s="942">
        <v>0.14000000000000001</v>
      </c>
      <c r="G877" s="943">
        <v>20455</v>
      </c>
      <c r="H877" s="244" t="s">
        <v>756</v>
      </c>
      <c r="I877" s="944" t="s">
        <v>196</v>
      </c>
      <c r="J877" s="945" t="s">
        <v>1664</v>
      </c>
      <c r="K877" s="945">
        <v>10000</v>
      </c>
      <c r="L877" s="8"/>
      <c r="M877" s="6" t="s">
        <v>470</v>
      </c>
      <c r="N877" s="6" t="s">
        <v>769</v>
      </c>
      <c r="O877" t="s">
        <v>774</v>
      </c>
    </row>
    <row r="878" spans="1:17" x14ac:dyDescent="0.25">
      <c r="A878" s="259">
        <v>44329</v>
      </c>
      <c r="B878" s="939">
        <v>7</v>
      </c>
      <c r="C878" s="940" t="s">
        <v>1661</v>
      </c>
      <c r="D878" s="962" t="s">
        <v>1660</v>
      </c>
      <c r="E878" s="941">
        <v>52500</v>
      </c>
      <c r="F878" s="942">
        <v>0.15</v>
      </c>
      <c r="G878" s="943">
        <v>44625</v>
      </c>
      <c r="H878" s="244" t="s">
        <v>756</v>
      </c>
      <c r="I878" s="109" t="s">
        <v>196</v>
      </c>
      <c r="J878" s="945" t="s">
        <v>1092</v>
      </c>
      <c r="K878" s="945">
        <v>20000</v>
      </c>
      <c r="L878" s="8"/>
      <c r="M878" s="6" t="s">
        <v>470</v>
      </c>
      <c r="N878" s="6" t="s">
        <v>769</v>
      </c>
      <c r="O878" t="s">
        <v>774</v>
      </c>
    </row>
    <row r="879" spans="1:17" x14ac:dyDescent="0.25">
      <c r="A879" s="259">
        <v>44330</v>
      </c>
      <c r="B879" s="939">
        <v>8</v>
      </c>
      <c r="C879" s="940" t="s">
        <v>1662</v>
      </c>
      <c r="D879" s="852" t="s">
        <v>184</v>
      </c>
      <c r="E879" s="941">
        <v>41200</v>
      </c>
      <c r="F879" s="942">
        <v>0.15</v>
      </c>
      <c r="G879" s="943">
        <v>35000</v>
      </c>
      <c r="H879" s="91" t="s">
        <v>755</v>
      </c>
      <c r="I879" s="109" t="s">
        <v>196</v>
      </c>
      <c r="J879" s="963" t="s">
        <v>1664</v>
      </c>
      <c r="K879" s="945">
        <v>17500</v>
      </c>
      <c r="L879" s="8"/>
      <c r="M879" s="6" t="s">
        <v>470</v>
      </c>
      <c r="N879" s="6" t="s">
        <v>769</v>
      </c>
      <c r="O879" t="s">
        <v>774</v>
      </c>
    </row>
    <row r="880" spans="1:17" x14ac:dyDescent="0.25">
      <c r="A880" s="259">
        <v>44336</v>
      </c>
      <c r="B880" s="939">
        <v>9</v>
      </c>
      <c r="C880" s="940" t="s">
        <v>1666</v>
      </c>
      <c r="D880" s="965" t="s">
        <v>1665</v>
      </c>
      <c r="E880" s="941">
        <v>37100</v>
      </c>
      <c r="F880" s="942">
        <v>0</v>
      </c>
      <c r="G880" s="943">
        <v>37100</v>
      </c>
      <c r="H880" s="244" t="s">
        <v>756</v>
      </c>
      <c r="I880" s="109" t="s">
        <v>196</v>
      </c>
      <c r="J880" s="959" t="s">
        <v>754</v>
      </c>
      <c r="K880" s="945">
        <v>8970</v>
      </c>
      <c r="L880" s="8"/>
      <c r="M880" s="875" t="s">
        <v>488</v>
      </c>
      <c r="N880" s="935"/>
      <c r="O880" s="209" t="s">
        <v>774</v>
      </c>
      <c r="P880">
        <v>44</v>
      </c>
    </row>
    <row r="881" spans="1:17" x14ac:dyDescent="0.25">
      <c r="A881" s="220">
        <v>44336</v>
      </c>
      <c r="B881" s="939">
        <v>10</v>
      </c>
      <c r="C881" s="966" t="s">
        <v>1668</v>
      </c>
      <c r="D881" s="975" t="s">
        <v>1667</v>
      </c>
      <c r="E881" s="941">
        <v>116450</v>
      </c>
      <c r="F881" s="942">
        <v>0.17</v>
      </c>
      <c r="G881" s="943">
        <v>96650</v>
      </c>
      <c r="H881" s="244" t="s">
        <v>756</v>
      </c>
      <c r="I881" s="109" t="s">
        <v>196</v>
      </c>
      <c r="J881" s="945" t="s">
        <v>808</v>
      </c>
      <c r="K881" s="945">
        <v>57500</v>
      </c>
      <c r="L881" s="8"/>
      <c r="M881" s="6" t="s">
        <v>470</v>
      </c>
      <c r="N881" s="967" t="s">
        <v>1669</v>
      </c>
      <c r="O881" s="209" t="s">
        <v>774</v>
      </c>
      <c r="P881">
        <v>60</v>
      </c>
    </row>
    <row r="882" spans="1:17" x14ac:dyDescent="0.25">
      <c r="A882" s="220">
        <v>44338</v>
      </c>
      <c r="B882" s="939">
        <v>11</v>
      </c>
      <c r="C882" s="969" t="s">
        <v>1671</v>
      </c>
      <c r="D882" s="976" t="s">
        <v>1670</v>
      </c>
      <c r="E882" s="941">
        <v>74000</v>
      </c>
      <c r="F882" s="942">
        <v>0.15</v>
      </c>
      <c r="G882" s="943">
        <v>62900</v>
      </c>
      <c r="H882" s="91" t="s">
        <v>755</v>
      </c>
      <c r="I882" s="109" t="s">
        <v>196</v>
      </c>
      <c r="J882" s="858" t="s">
        <v>1193</v>
      </c>
      <c r="K882" s="945">
        <v>37000</v>
      </c>
      <c r="L882" s="8"/>
      <c r="M882" s="6" t="s">
        <v>470</v>
      </c>
      <c r="N882" s="736" t="s">
        <v>872</v>
      </c>
      <c r="O882" t="s">
        <v>792</v>
      </c>
      <c r="P882" s="209">
        <v>62</v>
      </c>
      <c r="Q882" s="209" t="s">
        <v>295</v>
      </c>
    </row>
    <row r="883" spans="1:17" x14ac:dyDescent="0.25">
      <c r="A883" s="220">
        <v>44338</v>
      </c>
      <c r="B883" s="939">
        <v>11</v>
      </c>
      <c r="C883" s="969" t="s">
        <v>1673</v>
      </c>
      <c r="D883" s="980" t="s">
        <v>1672</v>
      </c>
      <c r="E883" s="941">
        <v>390800</v>
      </c>
      <c r="F883" s="942">
        <v>0.15</v>
      </c>
      <c r="G883" s="943">
        <v>332180</v>
      </c>
      <c r="H883" s="91" t="s">
        <v>755</v>
      </c>
      <c r="I883" s="109" t="s">
        <v>196</v>
      </c>
      <c r="J883" s="970" t="s">
        <v>1092</v>
      </c>
      <c r="K883" s="945">
        <v>195000</v>
      </c>
      <c r="L883" s="8"/>
      <c r="M883" s="6" t="s">
        <v>470</v>
      </c>
      <c r="N883" s="736" t="s">
        <v>872</v>
      </c>
      <c r="O883" t="s">
        <v>792</v>
      </c>
      <c r="P883" s="209">
        <v>62</v>
      </c>
      <c r="Q883" s="209" t="s">
        <v>295</v>
      </c>
    </row>
    <row r="884" spans="1:17" x14ac:dyDescent="0.25">
      <c r="A884" s="220">
        <v>44338</v>
      </c>
      <c r="B884" s="939">
        <v>11</v>
      </c>
      <c r="C884" s="969" t="s">
        <v>1675</v>
      </c>
      <c r="D884" s="976" t="s">
        <v>1674</v>
      </c>
      <c r="E884" s="941">
        <v>85000</v>
      </c>
      <c r="F884" s="942">
        <v>0.15</v>
      </c>
      <c r="G884" s="943">
        <v>72250</v>
      </c>
      <c r="H884" s="91" t="s">
        <v>755</v>
      </c>
      <c r="I884" s="109" t="s">
        <v>196</v>
      </c>
      <c r="J884" s="970" t="s">
        <v>1037</v>
      </c>
      <c r="K884" s="945">
        <v>40000</v>
      </c>
      <c r="L884" s="8"/>
      <c r="M884" s="6" t="s">
        <v>470</v>
      </c>
      <c r="N884" s="736" t="s">
        <v>872</v>
      </c>
      <c r="O884" t="s">
        <v>792</v>
      </c>
      <c r="P884" s="209">
        <v>62</v>
      </c>
      <c r="Q884" s="209" t="s">
        <v>295</v>
      </c>
    </row>
    <row r="885" spans="1:17" x14ac:dyDescent="0.25">
      <c r="A885" s="220">
        <v>44338</v>
      </c>
      <c r="B885" s="939">
        <v>11</v>
      </c>
      <c r="C885" s="978" t="s">
        <v>1679</v>
      </c>
      <c r="D885" s="968" t="s">
        <v>1676</v>
      </c>
      <c r="E885" s="941">
        <v>376450</v>
      </c>
      <c r="F885" s="942">
        <v>0.15</v>
      </c>
      <c r="G885" s="943">
        <v>319980</v>
      </c>
      <c r="H885" s="91" t="s">
        <v>755</v>
      </c>
      <c r="I885" s="109" t="s">
        <v>196</v>
      </c>
      <c r="J885" s="963" t="s">
        <v>1664</v>
      </c>
      <c r="K885" s="945">
        <v>200000</v>
      </c>
      <c r="L885" s="8"/>
      <c r="M885" s="6" t="s">
        <v>470</v>
      </c>
      <c r="N885" s="736" t="s">
        <v>872</v>
      </c>
      <c r="O885" t="s">
        <v>792</v>
      </c>
      <c r="P885" s="209">
        <v>62</v>
      </c>
      <c r="Q885" s="209" t="s">
        <v>295</v>
      </c>
    </row>
    <row r="886" spans="1:17" x14ac:dyDescent="0.25">
      <c r="B886" s="268"/>
      <c r="C886" s="268"/>
      <c r="D886" s="268"/>
      <c r="E886" s="268"/>
      <c r="F886" s="268"/>
      <c r="G886" s="268"/>
      <c r="H886" s="196"/>
      <c r="I886" s="944"/>
      <c r="J886" s="945"/>
      <c r="K886" s="945"/>
      <c r="L886" s="8"/>
      <c r="M886" s="935"/>
      <c r="N886" s="935"/>
    </row>
    <row r="887" spans="1:17" x14ac:dyDescent="0.25">
      <c r="A887" s="220">
        <v>44342</v>
      </c>
      <c r="B887" s="971">
        <v>12</v>
      </c>
      <c r="C887" s="978" t="s">
        <v>851</v>
      </c>
      <c r="D887" s="979" t="s">
        <v>852</v>
      </c>
      <c r="E887" s="972">
        <v>182000</v>
      </c>
      <c r="F887" s="973">
        <v>0.1</v>
      </c>
      <c r="G887" s="84">
        <v>163800</v>
      </c>
      <c r="H887" s="244" t="s">
        <v>756</v>
      </c>
      <c r="I887" s="109" t="s">
        <v>196</v>
      </c>
      <c r="J887" s="970" t="s">
        <v>1683</v>
      </c>
      <c r="K887" s="970">
        <v>140000</v>
      </c>
      <c r="L887" s="8"/>
      <c r="M887" s="6" t="s">
        <v>470</v>
      </c>
      <c r="N887" s="938" t="s">
        <v>982</v>
      </c>
      <c r="O887" t="s">
        <v>792</v>
      </c>
      <c r="P887">
        <v>51</v>
      </c>
    </row>
    <row r="888" spans="1:17" x14ac:dyDescent="0.25">
      <c r="A888" s="220">
        <v>44342</v>
      </c>
      <c r="B888" s="971">
        <v>12</v>
      </c>
      <c r="C888" s="978" t="s">
        <v>1681</v>
      </c>
      <c r="D888" s="979" t="s">
        <v>1682</v>
      </c>
      <c r="E888" s="972">
        <v>250000</v>
      </c>
      <c r="F888" s="973">
        <v>0.2</v>
      </c>
      <c r="G888" s="84">
        <v>200000</v>
      </c>
      <c r="H888" s="244" t="s">
        <v>756</v>
      </c>
      <c r="I888" s="109" t="s">
        <v>196</v>
      </c>
      <c r="J888" s="970" t="s">
        <v>850</v>
      </c>
      <c r="K888" s="970"/>
      <c r="L888" s="8"/>
      <c r="M888" s="6" t="s">
        <v>470</v>
      </c>
      <c r="N888" s="938" t="s">
        <v>982</v>
      </c>
      <c r="O888" t="s">
        <v>792</v>
      </c>
      <c r="P888">
        <v>51</v>
      </c>
    </row>
    <row r="889" spans="1:17" x14ac:dyDescent="0.25">
      <c r="A889" s="220">
        <v>44347</v>
      </c>
      <c r="B889" s="971">
        <v>13</v>
      </c>
      <c r="C889" s="987" t="s">
        <v>1697</v>
      </c>
      <c r="D889" s="852" t="s">
        <v>184</v>
      </c>
      <c r="E889" s="972">
        <v>598000</v>
      </c>
      <c r="F889" s="973">
        <v>0.25</v>
      </c>
      <c r="G889" s="84">
        <v>445000</v>
      </c>
      <c r="H889" s="244" t="s">
        <v>755</v>
      </c>
      <c r="I889" s="109" t="s">
        <v>196</v>
      </c>
      <c r="J889" s="970" t="s">
        <v>1237</v>
      </c>
      <c r="K889" s="970">
        <v>250000</v>
      </c>
      <c r="L889" s="8"/>
      <c r="M889" s="6" t="s">
        <v>470</v>
      </c>
      <c r="N889" s="859" t="s">
        <v>1436</v>
      </c>
      <c r="O889" t="s">
        <v>792</v>
      </c>
    </row>
    <row r="890" spans="1:17" x14ac:dyDescent="0.25">
      <c r="H890"/>
      <c r="L890" s="8"/>
      <c r="M890" s="985"/>
      <c r="N890" s="985"/>
    </row>
    <row r="891" spans="1:17" ht="21" x14ac:dyDescent="0.25">
      <c r="A891" s="267">
        <v>44348</v>
      </c>
      <c r="B891" s="267"/>
      <c r="C891" s="267"/>
      <c r="D891" s="826"/>
      <c r="E891" s="827"/>
      <c r="F891" s="828"/>
      <c r="G891" s="829"/>
      <c r="H891" s="267"/>
      <c r="I891" s="267"/>
      <c r="J891" s="267"/>
      <c r="K891" s="267"/>
      <c r="L891" s="8"/>
      <c r="M891" s="985"/>
      <c r="N891" s="985"/>
    </row>
    <row r="892" spans="1:17" x14ac:dyDescent="0.25">
      <c r="A892" s="220">
        <v>44349</v>
      </c>
      <c r="B892" s="971">
        <v>1</v>
      </c>
      <c r="C892" s="987" t="s">
        <v>1695</v>
      </c>
      <c r="D892" s="984" t="s">
        <v>1693</v>
      </c>
      <c r="E892" s="972">
        <v>385200</v>
      </c>
      <c r="F892" s="973">
        <v>0.16</v>
      </c>
      <c r="G892" s="84">
        <v>325000</v>
      </c>
      <c r="H892" s="244" t="s">
        <v>755</v>
      </c>
      <c r="I892" s="109" t="s">
        <v>196</v>
      </c>
      <c r="J892" s="988" t="s">
        <v>867</v>
      </c>
      <c r="K892" s="970">
        <v>140000</v>
      </c>
      <c r="L892" s="8"/>
      <c r="M892" s="875" t="s">
        <v>488</v>
      </c>
      <c r="N892" s="974"/>
      <c r="O892" t="s">
        <v>799</v>
      </c>
      <c r="P892">
        <v>64</v>
      </c>
    </row>
    <row r="893" spans="1:17" x14ac:dyDescent="0.25">
      <c r="A893" s="220">
        <v>44349</v>
      </c>
      <c r="B893" s="971">
        <v>2</v>
      </c>
      <c r="C893" s="987" t="s">
        <v>1696</v>
      </c>
      <c r="D893" s="986" t="s">
        <v>1694</v>
      </c>
      <c r="E893" s="972">
        <v>28000</v>
      </c>
      <c r="F893" s="973">
        <v>0</v>
      </c>
      <c r="G893" s="84">
        <v>28000</v>
      </c>
      <c r="H893" s="244" t="s">
        <v>756</v>
      </c>
      <c r="I893" s="109" t="s">
        <v>196</v>
      </c>
      <c r="J893" s="988" t="s">
        <v>765</v>
      </c>
      <c r="K893" s="970">
        <v>14000</v>
      </c>
      <c r="L893" s="8"/>
      <c r="M893" s="974"/>
      <c r="N893" s="974"/>
    </row>
    <row r="894" spans="1:17" x14ac:dyDescent="0.25">
      <c r="A894" s="220">
        <v>44351</v>
      </c>
      <c r="B894" s="971">
        <v>3</v>
      </c>
      <c r="C894" s="989" t="s">
        <v>1568</v>
      </c>
      <c r="D894" s="990" t="s">
        <v>1699</v>
      </c>
      <c r="E894" s="972">
        <v>55000</v>
      </c>
      <c r="F894" s="973">
        <v>0.06</v>
      </c>
      <c r="G894" s="84">
        <v>51585</v>
      </c>
      <c r="H894" s="244" t="s">
        <v>758</v>
      </c>
      <c r="I894" s="109" t="s">
        <v>196</v>
      </c>
      <c r="J894" s="970" t="s">
        <v>1193</v>
      </c>
      <c r="K894" s="970">
        <v>25500</v>
      </c>
      <c r="L894" s="8"/>
      <c r="M894" s="991" t="s">
        <v>492</v>
      </c>
      <c r="N894" s="991" t="s">
        <v>1700</v>
      </c>
      <c r="O894" s="209" t="s">
        <v>774</v>
      </c>
    </row>
    <row r="895" spans="1:17" x14ac:dyDescent="0.25">
      <c r="A895" s="220">
        <v>44354</v>
      </c>
      <c r="B895" s="971">
        <v>4</v>
      </c>
      <c r="C895" s="993" t="s">
        <v>1702</v>
      </c>
      <c r="D895" s="1016" t="s">
        <v>1701</v>
      </c>
      <c r="E895" s="972">
        <v>158000</v>
      </c>
      <c r="F895" s="973">
        <v>0.11</v>
      </c>
      <c r="G895" s="84">
        <v>140000</v>
      </c>
      <c r="H895" s="244" t="s">
        <v>756</v>
      </c>
      <c r="I895" s="109" t="s">
        <v>196</v>
      </c>
      <c r="J895" s="970" t="s">
        <v>850</v>
      </c>
      <c r="K895" s="970">
        <v>19000</v>
      </c>
      <c r="L895" s="8"/>
      <c r="M895" s="875" t="s">
        <v>488</v>
      </c>
      <c r="N895" s="994" t="s">
        <v>1703</v>
      </c>
      <c r="O895" t="s">
        <v>792</v>
      </c>
      <c r="P895">
        <v>55</v>
      </c>
    </row>
    <row r="896" spans="1:17" x14ac:dyDescent="0.25">
      <c r="A896" s="220">
        <v>44356</v>
      </c>
      <c r="B896" s="971">
        <v>5</v>
      </c>
      <c r="C896" s="996" t="s">
        <v>1705</v>
      </c>
      <c r="D896" s="1016" t="s">
        <v>1704</v>
      </c>
      <c r="E896" s="972">
        <v>750430</v>
      </c>
      <c r="F896" s="973">
        <v>0.2</v>
      </c>
      <c r="G896" s="84">
        <v>600000</v>
      </c>
      <c r="H896" s="244" t="s">
        <v>756</v>
      </c>
      <c r="I896" s="109" t="s">
        <v>196</v>
      </c>
      <c r="J896" s="970" t="s">
        <v>1280</v>
      </c>
      <c r="K896" s="970">
        <v>375000</v>
      </c>
      <c r="L896" s="8"/>
      <c r="M896" s="6" t="s">
        <v>470</v>
      </c>
      <c r="N896" s="736" t="s">
        <v>872</v>
      </c>
      <c r="O896" t="s">
        <v>792</v>
      </c>
      <c r="P896" s="209">
        <v>62</v>
      </c>
      <c r="Q896" s="209" t="s">
        <v>295</v>
      </c>
    </row>
    <row r="897" spans="1:17" x14ac:dyDescent="0.25">
      <c r="A897" s="220">
        <v>44356</v>
      </c>
      <c r="B897" s="971">
        <v>5</v>
      </c>
      <c r="C897" s="996" t="s">
        <v>1707</v>
      </c>
      <c r="D897" s="995" t="s">
        <v>1706</v>
      </c>
      <c r="E897" s="972">
        <v>194500</v>
      </c>
      <c r="F897" s="973">
        <v>0.15</v>
      </c>
      <c r="G897" s="84">
        <v>164450</v>
      </c>
      <c r="H897" s="244" t="s">
        <v>755</v>
      </c>
      <c r="I897" s="109" t="s">
        <v>196</v>
      </c>
      <c r="J897" s="970" t="s">
        <v>1092</v>
      </c>
      <c r="K897" s="970">
        <v>95000</v>
      </c>
      <c r="L897" s="8"/>
      <c r="M897" s="6" t="s">
        <v>470</v>
      </c>
      <c r="N897" s="736" t="s">
        <v>872</v>
      </c>
      <c r="O897" t="s">
        <v>792</v>
      </c>
      <c r="P897" s="209">
        <v>62</v>
      </c>
      <c r="Q897" s="209" t="s">
        <v>295</v>
      </c>
    </row>
    <row r="898" spans="1:17" x14ac:dyDescent="0.25">
      <c r="A898" s="220">
        <v>44356</v>
      </c>
      <c r="B898" s="971">
        <v>5</v>
      </c>
      <c r="C898" s="996" t="s">
        <v>1709</v>
      </c>
      <c r="D898" s="995" t="s">
        <v>1708</v>
      </c>
      <c r="E898" s="972">
        <v>86300</v>
      </c>
      <c r="F898" s="973">
        <v>0.15</v>
      </c>
      <c r="G898" s="84">
        <v>72950</v>
      </c>
      <c r="H898" s="244" t="s">
        <v>755</v>
      </c>
      <c r="I898" s="109" t="s">
        <v>196</v>
      </c>
      <c r="J898" s="970" t="s">
        <v>1092</v>
      </c>
      <c r="K898" s="970">
        <v>37000</v>
      </c>
      <c r="L898" s="8"/>
      <c r="M898" s="6" t="s">
        <v>470</v>
      </c>
      <c r="N898" s="736" t="s">
        <v>872</v>
      </c>
      <c r="O898" t="s">
        <v>792</v>
      </c>
      <c r="P898" s="209">
        <v>62</v>
      </c>
      <c r="Q898" s="209" t="s">
        <v>295</v>
      </c>
    </row>
    <row r="899" spans="1:17" x14ac:dyDescent="0.25">
      <c r="A899" s="220">
        <v>44356</v>
      </c>
      <c r="B899" s="971">
        <v>5</v>
      </c>
      <c r="C899" s="996" t="s">
        <v>1710</v>
      </c>
      <c r="D899" s="852" t="s">
        <v>184</v>
      </c>
      <c r="E899" s="972">
        <v>75000</v>
      </c>
      <c r="F899" s="973">
        <v>0.15</v>
      </c>
      <c r="G899" s="84">
        <v>63400</v>
      </c>
      <c r="H899" s="244" t="s">
        <v>755</v>
      </c>
      <c r="I899" s="109" t="s">
        <v>196</v>
      </c>
      <c r="J899" s="970" t="s">
        <v>1712</v>
      </c>
      <c r="K899" s="970">
        <v>55000</v>
      </c>
      <c r="L899" s="8"/>
      <c r="M899" s="6" t="s">
        <v>470</v>
      </c>
      <c r="N899" s="736" t="s">
        <v>872</v>
      </c>
      <c r="O899" t="s">
        <v>792</v>
      </c>
      <c r="P899" s="209">
        <v>62</v>
      </c>
      <c r="Q899" s="209" t="s">
        <v>295</v>
      </c>
    </row>
    <row r="900" spans="1:17" x14ac:dyDescent="0.25">
      <c r="A900" s="220">
        <v>44356</v>
      </c>
      <c r="B900" s="971">
        <v>5</v>
      </c>
      <c r="C900" s="996" t="s">
        <v>1711</v>
      </c>
      <c r="D900" s="852" t="s">
        <v>184</v>
      </c>
      <c r="E900" s="972">
        <v>87000</v>
      </c>
      <c r="F900" s="973">
        <v>0.15</v>
      </c>
      <c r="G900" s="84">
        <v>73550</v>
      </c>
      <c r="H900" s="244" t="s">
        <v>755</v>
      </c>
      <c r="I900" s="109" t="s">
        <v>196</v>
      </c>
      <c r="J900" s="970" t="s">
        <v>1664</v>
      </c>
      <c r="K900" s="970">
        <v>43500</v>
      </c>
      <c r="L900" s="8"/>
      <c r="M900" s="6" t="s">
        <v>470</v>
      </c>
      <c r="N900" s="736" t="s">
        <v>872</v>
      </c>
      <c r="O900" t="s">
        <v>792</v>
      </c>
      <c r="P900" s="209">
        <v>62</v>
      </c>
      <c r="Q900" s="209" t="s">
        <v>295</v>
      </c>
    </row>
    <row r="901" spans="1:17" x14ac:dyDescent="0.25">
      <c r="A901" s="220">
        <v>44357</v>
      </c>
      <c r="B901" s="971">
        <v>6</v>
      </c>
      <c r="C901" s="997" t="s">
        <v>1713</v>
      </c>
      <c r="D901" s="852" t="s">
        <v>184</v>
      </c>
      <c r="E901" s="972">
        <v>35000</v>
      </c>
      <c r="F901" s="973">
        <v>0</v>
      </c>
      <c r="G901" s="84">
        <v>35000</v>
      </c>
      <c r="H901" s="244" t="s">
        <v>756</v>
      </c>
      <c r="I901" s="109" t="s">
        <v>196</v>
      </c>
      <c r="J901" s="1014" t="s">
        <v>1714</v>
      </c>
      <c r="K901" s="970">
        <v>15000</v>
      </c>
      <c r="L901" s="8"/>
      <c r="M901" s="6" t="s">
        <v>470</v>
      </c>
      <c r="N901" s="974"/>
      <c r="O901" t="s">
        <v>792</v>
      </c>
    </row>
    <row r="902" spans="1:17" x14ac:dyDescent="0.25">
      <c r="A902" s="220">
        <v>44358</v>
      </c>
      <c r="B902" s="971">
        <v>7</v>
      </c>
      <c r="C902" s="1012" t="s">
        <v>1727</v>
      </c>
      <c r="D902" s="1013" t="s">
        <v>1726</v>
      </c>
      <c r="E902" s="972">
        <v>10800000</v>
      </c>
      <c r="F902" s="973">
        <v>0.41</v>
      </c>
      <c r="G902" s="84">
        <v>6341060</v>
      </c>
      <c r="H902" s="244" t="s">
        <v>755</v>
      </c>
      <c r="I902" s="109" t="s">
        <v>196</v>
      </c>
      <c r="J902" s="970" t="s">
        <v>1237</v>
      </c>
      <c r="K902" s="970">
        <v>5044025</v>
      </c>
      <c r="L902" s="8"/>
      <c r="M902" s="875" t="s">
        <v>488</v>
      </c>
      <c r="N902" s="1015" t="s">
        <v>1728</v>
      </c>
      <c r="O902" t="s">
        <v>792</v>
      </c>
    </row>
    <row r="903" spans="1:17" x14ac:dyDescent="0.25">
      <c r="B903" s="268"/>
      <c r="C903" s="268"/>
      <c r="D903" s="268"/>
      <c r="E903" s="268"/>
      <c r="F903" s="268"/>
      <c r="G903" s="268"/>
      <c r="H903" s="196"/>
      <c r="I903" s="109"/>
      <c r="J903" s="970"/>
      <c r="K903" s="970"/>
      <c r="L903" s="8"/>
      <c r="M903" s="974"/>
      <c r="N903" s="974"/>
    </row>
    <row r="904" spans="1:17" x14ac:dyDescent="0.25">
      <c r="A904" s="220">
        <v>44361</v>
      </c>
      <c r="B904" s="971">
        <v>8</v>
      </c>
      <c r="C904" s="1017" t="s">
        <v>1725</v>
      </c>
      <c r="D904" s="998" t="s">
        <v>1715</v>
      </c>
      <c r="E904" s="972">
        <v>87650</v>
      </c>
      <c r="F904" s="973">
        <v>0.1</v>
      </c>
      <c r="G904" s="84">
        <v>78800</v>
      </c>
      <c r="H904" s="244" t="s">
        <v>756</v>
      </c>
      <c r="I904" s="109" t="s">
        <v>196</v>
      </c>
      <c r="J904" s="970" t="s">
        <v>850</v>
      </c>
      <c r="K904" s="970">
        <v>39400</v>
      </c>
      <c r="L904" s="8"/>
      <c r="M904" s="974"/>
      <c r="N904" s="1018" t="s">
        <v>1595</v>
      </c>
    </row>
    <row r="905" spans="1:17" x14ac:dyDescent="0.25">
      <c r="A905" s="220">
        <v>44364</v>
      </c>
      <c r="B905" s="971">
        <v>9</v>
      </c>
      <c r="C905" s="999" t="s">
        <v>807</v>
      </c>
      <c r="D905" s="1016" t="s">
        <v>1716</v>
      </c>
      <c r="E905" s="972">
        <v>95000</v>
      </c>
      <c r="F905" s="973">
        <v>0.1</v>
      </c>
      <c r="G905" s="84">
        <v>85500</v>
      </c>
      <c r="H905" s="244" t="s">
        <v>755</v>
      </c>
      <c r="I905" s="109" t="s">
        <v>196</v>
      </c>
      <c r="J905" s="1000" t="s">
        <v>850</v>
      </c>
      <c r="K905" s="970">
        <v>40000</v>
      </c>
      <c r="L905" s="8"/>
      <c r="M905" s="974"/>
      <c r="N905" s="974"/>
    </row>
    <row r="906" spans="1:17" x14ac:dyDescent="0.25">
      <c r="A906" s="220">
        <v>44366</v>
      </c>
      <c r="B906" s="971">
        <v>10</v>
      </c>
      <c r="C906" s="1012" t="s">
        <v>1724</v>
      </c>
      <c r="D906" s="1016" t="s">
        <v>1717</v>
      </c>
      <c r="E906" s="972">
        <v>54750</v>
      </c>
      <c r="F906" s="973">
        <v>0.1</v>
      </c>
      <c r="G906" s="84">
        <v>49000</v>
      </c>
      <c r="H906" s="244" t="s">
        <v>756</v>
      </c>
      <c r="I906" s="109" t="s">
        <v>196</v>
      </c>
      <c r="J906" s="1010" t="s">
        <v>1193</v>
      </c>
      <c r="K906" s="970">
        <v>27000</v>
      </c>
      <c r="L906" s="8"/>
      <c r="M906" s="974"/>
      <c r="N906" s="974"/>
    </row>
    <row r="907" spans="1:17" x14ac:dyDescent="0.25">
      <c r="A907" s="220">
        <v>44368</v>
      </c>
      <c r="B907" s="1001">
        <v>11</v>
      </c>
      <c r="C907" s="1012" t="s">
        <v>1723</v>
      </c>
      <c r="D907" s="1013" t="s">
        <v>1718</v>
      </c>
      <c r="E907" s="1004">
        <v>698800</v>
      </c>
      <c r="F907" s="1005">
        <v>0.05</v>
      </c>
      <c r="G907" s="1006">
        <v>663800</v>
      </c>
      <c r="H907" s="244" t="s">
        <v>756</v>
      </c>
      <c r="I907" s="109" t="s">
        <v>196</v>
      </c>
      <c r="J907" s="1011" t="s">
        <v>850</v>
      </c>
      <c r="K907" s="1009">
        <v>337500</v>
      </c>
      <c r="L907" s="8"/>
      <c r="M907" s="985"/>
      <c r="N907" s="985"/>
      <c r="O907" t="s">
        <v>792</v>
      </c>
      <c r="Q907" t="s">
        <v>196</v>
      </c>
    </row>
    <row r="908" spans="1:17" x14ac:dyDescent="0.25">
      <c r="A908" s="220">
        <v>44370</v>
      </c>
      <c r="B908" s="1001">
        <v>12</v>
      </c>
      <c r="C908" s="1002" t="s">
        <v>642</v>
      </c>
      <c r="D908" s="1003" t="s">
        <v>1721</v>
      </c>
      <c r="E908" s="1004">
        <v>198600</v>
      </c>
      <c r="F908" s="1005">
        <v>0.15</v>
      </c>
      <c r="G908" s="1006">
        <v>168810</v>
      </c>
      <c r="H908" s="1007" t="s">
        <v>757</v>
      </c>
      <c r="I908" s="1008" t="s">
        <v>196</v>
      </c>
      <c r="J908" s="1009" t="s">
        <v>1722</v>
      </c>
      <c r="K908" s="1009">
        <v>95000</v>
      </c>
      <c r="L908" s="8"/>
      <c r="M908" s="846" t="s">
        <v>470</v>
      </c>
      <c r="N908" s="869" t="s">
        <v>1583</v>
      </c>
    </row>
    <row r="909" spans="1:17" x14ac:dyDescent="0.25">
      <c r="A909" s="220">
        <v>44375</v>
      </c>
      <c r="B909" s="1001">
        <v>13</v>
      </c>
      <c r="C909" s="1002" t="s">
        <v>1719</v>
      </c>
      <c r="D909" s="1003" t="s">
        <v>1720</v>
      </c>
      <c r="E909" s="1004">
        <v>690000</v>
      </c>
      <c r="F909" s="1005">
        <v>0.38</v>
      </c>
      <c r="G909" s="1006">
        <v>427500</v>
      </c>
      <c r="H909" s="244" t="s">
        <v>758</v>
      </c>
      <c r="I909" s="109" t="s">
        <v>196</v>
      </c>
      <c r="J909" s="945" t="s">
        <v>1664</v>
      </c>
      <c r="K909" s="1009">
        <v>325000</v>
      </c>
      <c r="L909" s="8"/>
      <c r="M909" s="6" t="s">
        <v>470</v>
      </c>
      <c r="N909" s="933" t="s">
        <v>1648</v>
      </c>
      <c r="O909" s="209" t="s">
        <v>774</v>
      </c>
      <c r="P909">
        <v>31</v>
      </c>
      <c r="Q909" t="s">
        <v>196</v>
      </c>
    </row>
    <row r="910" spans="1:17" x14ac:dyDescent="0.25">
      <c r="A910" s="220">
        <v>44377</v>
      </c>
      <c r="B910" s="1001">
        <v>14</v>
      </c>
      <c r="C910" s="1017" t="s">
        <v>1730</v>
      </c>
      <c r="D910" s="1003" t="s">
        <v>1729</v>
      </c>
      <c r="E910" s="1004">
        <v>19950</v>
      </c>
      <c r="F910" s="1005">
        <v>0</v>
      </c>
      <c r="G910" s="1006">
        <v>19950</v>
      </c>
      <c r="H910" s="1007" t="s">
        <v>756</v>
      </c>
      <c r="I910" s="1008" t="s">
        <v>196</v>
      </c>
      <c r="J910" s="1009" t="s">
        <v>814</v>
      </c>
      <c r="K910" s="1009">
        <v>10500</v>
      </c>
      <c r="L910" s="8"/>
      <c r="M910" s="985"/>
      <c r="N910" s="985"/>
    </row>
    <row r="911" spans="1:17" x14ac:dyDescent="0.25">
      <c r="H911"/>
      <c r="L911" s="8"/>
      <c r="M911" s="985"/>
      <c r="N911" s="985"/>
    </row>
    <row r="912" spans="1:17" ht="21" x14ac:dyDescent="0.25">
      <c r="A912" s="267">
        <v>44378</v>
      </c>
      <c r="B912" s="267"/>
      <c r="C912" s="267"/>
      <c r="D912" s="826"/>
      <c r="E912" s="827"/>
      <c r="F912" s="828"/>
      <c r="G912" s="829"/>
      <c r="H912" s="267"/>
      <c r="I912" s="267"/>
      <c r="J912" s="267"/>
      <c r="K912" s="267"/>
      <c r="L912" s="8"/>
      <c r="M912" s="985"/>
      <c r="N912" s="985"/>
    </row>
    <row r="913" spans="1:17" x14ac:dyDescent="0.25">
      <c r="A913" s="220">
        <v>44383</v>
      </c>
      <c r="B913" s="1001">
        <v>1</v>
      </c>
      <c r="C913" s="1002" t="s">
        <v>1731</v>
      </c>
      <c r="D913" s="1121" t="s">
        <v>1732</v>
      </c>
      <c r="E913" s="1004">
        <v>119500</v>
      </c>
      <c r="F913" s="1005">
        <v>0.16317991631799167</v>
      </c>
      <c r="G913" s="1006">
        <v>100000</v>
      </c>
      <c r="H913" s="1007" t="s">
        <v>755</v>
      </c>
      <c r="I913" s="109" t="s">
        <v>196</v>
      </c>
      <c r="J913" s="959" t="s">
        <v>754</v>
      </c>
      <c r="K913" s="945">
        <v>31050</v>
      </c>
      <c r="L913" s="8"/>
      <c r="M913" s="6" t="s">
        <v>470</v>
      </c>
      <c r="N913" s="1020" t="s">
        <v>1375</v>
      </c>
      <c r="O913" t="s">
        <v>792</v>
      </c>
      <c r="P913">
        <v>52</v>
      </c>
      <c r="Q913" s="209" t="s">
        <v>295</v>
      </c>
    </row>
    <row r="914" spans="1:17" x14ac:dyDescent="0.25">
      <c r="A914" s="220">
        <v>44383</v>
      </c>
      <c r="B914" s="1001">
        <v>2</v>
      </c>
      <c r="C914" s="1002" t="s">
        <v>969</v>
      </c>
      <c r="D914" s="1003" t="s">
        <v>1733</v>
      </c>
      <c r="E914" s="1004">
        <v>39900</v>
      </c>
      <c r="F914" s="1005">
        <v>0.15000000000000002</v>
      </c>
      <c r="G914" s="1006">
        <v>33915</v>
      </c>
      <c r="H914" s="244" t="s">
        <v>756</v>
      </c>
      <c r="I914" s="1008" t="s">
        <v>196</v>
      </c>
      <c r="J914" s="1009" t="s">
        <v>850</v>
      </c>
      <c r="K914" s="1009">
        <v>8500</v>
      </c>
      <c r="L914" s="8"/>
      <c r="M914" s="6" t="s">
        <v>470</v>
      </c>
      <c r="N914" s="736" t="s">
        <v>872</v>
      </c>
      <c r="O914" t="s">
        <v>792</v>
      </c>
      <c r="P914" s="209">
        <v>62</v>
      </c>
      <c r="Q914" s="209" t="s">
        <v>295</v>
      </c>
    </row>
    <row r="915" spans="1:17" x14ac:dyDescent="0.25">
      <c r="A915" s="220">
        <v>44383</v>
      </c>
      <c r="B915" s="1001">
        <v>2</v>
      </c>
      <c r="C915" s="1002" t="s">
        <v>1735</v>
      </c>
      <c r="D915" s="1003" t="s">
        <v>1734</v>
      </c>
      <c r="E915" s="1004">
        <v>38900</v>
      </c>
      <c r="F915" s="1005">
        <v>0.15000000000000002</v>
      </c>
      <c r="G915" s="1006">
        <v>33065</v>
      </c>
      <c r="H915" s="244" t="s">
        <v>756</v>
      </c>
      <c r="I915" s="1008" t="s">
        <v>196</v>
      </c>
      <c r="J915" s="1009" t="s">
        <v>850</v>
      </c>
      <c r="K915" s="1009">
        <v>6500</v>
      </c>
      <c r="L915" s="8"/>
      <c r="M915" s="6" t="s">
        <v>470</v>
      </c>
      <c r="N915" s="736" t="s">
        <v>872</v>
      </c>
      <c r="O915" t="s">
        <v>792</v>
      </c>
      <c r="P915" s="209">
        <v>62</v>
      </c>
      <c r="Q915" s="209" t="s">
        <v>295</v>
      </c>
    </row>
    <row r="916" spans="1:17" x14ac:dyDescent="0.25">
      <c r="A916" s="220">
        <v>44383</v>
      </c>
      <c r="B916" s="1001">
        <v>2</v>
      </c>
      <c r="C916" s="1002" t="s">
        <v>1736</v>
      </c>
      <c r="D916" s="852" t="s">
        <v>184</v>
      </c>
      <c r="E916" s="1004">
        <v>770000</v>
      </c>
      <c r="F916" s="1005">
        <v>0.16298701298701301</v>
      </c>
      <c r="G916" s="1006">
        <v>644500</v>
      </c>
      <c r="H916" s="244" t="s">
        <v>756</v>
      </c>
      <c r="I916" s="109" t="s">
        <v>196</v>
      </c>
      <c r="J916" s="85" t="s">
        <v>1003</v>
      </c>
      <c r="K916" s="1021">
        <v>4800</v>
      </c>
      <c r="L916" s="8"/>
      <c r="M916" s="6" t="s">
        <v>470</v>
      </c>
      <c r="N916" s="736" t="s">
        <v>872</v>
      </c>
      <c r="O916" t="s">
        <v>792</v>
      </c>
      <c r="P916" s="209">
        <v>62</v>
      </c>
      <c r="Q916" s="209" t="s">
        <v>295</v>
      </c>
    </row>
    <row r="917" spans="1:17" x14ac:dyDescent="0.25">
      <c r="A917" s="220">
        <v>44384</v>
      </c>
      <c r="B917" s="1001">
        <v>3</v>
      </c>
      <c r="C917" s="1027" t="s">
        <v>1740</v>
      </c>
      <c r="D917" s="1121" t="s">
        <v>1738</v>
      </c>
      <c r="E917" s="1004">
        <v>96000</v>
      </c>
      <c r="F917" s="1005">
        <f>IFERROR(1-Таблица6[[#This Row],[Итог]]/Таблица6[[#This Row],[Цена]],"")</f>
        <v>0.15000000000000002</v>
      </c>
      <c r="G917" s="1006">
        <v>81600</v>
      </c>
      <c r="H917" s="244" t="s">
        <v>756</v>
      </c>
      <c r="I917" s="109" t="s">
        <v>196</v>
      </c>
      <c r="J917" s="1009" t="s">
        <v>1057</v>
      </c>
      <c r="K917" s="1009">
        <v>53550</v>
      </c>
      <c r="L917" s="8"/>
      <c r="M917" s="991" t="s">
        <v>492</v>
      </c>
      <c r="N917" s="1028" t="s">
        <v>1742</v>
      </c>
      <c r="O917" t="s">
        <v>792</v>
      </c>
    </row>
    <row r="918" spans="1:17" x14ac:dyDescent="0.25">
      <c r="A918" s="220">
        <v>44386</v>
      </c>
      <c r="B918" s="1001">
        <v>4</v>
      </c>
      <c r="C918" s="1027" t="s">
        <v>1739</v>
      </c>
      <c r="D918" s="1029" t="s">
        <v>1737</v>
      </c>
      <c r="E918" s="1004">
        <v>998000</v>
      </c>
      <c r="F918" s="1005">
        <f>IFERROR(1-Таблица6[[#This Row],[Итог]]/Таблица6[[#This Row],[Цена]],"")</f>
        <v>9.8196392785571129E-2</v>
      </c>
      <c r="G918" s="1006">
        <v>900000</v>
      </c>
      <c r="H918" s="1007" t="s">
        <v>755</v>
      </c>
      <c r="I918" s="109" t="s">
        <v>196</v>
      </c>
      <c r="J918" s="1009" t="s">
        <v>1741</v>
      </c>
      <c r="K918" s="1009">
        <v>500000</v>
      </c>
      <c r="L918" s="8"/>
      <c r="M918" s="875" t="s">
        <v>488</v>
      </c>
      <c r="N918" s="985" t="s">
        <v>1743</v>
      </c>
      <c r="O918" t="s">
        <v>792</v>
      </c>
      <c r="P918">
        <v>58</v>
      </c>
    </row>
    <row r="919" spans="1:17" x14ac:dyDescent="0.25">
      <c r="B919" s="268"/>
      <c r="C919" s="268"/>
      <c r="D919" s="268"/>
      <c r="E919" s="268"/>
      <c r="F919" s="268"/>
      <c r="G919" s="268"/>
      <c r="H919" s="196"/>
      <c r="I919" s="109"/>
      <c r="J919" s="970"/>
      <c r="K919" s="970"/>
      <c r="L919" s="8"/>
      <c r="M919" s="974"/>
      <c r="N919" s="974"/>
    </row>
    <row r="920" spans="1:17" x14ac:dyDescent="0.25">
      <c r="A920" s="220">
        <v>44386</v>
      </c>
      <c r="B920" s="946">
        <v>5</v>
      </c>
      <c r="C920" s="1030" t="s">
        <v>1745</v>
      </c>
      <c r="D920" s="1122" t="s">
        <v>1744</v>
      </c>
      <c r="E920" s="947">
        <v>29000</v>
      </c>
      <c r="F920" s="1005">
        <f>IFERROR(1-Таблица6[[#This Row],[Итог]]/Таблица6[[#This Row],[Цена]],"")</f>
        <v>0</v>
      </c>
      <c r="G920" s="948">
        <v>29000</v>
      </c>
      <c r="H920" s="949" t="s">
        <v>756</v>
      </c>
      <c r="I920" s="125" t="s">
        <v>196</v>
      </c>
      <c r="J920" s="945" t="s">
        <v>765</v>
      </c>
      <c r="K920" s="950">
        <v>16000</v>
      </c>
      <c r="L920" s="103" t="s">
        <v>1303</v>
      </c>
      <c r="M920" s="6" t="s">
        <v>470</v>
      </c>
      <c r="N920" s="1031" t="s">
        <v>1746</v>
      </c>
      <c r="O920" s="209"/>
      <c r="P920" s="209"/>
      <c r="Q920" s="209"/>
    </row>
    <row r="921" spans="1:17" x14ac:dyDescent="0.25">
      <c r="A921" s="220">
        <v>44388</v>
      </c>
      <c r="B921" s="1001">
        <v>6</v>
      </c>
      <c r="C921" s="1002" t="s">
        <v>1747</v>
      </c>
      <c r="D921" s="1003" t="s">
        <v>1748</v>
      </c>
      <c r="E921" s="1004">
        <v>52000</v>
      </c>
      <c r="F921" s="1005">
        <f>IFERROR(1-Таблица6[[#This Row],[Итог]]/Таблица6[[#This Row],[Цена]],"")</f>
        <v>7.6923076923076872E-2</v>
      </c>
      <c r="G921" s="1006">
        <v>48000</v>
      </c>
      <c r="H921" s="1007" t="s">
        <v>755</v>
      </c>
      <c r="I921" s="1008" t="s">
        <v>196</v>
      </c>
      <c r="J921" s="1043" t="s">
        <v>1193</v>
      </c>
      <c r="K921" s="1009">
        <v>26000</v>
      </c>
      <c r="L921" s="8"/>
      <c r="M921" s="875" t="s">
        <v>488</v>
      </c>
      <c r="N921" s="985"/>
      <c r="O921" t="s">
        <v>792</v>
      </c>
      <c r="P921">
        <v>55</v>
      </c>
    </row>
    <row r="922" spans="1:17" x14ac:dyDescent="0.25">
      <c r="A922" s="259">
        <v>44389</v>
      </c>
      <c r="B922" s="939">
        <v>7</v>
      </c>
      <c r="C922" s="1042" t="s">
        <v>1755</v>
      </c>
      <c r="D922" s="1033" t="s">
        <v>1749</v>
      </c>
      <c r="E922" s="941">
        <v>12500</v>
      </c>
      <c r="F922" s="1005">
        <f>IFERROR(1-Таблица6[[#This Row],[Итог]]/Таблица6[[#This Row],[Цена]],"")</f>
        <v>4.9599999999999977E-2</v>
      </c>
      <c r="G922" s="943">
        <v>11880</v>
      </c>
      <c r="H922" s="91" t="s">
        <v>755</v>
      </c>
      <c r="I922" s="109" t="s">
        <v>196</v>
      </c>
      <c r="J922" s="945" t="s">
        <v>765</v>
      </c>
      <c r="K922" s="945">
        <v>6000</v>
      </c>
      <c r="L922" s="8"/>
      <c r="M922" s="1032" t="s">
        <v>470</v>
      </c>
      <c r="N922" s="1044" t="s">
        <v>1758</v>
      </c>
      <c r="O922" s="209" t="s">
        <v>774</v>
      </c>
      <c r="P922" s="209">
        <v>50</v>
      </c>
      <c r="Q922" s="209"/>
    </row>
    <row r="923" spans="1:17" x14ac:dyDescent="0.25">
      <c r="A923" s="259">
        <v>44389</v>
      </c>
      <c r="B923" s="1022">
        <v>7</v>
      </c>
      <c r="C923" s="1042" t="s">
        <v>1754</v>
      </c>
      <c r="D923" s="1033" t="s">
        <v>1750</v>
      </c>
      <c r="E923" s="1023">
        <v>8500</v>
      </c>
      <c r="F923" s="1005">
        <f>IFERROR(1-Таблица6[[#This Row],[Итог]]/Таблица6[[#This Row],[Цена]],"")</f>
        <v>5.0000000000000044E-2</v>
      </c>
      <c r="G923" s="84">
        <v>8075</v>
      </c>
      <c r="H923" s="91" t="s">
        <v>755</v>
      </c>
      <c r="I923" s="109" t="s">
        <v>196</v>
      </c>
      <c r="J923" s="945" t="s">
        <v>765</v>
      </c>
      <c r="K923" s="1024">
        <v>4000</v>
      </c>
      <c r="L923" s="8"/>
      <c r="M923" s="1032" t="s">
        <v>470</v>
      </c>
      <c r="N923" s="1044" t="s">
        <v>1758</v>
      </c>
      <c r="O923" s="209" t="s">
        <v>774</v>
      </c>
      <c r="P923" s="209">
        <v>51</v>
      </c>
      <c r="Q923" s="209"/>
    </row>
    <row r="924" spans="1:17" x14ac:dyDescent="0.25">
      <c r="A924" s="259">
        <v>44389</v>
      </c>
      <c r="B924" s="1022">
        <v>7</v>
      </c>
      <c r="C924" s="1042" t="s">
        <v>1754</v>
      </c>
      <c r="D924" s="1033" t="s">
        <v>1751</v>
      </c>
      <c r="E924" s="1023">
        <v>8600</v>
      </c>
      <c r="F924" s="1005">
        <f>IFERROR(1-Таблица6[[#This Row],[Итог]]/Таблица6[[#This Row],[Цена]],"")</f>
        <v>5.0000000000000044E-2</v>
      </c>
      <c r="G924" s="84">
        <v>8170</v>
      </c>
      <c r="H924" s="91" t="s">
        <v>755</v>
      </c>
      <c r="I924" s="109" t="s">
        <v>196</v>
      </c>
      <c r="J924" s="945" t="s">
        <v>765</v>
      </c>
      <c r="K924" s="1024">
        <v>4000</v>
      </c>
      <c r="L924" s="8"/>
      <c r="M924" s="1032" t="s">
        <v>470</v>
      </c>
      <c r="N924" s="1044" t="s">
        <v>1758</v>
      </c>
      <c r="O924" s="209" t="s">
        <v>774</v>
      </c>
      <c r="P924" s="209">
        <v>52</v>
      </c>
      <c r="Q924" s="209"/>
    </row>
    <row r="925" spans="1:17" x14ac:dyDescent="0.25">
      <c r="A925" s="259">
        <v>44389</v>
      </c>
      <c r="B925" s="1022">
        <v>7</v>
      </c>
      <c r="C925" s="1042" t="s">
        <v>1754</v>
      </c>
      <c r="D925" s="1041" t="s">
        <v>1752</v>
      </c>
      <c r="E925" s="1025">
        <v>4000</v>
      </c>
      <c r="F925" s="1005">
        <f>IFERROR(1-Таблица6[[#This Row],[Итог]]/Таблица6[[#This Row],[Цена]],"")</f>
        <v>5.0000000000000044E-2</v>
      </c>
      <c r="G925" s="124">
        <v>3800</v>
      </c>
      <c r="H925" s="91" t="s">
        <v>755</v>
      </c>
      <c r="I925" s="109" t="s">
        <v>196</v>
      </c>
      <c r="J925" s="945" t="s">
        <v>765</v>
      </c>
      <c r="K925" s="1026">
        <v>2000</v>
      </c>
      <c r="L925" s="127"/>
      <c r="M925" s="1032" t="s">
        <v>470</v>
      </c>
      <c r="N925" s="1044" t="s">
        <v>1758</v>
      </c>
      <c r="O925" s="209" t="s">
        <v>774</v>
      </c>
      <c r="P925" s="209">
        <v>53</v>
      </c>
      <c r="Q925" s="209"/>
    </row>
    <row r="926" spans="1:17" x14ac:dyDescent="0.25">
      <c r="A926" s="259">
        <v>44389</v>
      </c>
      <c r="B926" s="1022">
        <v>7</v>
      </c>
      <c r="C926" s="1042" t="s">
        <v>1754</v>
      </c>
      <c r="D926" s="1041" t="s">
        <v>1752</v>
      </c>
      <c r="E926" s="1025">
        <v>4000</v>
      </c>
      <c r="F926" s="1005">
        <f>IFERROR(1-Таблица6[[#This Row],[Итог]]/Таблица6[[#This Row],[Цена]],"")</f>
        <v>5.0000000000000044E-2</v>
      </c>
      <c r="G926" s="124">
        <v>3800</v>
      </c>
      <c r="H926" s="91" t="s">
        <v>755</v>
      </c>
      <c r="I926" s="109" t="s">
        <v>196</v>
      </c>
      <c r="J926" s="945" t="s">
        <v>765</v>
      </c>
      <c r="K926" s="1009">
        <v>2000</v>
      </c>
      <c r="L926" s="8"/>
      <c r="M926" s="1032" t="s">
        <v>470</v>
      </c>
      <c r="N926" s="1044" t="s">
        <v>1758</v>
      </c>
      <c r="O926" s="209" t="s">
        <v>774</v>
      </c>
      <c r="P926" s="209">
        <v>54</v>
      </c>
      <c r="Q926" s="209"/>
    </row>
    <row r="927" spans="1:17" x14ac:dyDescent="0.25">
      <c r="A927" s="259">
        <v>44389</v>
      </c>
      <c r="B927" s="1022">
        <v>7</v>
      </c>
      <c r="C927" s="1042" t="s">
        <v>1754</v>
      </c>
      <c r="D927" s="1003" t="s">
        <v>1753</v>
      </c>
      <c r="E927" s="1004">
        <v>4500</v>
      </c>
      <c r="F927" s="1005">
        <f>IFERROR(1-Таблица6[[#This Row],[Итог]]/Таблица6[[#This Row],[Цена]],"")</f>
        <v>5.0000000000000044E-2</v>
      </c>
      <c r="G927" s="1006">
        <v>4275</v>
      </c>
      <c r="H927" s="91" t="s">
        <v>755</v>
      </c>
      <c r="I927" s="109" t="s">
        <v>196</v>
      </c>
      <c r="J927" s="945" t="s">
        <v>765</v>
      </c>
      <c r="K927" s="1009">
        <v>2000</v>
      </c>
      <c r="L927" s="8"/>
      <c r="M927" s="1032" t="s">
        <v>470</v>
      </c>
      <c r="N927" s="1044" t="s">
        <v>1758</v>
      </c>
      <c r="O927" s="209" t="s">
        <v>774</v>
      </c>
      <c r="P927" s="209">
        <v>55</v>
      </c>
      <c r="Q927" s="209"/>
    </row>
    <row r="928" spans="1:17" x14ac:dyDescent="0.25">
      <c r="A928" s="259">
        <v>44391</v>
      </c>
      <c r="B928" s="1001">
        <v>8</v>
      </c>
      <c r="C928" s="1002" t="s">
        <v>1764</v>
      </c>
      <c r="D928" s="1123" t="s">
        <v>1756</v>
      </c>
      <c r="E928" s="1004">
        <v>19500</v>
      </c>
      <c r="F928" s="1005">
        <f>IFERROR(1-Таблица6[[#This Row],[Итог]]/Таблица6[[#This Row],[Цена]],"")</f>
        <v>0.15384615384615385</v>
      </c>
      <c r="G928" s="1006">
        <v>16500</v>
      </c>
      <c r="H928" s="1007" t="s">
        <v>756</v>
      </c>
      <c r="I928" s="109" t="s">
        <v>196</v>
      </c>
      <c r="J928" s="959" t="s">
        <v>754</v>
      </c>
      <c r="K928" s="1009">
        <v>2760</v>
      </c>
      <c r="L928" s="8"/>
      <c r="M928" s="1032" t="s">
        <v>470</v>
      </c>
      <c r="N928" s="985" t="s">
        <v>1757</v>
      </c>
      <c r="O928" s="209" t="s">
        <v>774</v>
      </c>
      <c r="P928" s="209">
        <v>50</v>
      </c>
    </row>
    <row r="929" spans="1:17" x14ac:dyDescent="0.25">
      <c r="A929" s="259">
        <v>44394</v>
      </c>
      <c r="B929" s="1001">
        <v>9</v>
      </c>
      <c r="C929" s="1002" t="s">
        <v>1607</v>
      </c>
      <c r="D929" s="1123" t="s">
        <v>1759</v>
      </c>
      <c r="E929" s="1004">
        <v>394600</v>
      </c>
      <c r="F929" s="1005">
        <f>IFERROR(1-Таблица6[[#This Row],[Итог]]/Таблица6[[#This Row],[Цена]],"")</f>
        <v>0.15205271160669032</v>
      </c>
      <c r="G929" s="1006">
        <v>334600</v>
      </c>
      <c r="H929" s="1007" t="s">
        <v>756</v>
      </c>
      <c r="I929" s="109" t="s">
        <v>196</v>
      </c>
      <c r="J929" s="970" t="s">
        <v>1092</v>
      </c>
      <c r="K929" s="1009">
        <v>175000</v>
      </c>
      <c r="L929" s="8"/>
      <c r="M929" s="1032" t="s">
        <v>470</v>
      </c>
      <c r="N929" s="736" t="s">
        <v>872</v>
      </c>
      <c r="O929" t="s">
        <v>792</v>
      </c>
      <c r="P929" s="209">
        <v>62</v>
      </c>
      <c r="Q929" s="209" t="s">
        <v>295</v>
      </c>
    </row>
    <row r="930" spans="1:17" x14ac:dyDescent="0.25">
      <c r="A930" s="259">
        <v>44397</v>
      </c>
      <c r="B930" s="1001">
        <v>10</v>
      </c>
      <c r="C930" s="1002" t="s">
        <v>1763</v>
      </c>
      <c r="D930" s="1047" t="s">
        <v>1760</v>
      </c>
      <c r="E930" s="1004">
        <v>247300</v>
      </c>
      <c r="F930" s="1005">
        <f>IFERROR(1-Таблица6[[#This Row],[Итог]]/Таблица6[[#This Row],[Цена]],"")</f>
        <v>0.25192074403558429</v>
      </c>
      <c r="G930" s="1006">
        <v>185000</v>
      </c>
      <c r="H930" s="91" t="s">
        <v>755</v>
      </c>
      <c r="I930" s="109" t="s">
        <v>196</v>
      </c>
      <c r="J930" s="1009" t="s">
        <v>973</v>
      </c>
      <c r="K930" s="1009">
        <v>91000</v>
      </c>
      <c r="L930" s="8"/>
      <c r="M930" s="875" t="s">
        <v>488</v>
      </c>
      <c r="N930" s="985" t="s">
        <v>1761</v>
      </c>
      <c r="O930" t="s">
        <v>792</v>
      </c>
      <c r="P930">
        <v>45</v>
      </c>
      <c r="Q930" t="s">
        <v>295</v>
      </c>
    </row>
    <row r="931" spans="1:17" x14ac:dyDescent="0.25">
      <c r="A931" s="259">
        <v>44400</v>
      </c>
      <c r="B931" s="1034">
        <v>11</v>
      </c>
      <c r="C931" s="1035" t="s">
        <v>1502</v>
      </c>
      <c r="D931" s="1036" t="s">
        <v>1762</v>
      </c>
      <c r="E931" s="1037">
        <v>48600</v>
      </c>
      <c r="F931" s="1005">
        <f>IFERROR(1-Таблица6[[#This Row],[Итог]]/Таблица6[[#This Row],[Цена]],"")</f>
        <v>0</v>
      </c>
      <c r="G931" s="1038">
        <v>48600</v>
      </c>
      <c r="H931" s="1007" t="s">
        <v>756</v>
      </c>
      <c r="I931" s="125" t="s">
        <v>196</v>
      </c>
      <c r="J931" s="1039" t="s">
        <v>915</v>
      </c>
      <c r="K931" s="1039">
        <v>10000</v>
      </c>
      <c r="L931" s="127"/>
      <c r="M931" s="875" t="s">
        <v>488</v>
      </c>
      <c r="N931" s="1040"/>
      <c r="O931" s="209"/>
      <c r="P931" s="209"/>
      <c r="Q931" s="209"/>
    </row>
    <row r="932" spans="1:17" x14ac:dyDescent="0.25">
      <c r="A932" s="259">
        <v>44400</v>
      </c>
      <c r="B932" s="1001">
        <v>12</v>
      </c>
      <c r="C932" s="1002" t="s">
        <v>1623</v>
      </c>
      <c r="D932" s="1003" t="s">
        <v>1765</v>
      </c>
      <c r="E932" s="1004">
        <v>215000</v>
      </c>
      <c r="F932" s="1005">
        <f>IFERROR(1-Таблица6[[#This Row],[Итог]]/Таблица6[[#This Row],[Цена]],"")</f>
        <v>0</v>
      </c>
      <c r="G932" s="1006">
        <v>215000</v>
      </c>
      <c r="H932" s="1007" t="s">
        <v>756</v>
      </c>
      <c r="I932" s="109" t="s">
        <v>196</v>
      </c>
      <c r="J932" s="1009" t="s">
        <v>915</v>
      </c>
      <c r="K932" s="1009">
        <v>90000</v>
      </c>
      <c r="L932" s="103" t="s">
        <v>1303</v>
      </c>
      <c r="M932" s="875" t="s">
        <v>488</v>
      </c>
      <c r="N932" s="985" t="s">
        <v>1768</v>
      </c>
      <c r="O932" s="209" t="s">
        <v>774</v>
      </c>
    </row>
    <row r="933" spans="1:17" x14ac:dyDescent="0.25">
      <c r="A933" s="259">
        <v>44400</v>
      </c>
      <c r="B933" s="1001">
        <v>12</v>
      </c>
      <c r="C933" s="1002" t="s">
        <v>1767</v>
      </c>
      <c r="D933" s="1003" t="s">
        <v>1766</v>
      </c>
      <c r="E933" s="1004">
        <v>147600</v>
      </c>
      <c r="F933" s="1005">
        <f>IFERROR(1-Таблица6[[#This Row],[Итог]]/Таблица6[[#This Row],[Цена]],"")</f>
        <v>0</v>
      </c>
      <c r="G933" s="1006">
        <v>147600</v>
      </c>
      <c r="H933" s="1007" t="s">
        <v>756</v>
      </c>
      <c r="I933" s="109" t="s">
        <v>196</v>
      </c>
      <c r="J933" s="1009" t="s">
        <v>867</v>
      </c>
      <c r="K933" s="1009">
        <v>55000</v>
      </c>
      <c r="L933" s="103" t="s">
        <v>1303</v>
      </c>
      <c r="M933" s="875" t="s">
        <v>488</v>
      </c>
      <c r="N933" s="985" t="s">
        <v>1768</v>
      </c>
      <c r="O933" s="209" t="s">
        <v>774</v>
      </c>
    </row>
    <row r="934" spans="1:17" x14ac:dyDescent="0.25">
      <c r="A934" s="259">
        <v>44402</v>
      </c>
      <c r="B934" s="1001">
        <v>13</v>
      </c>
      <c r="C934" s="1124" t="s">
        <v>1772</v>
      </c>
      <c r="D934" s="1123" t="s">
        <v>1769</v>
      </c>
      <c r="E934" s="1004">
        <v>137200</v>
      </c>
      <c r="F934" s="1005">
        <f>IFERROR(1-Таблица6[[#This Row],[Итог]]/Таблица6[[#This Row],[Цена]],"")</f>
        <v>0.12536443148688048</v>
      </c>
      <c r="G934" s="1006">
        <v>120000</v>
      </c>
      <c r="H934" s="1007" t="s">
        <v>756</v>
      </c>
      <c r="I934" s="109" t="s">
        <v>196</v>
      </c>
      <c r="J934" s="970" t="s">
        <v>1092</v>
      </c>
      <c r="K934" s="1009">
        <v>65000</v>
      </c>
      <c r="L934" s="8"/>
      <c r="M934" s="875" t="s">
        <v>488</v>
      </c>
      <c r="N934" s="1045" t="s">
        <v>1770</v>
      </c>
      <c r="O934" t="s">
        <v>792</v>
      </c>
      <c r="P934">
        <v>61</v>
      </c>
    </row>
    <row r="935" spans="1:17" x14ac:dyDescent="0.25">
      <c r="A935" s="259">
        <v>44405</v>
      </c>
      <c r="B935" s="1034">
        <v>14</v>
      </c>
      <c r="C935" s="1035" t="s">
        <v>1631</v>
      </c>
      <c r="D935" s="1036" t="s">
        <v>1771</v>
      </c>
      <c r="E935" s="1037">
        <v>1580000</v>
      </c>
      <c r="F935" s="1005">
        <f>IFERROR(1-Таблица6[[#This Row],[Итог]]/Таблица6[[#This Row],[Цена]],"")</f>
        <v>0.17721518987341767</v>
      </c>
      <c r="G935" s="1038">
        <v>1300000</v>
      </c>
      <c r="H935" s="91" t="s">
        <v>755</v>
      </c>
      <c r="I935" s="125" t="s">
        <v>196</v>
      </c>
      <c r="J935" s="1039" t="s">
        <v>920</v>
      </c>
      <c r="K935" s="1039">
        <v>590000</v>
      </c>
      <c r="L935" s="127"/>
      <c r="M935" s="1032" t="s">
        <v>470</v>
      </c>
      <c r="N935" s="1040" t="s">
        <v>1773</v>
      </c>
      <c r="O935" t="s">
        <v>792</v>
      </c>
      <c r="P935" s="209"/>
      <c r="Q935" s="209"/>
    </row>
    <row r="936" spans="1:17" x14ac:dyDescent="0.25">
      <c r="B936" s="268"/>
      <c r="C936" s="268"/>
      <c r="D936" s="268"/>
      <c r="E936" s="268"/>
      <c r="F936" s="268"/>
      <c r="G936" s="268"/>
      <c r="H936" s="196"/>
      <c r="I936" s="1008"/>
      <c r="J936" s="1009"/>
      <c r="K936" s="1009"/>
      <c r="L936" s="8"/>
      <c r="M936" s="985"/>
      <c r="N936" s="985"/>
    </row>
    <row r="937" spans="1:17" x14ac:dyDescent="0.25">
      <c r="A937" s="259">
        <v>44405</v>
      </c>
      <c r="B937" s="1001">
        <v>15</v>
      </c>
      <c r="C937" s="1046" t="s">
        <v>1774</v>
      </c>
      <c r="D937" s="1123" t="s">
        <v>1775</v>
      </c>
      <c r="E937" s="1004">
        <v>162000</v>
      </c>
      <c r="F937" s="1005">
        <f>IFERROR(1-Таблица6[[#This Row],[Итог]]/Таблица6[[#This Row],[Цена]],"")</f>
        <v>0.16666666666666663</v>
      </c>
      <c r="G937" s="84">
        <v>135000</v>
      </c>
      <c r="H937" s="1007" t="s">
        <v>756</v>
      </c>
      <c r="I937" s="109" t="s">
        <v>196</v>
      </c>
      <c r="J937" s="1009" t="s">
        <v>768</v>
      </c>
      <c r="K937" s="1009">
        <v>85000</v>
      </c>
      <c r="L937" s="8"/>
      <c r="M937" s="1032" t="s">
        <v>470</v>
      </c>
      <c r="N937" s="1048" t="s">
        <v>1770</v>
      </c>
      <c r="O937" t="s">
        <v>792</v>
      </c>
      <c r="P937">
        <v>61</v>
      </c>
    </row>
    <row r="938" spans="1:17" x14ac:dyDescent="0.25">
      <c r="A938" s="220">
        <v>44407</v>
      </c>
      <c r="B938" s="1001">
        <v>16</v>
      </c>
      <c r="C938" s="1049" t="s">
        <v>807</v>
      </c>
      <c r="D938" s="1123" t="s">
        <v>1776</v>
      </c>
      <c r="E938" s="1004">
        <v>311500</v>
      </c>
      <c r="F938" s="1005">
        <f>IFERROR(1-Таблица6[[#This Row],[Итог]]/Таблица6[[#This Row],[Цена]],"")</f>
        <v>1.6051364365970988E-3</v>
      </c>
      <c r="G938" s="1006">
        <v>311000</v>
      </c>
      <c r="H938" s="91" t="s">
        <v>755</v>
      </c>
      <c r="I938" s="109" t="s">
        <v>196</v>
      </c>
      <c r="J938" s="1039" t="s">
        <v>920</v>
      </c>
      <c r="K938" s="1009">
        <v>150000</v>
      </c>
      <c r="L938" s="8"/>
      <c r="M938" s="991" t="s">
        <v>492</v>
      </c>
      <c r="N938" s="1050" t="s">
        <v>1777</v>
      </c>
      <c r="O938" t="s">
        <v>792</v>
      </c>
    </row>
    <row r="939" spans="1:17" x14ac:dyDescent="0.25">
      <c r="A939" s="220">
        <v>44407</v>
      </c>
      <c r="B939" s="1053">
        <v>17</v>
      </c>
      <c r="C939" s="1054" t="s">
        <v>1783</v>
      </c>
      <c r="D939" s="1055" t="s">
        <v>1782</v>
      </c>
      <c r="E939" s="1056">
        <v>70000</v>
      </c>
      <c r="F939" s="1005">
        <f>IFERROR(1-Таблица6[[#This Row],[Итог]]/Таблица6[[#This Row],[Цена]],"")</f>
        <v>0.15000000000000002</v>
      </c>
      <c r="G939" s="1057">
        <v>59500</v>
      </c>
      <c r="H939" s="91" t="s">
        <v>755</v>
      </c>
      <c r="I939" s="109" t="s">
        <v>196</v>
      </c>
      <c r="J939" s="1039" t="s">
        <v>1784</v>
      </c>
      <c r="K939" s="1060">
        <v>25000</v>
      </c>
      <c r="L939" s="8"/>
      <c r="M939" s="6" t="s">
        <v>470</v>
      </c>
      <c r="N939" s="501" t="s">
        <v>1150</v>
      </c>
      <c r="O939" t="s">
        <v>792</v>
      </c>
    </row>
    <row r="940" spans="1:17" x14ac:dyDescent="0.25">
      <c r="A940" s="220">
        <v>44408</v>
      </c>
      <c r="B940" s="1001">
        <v>18</v>
      </c>
      <c r="C940" s="1052" t="s">
        <v>1781</v>
      </c>
      <c r="D940" s="1051" t="s">
        <v>1778</v>
      </c>
      <c r="E940" s="1004">
        <v>4150</v>
      </c>
      <c r="F940" s="1005">
        <f>IFERROR(1-Таблица6[[#This Row],[Итог]]/Таблица6[[#This Row],[Цена]],"")</f>
        <v>0.13590361445783128</v>
      </c>
      <c r="G940" s="1006">
        <v>3586</v>
      </c>
      <c r="H940" s="91" t="s">
        <v>755</v>
      </c>
      <c r="I940" s="109" t="s">
        <v>196</v>
      </c>
      <c r="J940" s="1009" t="s">
        <v>754</v>
      </c>
      <c r="K940" s="1009">
        <v>1360</v>
      </c>
      <c r="L940" s="8"/>
      <c r="M940" s="875" t="s">
        <v>488</v>
      </c>
      <c r="N940" s="985"/>
      <c r="O940" t="s">
        <v>799</v>
      </c>
      <c r="P940">
        <v>50</v>
      </c>
    </row>
    <row r="941" spans="1:17" x14ac:dyDescent="0.25">
      <c r="A941" s="220">
        <v>44408</v>
      </c>
      <c r="B941" s="1001">
        <v>18</v>
      </c>
      <c r="C941" s="1052" t="s">
        <v>1780</v>
      </c>
      <c r="D941" s="1127" t="s">
        <v>1779</v>
      </c>
      <c r="E941" s="1004">
        <v>8000</v>
      </c>
      <c r="F941" s="1005">
        <f>IFERROR(1-Таблица6[[#This Row],[Итог]]/Таблица6[[#This Row],[Цена]],"")</f>
        <v>0.13575000000000004</v>
      </c>
      <c r="G941" s="1006">
        <v>6914</v>
      </c>
      <c r="H941" s="91" t="s">
        <v>755</v>
      </c>
      <c r="I941" s="109" t="s">
        <v>196</v>
      </c>
      <c r="J941" s="945" t="s">
        <v>765</v>
      </c>
      <c r="K941" s="1009">
        <v>4000</v>
      </c>
      <c r="L941" s="8"/>
      <c r="M941" s="875" t="s">
        <v>488</v>
      </c>
      <c r="N941" s="985"/>
      <c r="O941" t="s">
        <v>799</v>
      </c>
      <c r="P941">
        <v>50</v>
      </c>
    </row>
    <row r="942" spans="1:17" x14ac:dyDescent="0.25">
      <c r="A942" s="220">
        <v>44408</v>
      </c>
      <c r="B942" s="1053">
        <v>19</v>
      </c>
      <c r="C942" s="1054" t="s">
        <v>1788</v>
      </c>
      <c r="D942" s="1127" t="s">
        <v>1785</v>
      </c>
      <c r="E942" s="1056">
        <v>138000</v>
      </c>
      <c r="F942" s="1005">
        <f>IFERROR(1-Таблица6[[#This Row],[Итог]]/Таблица6[[#This Row],[Цена]],"")</f>
        <v>5.0000000000000044E-2</v>
      </c>
      <c r="G942" s="1057">
        <v>131100</v>
      </c>
      <c r="H942" s="1007" t="s">
        <v>756</v>
      </c>
      <c r="I942" s="109" t="s">
        <v>196</v>
      </c>
      <c r="J942" s="1060" t="s">
        <v>808</v>
      </c>
      <c r="K942" s="1060">
        <v>69000</v>
      </c>
      <c r="L942" s="103" t="s">
        <v>1303</v>
      </c>
      <c r="M942" s="1062"/>
      <c r="N942" s="1062"/>
    </row>
    <row r="943" spans="1:17" x14ac:dyDescent="0.25">
      <c r="A943" s="220">
        <v>44408</v>
      </c>
      <c r="B943" s="1053">
        <v>20</v>
      </c>
      <c r="C943" s="1054" t="s">
        <v>1787</v>
      </c>
      <c r="D943" s="1055" t="s">
        <v>1786</v>
      </c>
      <c r="E943" s="1056">
        <v>19600</v>
      </c>
      <c r="F943" s="1005">
        <f>IFERROR(1-Таблица6[[#This Row],[Итог]]/Таблица6[[#This Row],[Цена]],"")</f>
        <v>0</v>
      </c>
      <c r="G943" s="1057">
        <v>19600</v>
      </c>
      <c r="H943" s="1007" t="s">
        <v>756</v>
      </c>
      <c r="I943" s="1059" t="s">
        <v>196</v>
      </c>
      <c r="J943" s="1060" t="s">
        <v>867</v>
      </c>
      <c r="K943" s="1060">
        <v>8800</v>
      </c>
      <c r="L943" s="8"/>
      <c r="M943" s="875" t="s">
        <v>488</v>
      </c>
      <c r="N943" s="1062"/>
      <c r="O943" t="s">
        <v>799</v>
      </c>
      <c r="P943">
        <v>30</v>
      </c>
    </row>
    <row r="944" spans="1:17" x14ac:dyDescent="0.25">
      <c r="H944"/>
      <c r="L944" s="8"/>
      <c r="M944" s="985"/>
      <c r="N944" s="985"/>
    </row>
    <row r="945" spans="1:17" ht="21" x14ac:dyDescent="0.25">
      <c r="A945" s="267">
        <v>44409</v>
      </c>
      <c r="B945" s="267"/>
      <c r="C945" s="267"/>
      <c r="D945" s="826"/>
      <c r="E945" s="827"/>
      <c r="F945" s="828"/>
      <c r="G945" s="829"/>
      <c r="H945" s="267"/>
      <c r="I945" s="267"/>
      <c r="J945" s="267"/>
      <c r="K945" s="267"/>
      <c r="L945" s="8"/>
      <c r="M945" s="985"/>
      <c r="N945" s="985"/>
    </row>
    <row r="946" spans="1:17" x14ac:dyDescent="0.25">
      <c r="A946" s="220">
        <v>44410</v>
      </c>
      <c r="B946" s="1053">
        <v>1</v>
      </c>
      <c r="C946" s="1069" t="s">
        <v>1795</v>
      </c>
      <c r="D946" s="1127" t="s">
        <v>1789</v>
      </c>
      <c r="E946" s="1056">
        <v>14600</v>
      </c>
      <c r="F946" s="1005">
        <f>IFERROR(1-Таблица6[[#This Row],[Итог]]/Таблица6[[#This Row],[Цена]],"")</f>
        <v>0</v>
      </c>
      <c r="G946" s="1057">
        <v>14600</v>
      </c>
      <c r="H946" s="91" t="s">
        <v>755</v>
      </c>
      <c r="I946" s="109" t="s">
        <v>196</v>
      </c>
      <c r="J946" s="959" t="s">
        <v>754</v>
      </c>
      <c r="K946" s="1009">
        <v>3830</v>
      </c>
      <c r="L946" s="8"/>
      <c r="M946" s="875" t="s">
        <v>488</v>
      </c>
      <c r="N946" s="1062"/>
      <c r="O946" t="s">
        <v>792</v>
      </c>
      <c r="P946">
        <v>33</v>
      </c>
    </row>
    <row r="947" spans="1:17" x14ac:dyDescent="0.25">
      <c r="A947" s="220">
        <v>44414</v>
      </c>
      <c r="B947" s="1053">
        <v>2</v>
      </c>
      <c r="C947" s="1054" t="s">
        <v>1792</v>
      </c>
      <c r="D947" s="1134" t="s">
        <v>1790</v>
      </c>
      <c r="E947" s="1056">
        <v>648000</v>
      </c>
      <c r="F947" s="1005">
        <f>IFERROR(1-Таблица6[[#This Row],[Итог]]/Таблица6[[#This Row],[Цена]],"")</f>
        <v>0</v>
      </c>
      <c r="G947" s="1057">
        <v>648000</v>
      </c>
      <c r="H947" s="1058" t="s">
        <v>757</v>
      </c>
      <c r="I947" s="109" t="s">
        <v>196</v>
      </c>
      <c r="J947" s="85" t="s">
        <v>1003</v>
      </c>
      <c r="K947" s="1060">
        <v>195000</v>
      </c>
      <c r="L947" s="8" t="s">
        <v>1791</v>
      </c>
      <c r="M947" s="991" t="s">
        <v>492</v>
      </c>
      <c r="N947" s="1062" t="s">
        <v>1793</v>
      </c>
    </row>
    <row r="948" spans="1:17" x14ac:dyDescent="0.25">
      <c r="A948" s="220">
        <v>44415</v>
      </c>
      <c r="B948" s="1053">
        <v>3</v>
      </c>
      <c r="C948" s="1069" t="s">
        <v>1677</v>
      </c>
      <c r="D948" s="1127" t="s">
        <v>1794</v>
      </c>
      <c r="E948" s="1056">
        <v>114700</v>
      </c>
      <c r="F948" s="1005">
        <f>IFERROR(1-Таблица6[[#This Row],[Итог]]/Таблица6[[#This Row],[Цена]],"")</f>
        <v>4.9694856146469069E-2</v>
      </c>
      <c r="G948" s="1057">
        <v>109000</v>
      </c>
      <c r="H948" s="1007" t="s">
        <v>756</v>
      </c>
      <c r="I948" s="109" t="s">
        <v>196</v>
      </c>
      <c r="J948" s="1067" t="s">
        <v>1193</v>
      </c>
      <c r="K948" s="1060">
        <v>56500</v>
      </c>
      <c r="L948" s="8"/>
      <c r="M948" s="1068" t="s">
        <v>470</v>
      </c>
      <c r="N948" s="1062"/>
      <c r="O948" t="s">
        <v>799</v>
      </c>
      <c r="P948">
        <v>50</v>
      </c>
    </row>
    <row r="949" spans="1:17" x14ac:dyDescent="0.25">
      <c r="A949" s="220">
        <v>44420</v>
      </c>
      <c r="B949" s="1063">
        <v>4</v>
      </c>
      <c r="C949" s="1070" t="s">
        <v>1796</v>
      </c>
      <c r="D949" s="1071" t="s">
        <v>1797</v>
      </c>
      <c r="E949" s="1064">
        <v>47500</v>
      </c>
      <c r="F949" s="1005">
        <f>IFERROR(1-Таблица6[[#This Row],[Итог]]/Таблица6[[#This Row],[Цена]],"")</f>
        <v>0</v>
      </c>
      <c r="G949" s="1065">
        <v>47500</v>
      </c>
      <c r="H949" s="91" t="s">
        <v>755</v>
      </c>
      <c r="I949" s="125" t="s">
        <v>196</v>
      </c>
      <c r="J949" s="959" t="s">
        <v>754</v>
      </c>
      <c r="K949" s="1066">
        <v>20400</v>
      </c>
      <c r="L949" s="127"/>
      <c r="M949" s="875" t="s">
        <v>488</v>
      </c>
      <c r="N949" s="1061"/>
      <c r="O949" t="s">
        <v>792</v>
      </c>
      <c r="P949" s="209"/>
      <c r="Q949" s="209"/>
    </row>
    <row r="950" spans="1:17" x14ac:dyDescent="0.25">
      <c r="A950" s="220">
        <v>44424</v>
      </c>
      <c r="B950" s="1053">
        <v>5</v>
      </c>
      <c r="C950" s="1072" t="s">
        <v>1799</v>
      </c>
      <c r="D950" s="1127" t="s">
        <v>1798</v>
      </c>
      <c r="E950" s="1056">
        <v>89000</v>
      </c>
      <c r="F950" s="1005">
        <f>IFERROR(1-Таблица6[[#This Row],[Итог]]/Таблица6[[#This Row],[Цена]],"")</f>
        <v>0.101123595505618</v>
      </c>
      <c r="G950" s="1057">
        <v>80000</v>
      </c>
      <c r="H950" s="91" t="s">
        <v>755</v>
      </c>
      <c r="I950" s="109" t="s">
        <v>196</v>
      </c>
      <c r="J950" s="959" t="s">
        <v>754</v>
      </c>
      <c r="K950" s="1060">
        <v>31050</v>
      </c>
      <c r="L950" s="8"/>
      <c r="M950" s="629" t="s">
        <v>488</v>
      </c>
      <c r="N950" s="745" t="s">
        <v>1375</v>
      </c>
      <c r="O950" t="s">
        <v>792</v>
      </c>
      <c r="P950">
        <v>52</v>
      </c>
      <c r="Q950" s="209" t="s">
        <v>295</v>
      </c>
    </row>
    <row r="951" spans="1:17" x14ac:dyDescent="0.25">
      <c r="A951" s="220">
        <v>44425</v>
      </c>
      <c r="B951" s="1053">
        <v>6</v>
      </c>
      <c r="C951" s="1079" t="s">
        <v>185</v>
      </c>
      <c r="D951" s="1083" t="s">
        <v>1804</v>
      </c>
      <c r="E951" s="1056">
        <v>1188990</v>
      </c>
      <c r="F951" s="1005">
        <f>IFERROR(1-Таблица6[[#This Row],[Итог]]/Таблица6[[#This Row],[Цена]],"")</f>
        <v>0.26820242390600424</v>
      </c>
      <c r="G951" s="1057">
        <v>870100</v>
      </c>
      <c r="H951" s="91" t="s">
        <v>755</v>
      </c>
      <c r="I951" s="109" t="s">
        <v>196</v>
      </c>
      <c r="J951" s="1060" t="s">
        <v>915</v>
      </c>
      <c r="K951" s="1060">
        <v>552800</v>
      </c>
      <c r="L951" s="8"/>
      <c r="M951" s="991" t="s">
        <v>492</v>
      </c>
      <c r="N951" s="1061"/>
      <c r="O951" t="s">
        <v>799</v>
      </c>
      <c r="P951" s="209">
        <v>60</v>
      </c>
      <c r="Q951" s="209"/>
    </row>
    <row r="952" spans="1:17" x14ac:dyDescent="0.25">
      <c r="A952" s="220">
        <v>44425</v>
      </c>
      <c r="B952" s="1053">
        <v>6</v>
      </c>
      <c r="C952" s="1079" t="s">
        <v>1805</v>
      </c>
      <c r="D952" s="1083" t="s">
        <v>1806</v>
      </c>
      <c r="E952" s="1056">
        <v>693000</v>
      </c>
      <c r="F952" s="1005">
        <f>IFERROR(1-Таблица6[[#This Row],[Итог]]/Таблица6[[#This Row],[Цена]],"")</f>
        <v>0.2682539682539683</v>
      </c>
      <c r="G952" s="1057">
        <v>507100</v>
      </c>
      <c r="H952" s="91" t="s">
        <v>755</v>
      </c>
      <c r="I952" s="109" t="s">
        <v>196</v>
      </c>
      <c r="J952" s="1060" t="s">
        <v>915</v>
      </c>
      <c r="K952" s="1060">
        <v>297200</v>
      </c>
      <c r="L952" s="8"/>
      <c r="M952" s="991" t="s">
        <v>492</v>
      </c>
      <c r="N952" s="1061"/>
      <c r="O952" t="s">
        <v>799</v>
      </c>
      <c r="P952" s="209">
        <v>60</v>
      </c>
      <c r="Q952" s="209"/>
    </row>
    <row r="953" spans="1:17" x14ac:dyDescent="0.25">
      <c r="A953" s="220">
        <v>44425</v>
      </c>
      <c r="B953" s="1053">
        <v>6</v>
      </c>
      <c r="C953" s="1079" t="s">
        <v>1802</v>
      </c>
      <c r="D953" s="1099" t="s">
        <v>1803</v>
      </c>
      <c r="E953" s="1056">
        <v>78000</v>
      </c>
      <c r="F953" s="1005">
        <f>IFERROR(1-Таблица6[[#This Row],[Итог]]/Таблица6[[#This Row],[Цена]],"")</f>
        <v>0.26858974358974363</v>
      </c>
      <c r="G953" s="1057">
        <v>57050</v>
      </c>
      <c r="H953" s="91" t="s">
        <v>755</v>
      </c>
      <c r="I953" s="109" t="s">
        <v>196</v>
      </c>
      <c r="J953" s="1060" t="s">
        <v>1193</v>
      </c>
      <c r="K953" s="1060">
        <v>39000</v>
      </c>
      <c r="L953" s="8"/>
      <c r="M953" s="991" t="s">
        <v>492</v>
      </c>
      <c r="N953" s="1061"/>
      <c r="O953" t="s">
        <v>799</v>
      </c>
      <c r="P953" s="209">
        <v>60</v>
      </c>
      <c r="Q953" s="209"/>
    </row>
    <row r="954" spans="1:17" x14ac:dyDescent="0.25">
      <c r="A954" s="220">
        <v>44425</v>
      </c>
      <c r="B954" s="1053">
        <v>6</v>
      </c>
      <c r="C954" s="1079" t="s">
        <v>1800</v>
      </c>
      <c r="D954" s="1083" t="s">
        <v>1801</v>
      </c>
      <c r="E954" s="1056">
        <v>499800</v>
      </c>
      <c r="F954" s="1005">
        <f>IFERROR(1-Таблица6[[#This Row],[Итог]]/Таблица6[[#This Row],[Цена]],"")</f>
        <v>0.26820728291316531</v>
      </c>
      <c r="G954" s="1057">
        <v>365750</v>
      </c>
      <c r="H954" s="91" t="s">
        <v>755</v>
      </c>
      <c r="I954" s="109" t="s">
        <v>196</v>
      </c>
      <c r="J954" s="1060" t="s">
        <v>850</v>
      </c>
      <c r="K954" s="1060">
        <v>318750</v>
      </c>
      <c r="L954" s="8"/>
      <c r="M954" s="991" t="s">
        <v>492</v>
      </c>
      <c r="N954" s="1061"/>
      <c r="O954" t="s">
        <v>799</v>
      </c>
      <c r="P954" s="209">
        <v>60</v>
      </c>
      <c r="Q954" s="209"/>
    </row>
    <row r="955" spans="1:17" x14ac:dyDescent="0.25">
      <c r="A955" s="220">
        <v>44425</v>
      </c>
      <c r="B955" s="1073">
        <v>7</v>
      </c>
      <c r="C955" s="1093" t="s">
        <v>1808</v>
      </c>
      <c r="D955" s="1099" t="s">
        <v>1807</v>
      </c>
      <c r="E955" s="1074">
        <v>238130</v>
      </c>
      <c r="F955" s="1005">
        <f>IFERROR(1-Таблица6[[#This Row],[Итог]]/Таблица6[[#This Row],[Цена]],"")</f>
        <v>0.16012262209717376</v>
      </c>
      <c r="G955" s="1075">
        <v>200000</v>
      </c>
      <c r="H955" s="91" t="s">
        <v>755</v>
      </c>
      <c r="I955" s="109" t="s">
        <v>196</v>
      </c>
      <c r="J955" s="1094" t="s">
        <v>1689</v>
      </c>
      <c r="K955" s="1077">
        <v>200000</v>
      </c>
      <c r="L955" s="8"/>
      <c r="M955" s="991" t="s">
        <v>492</v>
      </c>
      <c r="N955" s="1095" t="s">
        <v>1809</v>
      </c>
      <c r="O955" s="209" t="s">
        <v>774</v>
      </c>
    </row>
    <row r="956" spans="1:17" x14ac:dyDescent="0.25">
      <c r="A956" s="220">
        <v>44427</v>
      </c>
      <c r="B956" s="1073">
        <v>8</v>
      </c>
      <c r="C956" s="1097" t="s">
        <v>1811</v>
      </c>
      <c r="D956" s="1096" t="s">
        <v>1810</v>
      </c>
      <c r="E956" s="1074">
        <v>2295000</v>
      </c>
      <c r="F956" s="1005">
        <f>IFERROR(1-Таблица6[[#This Row],[Итог]]/Таблица6[[#This Row],[Цена]],"")</f>
        <v>0.17211328976034856</v>
      </c>
      <c r="G956" s="1075">
        <v>1900000</v>
      </c>
      <c r="H956" s="1058" t="s">
        <v>757</v>
      </c>
      <c r="I956" s="109" t="s">
        <v>196</v>
      </c>
      <c r="J956" s="85" t="s">
        <v>1003</v>
      </c>
      <c r="K956" s="1077">
        <v>700000</v>
      </c>
      <c r="L956" s="8"/>
      <c r="M956" s="991" t="s">
        <v>492</v>
      </c>
      <c r="N956" s="1098" t="s">
        <v>1816</v>
      </c>
    </row>
    <row r="957" spans="1:17" x14ac:dyDescent="0.25">
      <c r="A957" s="220">
        <v>44427</v>
      </c>
      <c r="B957" s="1073">
        <v>8</v>
      </c>
      <c r="C957" s="1097" t="s">
        <v>1814</v>
      </c>
      <c r="D957" s="1096" t="s">
        <v>1812</v>
      </c>
      <c r="E957" s="1074">
        <v>567000</v>
      </c>
      <c r="F957" s="1005">
        <f>IFERROR(1-Таблица6[[#This Row],[Итог]]/Таблица6[[#This Row],[Цена]],"")</f>
        <v>0.16225749559082892</v>
      </c>
      <c r="G957" s="1075">
        <v>475000</v>
      </c>
      <c r="H957" s="1058" t="s">
        <v>757</v>
      </c>
      <c r="I957" s="109" t="s">
        <v>196</v>
      </c>
      <c r="J957" s="85" t="s">
        <v>1003</v>
      </c>
      <c r="K957" s="1077">
        <v>132840</v>
      </c>
      <c r="L957" s="8" t="s">
        <v>1813</v>
      </c>
      <c r="M957" s="991" t="s">
        <v>492</v>
      </c>
      <c r="N957" s="1098" t="s">
        <v>1815</v>
      </c>
    </row>
    <row r="958" spans="1:17" x14ac:dyDescent="0.25">
      <c r="B958" s="268"/>
      <c r="C958" s="268"/>
      <c r="D958" s="268"/>
      <c r="E958" s="268"/>
      <c r="F958" s="268"/>
      <c r="G958" s="268"/>
      <c r="H958" s="196"/>
      <c r="I958" s="1076"/>
      <c r="J958" s="1077"/>
      <c r="K958" s="1077"/>
      <c r="L958" s="8"/>
      <c r="M958" s="1078"/>
      <c r="N958" s="1078"/>
    </row>
    <row r="959" spans="1:17" x14ac:dyDescent="0.25">
      <c r="A959" s="220">
        <v>44433</v>
      </c>
      <c r="B959" s="1073">
        <v>9</v>
      </c>
      <c r="C959" s="1101" t="s">
        <v>1818</v>
      </c>
      <c r="D959" s="1100" t="s">
        <v>1817</v>
      </c>
      <c r="E959" s="1074">
        <v>175000</v>
      </c>
      <c r="F959" s="1005">
        <f>IFERROR(1-Таблица6[[#This Row],[Итог]]/Таблица6[[#This Row],[Цена]],"")</f>
        <v>0.15000000000000002</v>
      </c>
      <c r="G959" s="1075">
        <v>148750</v>
      </c>
      <c r="H959" s="1007" t="s">
        <v>756</v>
      </c>
      <c r="I959" s="109" t="s">
        <v>196</v>
      </c>
      <c r="J959" s="1077" t="s">
        <v>1664</v>
      </c>
      <c r="K959" s="1077">
        <v>87500</v>
      </c>
      <c r="L959" s="8"/>
      <c r="M959" s="1032" t="s">
        <v>470</v>
      </c>
      <c r="N959" s="736" t="s">
        <v>872</v>
      </c>
      <c r="O959" t="s">
        <v>792</v>
      </c>
      <c r="P959" s="209">
        <v>62</v>
      </c>
      <c r="Q959" s="209" t="s">
        <v>295</v>
      </c>
    </row>
    <row r="960" spans="1:17" x14ac:dyDescent="0.25">
      <c r="A960" s="220">
        <v>44437</v>
      </c>
      <c r="B960" s="1073">
        <v>10</v>
      </c>
      <c r="C960" s="1106" t="s">
        <v>1823</v>
      </c>
      <c r="D960" s="1102" t="s">
        <v>1819</v>
      </c>
      <c r="E960" s="1074">
        <v>29000</v>
      </c>
      <c r="F960" s="1005">
        <f>IFERROR(1-Таблица6[[#This Row],[Итог]]/Таблица6[[#This Row],[Цена]],"")</f>
        <v>0</v>
      </c>
      <c r="G960" s="1088">
        <v>29000</v>
      </c>
      <c r="H960" s="244" t="s">
        <v>755</v>
      </c>
      <c r="I960" s="1090" t="s">
        <v>196</v>
      </c>
      <c r="J960" s="1091" t="s">
        <v>1828</v>
      </c>
      <c r="K960" s="1091">
        <v>15000</v>
      </c>
      <c r="L960" s="8"/>
      <c r="M960" s="1092"/>
      <c r="N960" s="1092"/>
      <c r="P960" s="209"/>
      <c r="Q960" s="209"/>
    </row>
    <row r="961" spans="1:17" x14ac:dyDescent="0.25">
      <c r="A961" s="220">
        <v>44437</v>
      </c>
      <c r="B961" s="1073">
        <v>10</v>
      </c>
      <c r="C961" s="1106" t="s">
        <v>1823</v>
      </c>
      <c r="D961" s="1104" t="s">
        <v>1819</v>
      </c>
      <c r="E961" s="1074">
        <v>29000</v>
      </c>
      <c r="F961" s="1005">
        <f>IFERROR(1-Таблица6[[#This Row],[Итог]]/Таблица6[[#This Row],[Цена]],"")</f>
        <v>0</v>
      </c>
      <c r="G961" s="1088">
        <v>29000</v>
      </c>
      <c r="H961" s="244" t="s">
        <v>755</v>
      </c>
      <c r="I961" s="1090" t="s">
        <v>196</v>
      </c>
      <c r="J961" s="1091" t="s">
        <v>1828</v>
      </c>
      <c r="K961" s="1091">
        <v>15000</v>
      </c>
      <c r="L961" s="8"/>
      <c r="M961" s="1092"/>
      <c r="N961" s="1092"/>
      <c r="P961" s="209"/>
      <c r="Q961" s="209"/>
    </row>
    <row r="962" spans="1:17" x14ac:dyDescent="0.25">
      <c r="A962" s="220">
        <v>44437</v>
      </c>
      <c r="B962" s="1073">
        <v>10</v>
      </c>
      <c r="C962" s="1106" t="s">
        <v>1823</v>
      </c>
      <c r="D962" s="1102" t="s">
        <v>1819</v>
      </c>
      <c r="E962" s="1074">
        <v>29000</v>
      </c>
      <c r="F962" s="1005">
        <f>IFERROR(1-Таблица6[[#This Row],[Итог]]/Таблица6[[#This Row],[Цена]],"")</f>
        <v>0</v>
      </c>
      <c r="G962" s="1088">
        <v>29000</v>
      </c>
      <c r="H962" s="244" t="s">
        <v>755</v>
      </c>
      <c r="I962" s="109" t="s">
        <v>196</v>
      </c>
      <c r="J962" s="1091" t="s">
        <v>1828</v>
      </c>
      <c r="K962" s="1091">
        <v>15000</v>
      </c>
      <c r="L962" s="8"/>
      <c r="M962" s="1078"/>
      <c r="N962" s="1078"/>
    </row>
    <row r="963" spans="1:17" x14ac:dyDescent="0.25">
      <c r="A963" s="220">
        <v>44437</v>
      </c>
      <c r="B963" s="1073">
        <v>11</v>
      </c>
      <c r="C963" s="1106" t="s">
        <v>1829</v>
      </c>
      <c r="D963" s="1104" t="s">
        <v>1820</v>
      </c>
      <c r="E963" s="1074">
        <v>27450</v>
      </c>
      <c r="F963" s="1005">
        <f>IFERROR(1-Таблица6[[#This Row],[Итог]]/Таблица6[[#This Row],[Цена]],"")</f>
        <v>1.6393442622950838E-2</v>
      </c>
      <c r="G963" s="1075">
        <v>27000</v>
      </c>
      <c r="H963" s="244" t="s">
        <v>755</v>
      </c>
      <c r="I963" s="109" t="s">
        <v>196</v>
      </c>
      <c r="J963" s="1077" t="s">
        <v>1237</v>
      </c>
      <c r="K963" s="1103">
        <v>12000</v>
      </c>
      <c r="L963" s="8"/>
      <c r="M963" s="1078"/>
      <c r="N963" s="1078"/>
    </row>
    <row r="964" spans="1:17" x14ac:dyDescent="0.25">
      <c r="A964" s="220">
        <v>44437</v>
      </c>
      <c r="B964" s="1073">
        <v>12</v>
      </c>
      <c r="C964" s="1106" t="s">
        <v>1824</v>
      </c>
      <c r="D964" s="1104" t="s">
        <v>1821</v>
      </c>
      <c r="E964" s="1074">
        <v>35000</v>
      </c>
      <c r="F964" s="1005">
        <f>IFERROR(1-Таблица6[[#This Row],[Итог]]/Таблица6[[#This Row],[Цена]],"")</f>
        <v>0</v>
      </c>
      <c r="G964" s="1075">
        <v>35000</v>
      </c>
      <c r="H964" s="244" t="s">
        <v>755</v>
      </c>
      <c r="I964" s="109" t="s">
        <v>196</v>
      </c>
      <c r="J964" s="1103" t="s">
        <v>1722</v>
      </c>
      <c r="K964" s="1103">
        <v>15000</v>
      </c>
      <c r="L964" s="8"/>
      <c r="M964" s="1078"/>
      <c r="N964" s="1078"/>
    </row>
    <row r="965" spans="1:17" x14ac:dyDescent="0.25">
      <c r="A965" s="220">
        <v>44437</v>
      </c>
      <c r="B965" s="1073">
        <v>13</v>
      </c>
      <c r="C965" s="1106" t="s">
        <v>247</v>
      </c>
      <c r="D965" s="1127" t="s">
        <v>1822</v>
      </c>
      <c r="E965" s="1074">
        <v>137200</v>
      </c>
      <c r="F965" s="1005">
        <f>IFERROR(1-Таблица6[[#This Row],[Итог]]/Таблица6[[#This Row],[Цена]],"")</f>
        <v>1.4577259475219151E-3</v>
      </c>
      <c r="G965" s="1075">
        <v>137000</v>
      </c>
      <c r="H965" s="244" t="s">
        <v>755</v>
      </c>
      <c r="I965" s="109" t="s">
        <v>196</v>
      </c>
      <c r="J965" s="1077" t="s">
        <v>1037</v>
      </c>
      <c r="K965" s="1077">
        <v>40000</v>
      </c>
      <c r="L965" s="8"/>
      <c r="M965" s="1078"/>
      <c r="N965" s="1078"/>
    </row>
    <row r="966" spans="1:17" x14ac:dyDescent="0.25">
      <c r="H966"/>
      <c r="L966" s="8"/>
      <c r="M966" s="985"/>
      <c r="N966" s="985"/>
    </row>
    <row r="967" spans="1:17" ht="21" x14ac:dyDescent="0.25">
      <c r="A967" s="267">
        <v>44440</v>
      </c>
      <c r="B967" s="267"/>
      <c r="C967" s="267"/>
      <c r="D967" s="826"/>
      <c r="E967" s="827"/>
      <c r="F967" s="828"/>
      <c r="G967" s="829"/>
      <c r="H967" s="267"/>
      <c r="I967" s="267"/>
      <c r="J967" s="267"/>
      <c r="K967" s="267"/>
      <c r="L967" s="8"/>
      <c r="M967" s="985"/>
      <c r="N967" s="985"/>
    </row>
    <row r="968" spans="1:17" x14ac:dyDescent="0.25">
      <c r="A968" s="220">
        <v>44440</v>
      </c>
      <c r="B968" s="1080">
        <v>1</v>
      </c>
      <c r="C968" s="1106" t="s">
        <v>1825</v>
      </c>
      <c r="D968" s="1127" t="s">
        <v>1826</v>
      </c>
      <c r="E968" s="1081">
        <v>127300</v>
      </c>
      <c r="F968" s="1005">
        <f>IFERROR(1-Таблица6[[#This Row],[Итог]]/Таблица6[[#This Row],[Цена]],"")</f>
        <v>0.13589945011783189</v>
      </c>
      <c r="G968" s="84">
        <v>110000</v>
      </c>
      <c r="H968" s="91" t="s">
        <v>755</v>
      </c>
      <c r="I968" s="109" t="s">
        <v>196</v>
      </c>
      <c r="J968" s="1082" t="s">
        <v>850</v>
      </c>
      <c r="K968" s="1082">
        <v>63000</v>
      </c>
      <c r="L968" s="8"/>
      <c r="M968" s="875" t="s">
        <v>488</v>
      </c>
      <c r="N968" s="1115" t="s">
        <v>1827</v>
      </c>
      <c r="O968" t="s">
        <v>792</v>
      </c>
      <c r="P968" s="209">
        <v>48</v>
      </c>
      <c r="Q968" s="209" t="s">
        <v>295</v>
      </c>
    </row>
    <row r="969" spans="1:17" x14ac:dyDescent="0.25">
      <c r="A969" s="220">
        <v>44441</v>
      </c>
      <c r="B969" s="1084">
        <v>2</v>
      </c>
      <c r="C969" s="1085" t="s">
        <v>1831</v>
      </c>
      <c r="D969" s="1086" t="s">
        <v>1830</v>
      </c>
      <c r="E969" s="1087">
        <v>249100</v>
      </c>
      <c r="F969" s="1005">
        <f>IFERROR(1-Таблица6[[#This Row],[Итог]]/Таблица6[[#This Row],[Цена]],"")</f>
        <v>0.1569650742673625</v>
      </c>
      <c r="G969" s="1088">
        <v>210000</v>
      </c>
      <c r="H969" s="91" t="s">
        <v>755</v>
      </c>
      <c r="I969" s="1090" t="s">
        <v>196</v>
      </c>
      <c r="J969" s="1091" t="s">
        <v>867</v>
      </c>
      <c r="K969" s="1091">
        <v>150000</v>
      </c>
      <c r="L969" s="8"/>
      <c r="M969" s="1032" t="s">
        <v>470</v>
      </c>
      <c r="N969" s="1115" t="s">
        <v>1827</v>
      </c>
      <c r="O969" t="s">
        <v>792</v>
      </c>
      <c r="P969" s="209">
        <v>48</v>
      </c>
      <c r="Q969" s="209" t="s">
        <v>295</v>
      </c>
    </row>
    <row r="970" spans="1:17" x14ac:dyDescent="0.25">
      <c r="A970" s="220">
        <v>44441</v>
      </c>
      <c r="B970" s="1084">
        <v>2</v>
      </c>
      <c r="C970" s="1085" t="s">
        <v>95</v>
      </c>
      <c r="D970" s="1086" t="s">
        <v>1832</v>
      </c>
      <c r="E970" s="1087">
        <v>67800</v>
      </c>
      <c r="F970" s="1005">
        <f>IFERROR(1-Таблица6[[#This Row],[Итог]]/Таблица6[[#This Row],[Цена]],"")</f>
        <v>0.1887905604719764</v>
      </c>
      <c r="G970" s="1088">
        <v>55000</v>
      </c>
      <c r="H970" s="91" t="s">
        <v>755</v>
      </c>
      <c r="I970" s="1090" t="s">
        <v>196</v>
      </c>
      <c r="J970" s="1091" t="s">
        <v>915</v>
      </c>
      <c r="K970" s="1091">
        <v>30000</v>
      </c>
      <c r="L970" s="8"/>
      <c r="M970" s="1032" t="s">
        <v>470</v>
      </c>
      <c r="N970" s="1115" t="s">
        <v>1827</v>
      </c>
      <c r="O970" t="s">
        <v>792</v>
      </c>
      <c r="P970" s="209">
        <v>48</v>
      </c>
      <c r="Q970" s="209" t="s">
        <v>295</v>
      </c>
    </row>
    <row r="971" spans="1:17" x14ac:dyDescent="0.25">
      <c r="A971" s="220">
        <v>44441</v>
      </c>
      <c r="B971" s="1084">
        <v>2</v>
      </c>
      <c r="C971" s="1085" t="s">
        <v>1834</v>
      </c>
      <c r="D971" s="1127" t="s">
        <v>1833</v>
      </c>
      <c r="E971" s="1087">
        <v>195800</v>
      </c>
      <c r="F971" s="1005">
        <f>IFERROR(1-Таблица6[[#This Row],[Итог]]/Таблица6[[#This Row],[Цена]],"")</f>
        <v>0.13176710929519919</v>
      </c>
      <c r="G971" s="1088">
        <v>170000</v>
      </c>
      <c r="H971" s="91" t="s">
        <v>755</v>
      </c>
      <c r="I971" s="1090" t="s">
        <v>196</v>
      </c>
      <c r="J971" s="1091" t="s">
        <v>850</v>
      </c>
      <c r="K971" s="1091">
        <v>103500</v>
      </c>
      <c r="L971" s="8"/>
      <c r="M971" s="1032" t="s">
        <v>470</v>
      </c>
      <c r="N971" s="1128" t="s">
        <v>1827</v>
      </c>
      <c r="O971" t="s">
        <v>792</v>
      </c>
      <c r="P971" s="209">
        <v>48</v>
      </c>
      <c r="Q971" s="209" t="s">
        <v>295</v>
      </c>
    </row>
    <row r="972" spans="1:17" x14ac:dyDescent="0.25">
      <c r="A972" s="220">
        <v>44443</v>
      </c>
      <c r="B972" s="1084">
        <v>3</v>
      </c>
      <c r="C972" s="1085" t="s">
        <v>1836</v>
      </c>
      <c r="D972" s="1086" t="s">
        <v>1835</v>
      </c>
      <c r="E972" s="1087">
        <v>297400</v>
      </c>
      <c r="F972" s="1005">
        <v>0.15</v>
      </c>
      <c r="G972" s="1088">
        <v>252790</v>
      </c>
      <c r="H972" s="1105" t="s">
        <v>756</v>
      </c>
      <c r="I972" s="1090" t="s">
        <v>196</v>
      </c>
      <c r="J972" s="1091" t="s">
        <v>1092</v>
      </c>
      <c r="K972" s="1091">
        <v>95000</v>
      </c>
      <c r="L972" s="8"/>
      <c r="M972" s="1107" t="s">
        <v>470</v>
      </c>
      <c r="N972" s="1107" t="s">
        <v>872</v>
      </c>
      <c r="O972" t="s">
        <v>792</v>
      </c>
      <c r="P972">
        <v>63</v>
      </c>
      <c r="Q972" t="s">
        <v>295</v>
      </c>
    </row>
    <row r="973" spans="1:17" x14ac:dyDescent="0.25">
      <c r="A973" s="220">
        <v>44443</v>
      </c>
      <c r="B973" s="1084">
        <v>4</v>
      </c>
      <c r="C973" s="1085" t="s">
        <v>1837</v>
      </c>
      <c r="D973" s="1086" t="s">
        <v>1838</v>
      </c>
      <c r="E973" s="1087">
        <v>36000</v>
      </c>
      <c r="F973" s="1005">
        <f>IFERROR(1-Таблица6[[#This Row],[Итог]]/Таблица6[[#This Row],[Цена]],"")</f>
        <v>9.9999999999999978E-2</v>
      </c>
      <c r="G973" s="1088">
        <v>32400</v>
      </c>
      <c r="H973" s="1105" t="s">
        <v>756</v>
      </c>
      <c r="I973" s="1090" t="s">
        <v>196</v>
      </c>
      <c r="J973" s="1091" t="s">
        <v>814</v>
      </c>
      <c r="K973" s="1091">
        <v>18000</v>
      </c>
      <c r="L973" s="8"/>
      <c r="M973" s="1107" t="s">
        <v>470</v>
      </c>
      <c r="N973" s="1129" t="s">
        <v>846</v>
      </c>
      <c r="O973" t="s">
        <v>792</v>
      </c>
      <c r="P973">
        <v>60</v>
      </c>
      <c r="Q973" t="s">
        <v>295</v>
      </c>
    </row>
    <row r="974" spans="1:17" x14ac:dyDescent="0.25">
      <c r="A974" s="220">
        <v>44445</v>
      </c>
      <c r="B974" s="1084">
        <v>5</v>
      </c>
      <c r="C974" s="1085" t="s">
        <v>1844</v>
      </c>
      <c r="D974" s="1086" t="s">
        <v>1839</v>
      </c>
      <c r="E974" s="1087">
        <v>8000</v>
      </c>
      <c r="F974" s="1005">
        <f>IFERROR(1-Таблица6[[#This Row],[Итог]]/Таблица6[[#This Row],[Цена]],"")</f>
        <v>0</v>
      </c>
      <c r="G974" s="1088">
        <v>8000</v>
      </c>
      <c r="H974" s="1105" t="s">
        <v>756</v>
      </c>
      <c r="I974" s="1090" t="s">
        <v>196</v>
      </c>
      <c r="J974" s="1091" t="s">
        <v>765</v>
      </c>
      <c r="K974" s="1091">
        <v>4000</v>
      </c>
      <c r="L974" s="8"/>
      <c r="M974" s="875" t="s">
        <v>488</v>
      </c>
      <c r="N974" s="1107"/>
      <c r="O974" s="209" t="s">
        <v>774</v>
      </c>
      <c r="P974">
        <v>40</v>
      </c>
      <c r="Q974" t="s">
        <v>295</v>
      </c>
    </row>
    <row r="975" spans="1:17" x14ac:dyDescent="0.25">
      <c r="A975" s="220">
        <v>44445</v>
      </c>
      <c r="B975" s="1108">
        <v>5</v>
      </c>
      <c r="C975" s="1085" t="s">
        <v>1843</v>
      </c>
      <c r="D975" s="1110" t="s">
        <v>1840</v>
      </c>
      <c r="E975" s="1111">
        <v>2200</v>
      </c>
      <c r="F975" s="1005">
        <f>IFERROR(1-Таблица6[[#This Row],[Итог]]/Таблица6[[#This Row],[Цена]],"")</f>
        <v>0</v>
      </c>
      <c r="G975" s="1112">
        <v>2200</v>
      </c>
      <c r="H975" s="1105" t="s">
        <v>756</v>
      </c>
      <c r="I975" s="1113" t="s">
        <v>196</v>
      </c>
      <c r="J975" s="1091" t="s">
        <v>765</v>
      </c>
      <c r="K975" s="1114">
        <v>1000</v>
      </c>
      <c r="L975" s="127"/>
      <c r="M975" s="875" t="s">
        <v>488</v>
      </c>
      <c r="N975" s="1092"/>
      <c r="O975" s="209" t="s">
        <v>774</v>
      </c>
      <c r="P975">
        <v>40</v>
      </c>
      <c r="Q975" t="s">
        <v>295</v>
      </c>
    </row>
    <row r="976" spans="1:17" x14ac:dyDescent="0.25">
      <c r="A976" s="220">
        <v>44445</v>
      </c>
      <c r="B976" s="1084">
        <v>5</v>
      </c>
      <c r="C976" s="1085" t="s">
        <v>1843</v>
      </c>
      <c r="D976" s="1086" t="s">
        <v>1841</v>
      </c>
      <c r="E976" s="1087">
        <v>2300</v>
      </c>
      <c r="F976" s="1005">
        <f>IFERROR(1-Таблица6[[#This Row],[Итог]]/Таблица6[[#This Row],[Цена]],"")</f>
        <v>0</v>
      </c>
      <c r="G976" s="1088">
        <v>2300</v>
      </c>
      <c r="H976" s="1105" t="s">
        <v>756</v>
      </c>
      <c r="I976" s="1090" t="s">
        <v>196</v>
      </c>
      <c r="J976" s="1091" t="s">
        <v>765</v>
      </c>
      <c r="K976" s="1114">
        <v>1000</v>
      </c>
      <c r="L976" s="8"/>
      <c r="M976" s="875" t="s">
        <v>488</v>
      </c>
      <c r="N976" s="1107"/>
      <c r="O976" s="209" t="s">
        <v>774</v>
      </c>
      <c r="P976">
        <v>40</v>
      </c>
      <c r="Q976" t="s">
        <v>295</v>
      </c>
    </row>
    <row r="977" spans="1:17" x14ac:dyDescent="0.25">
      <c r="A977" s="220">
        <v>44445</v>
      </c>
      <c r="B977" s="1084">
        <v>5</v>
      </c>
      <c r="C977" s="1130" t="s">
        <v>1845</v>
      </c>
      <c r="D977" s="1086" t="s">
        <v>1842</v>
      </c>
      <c r="E977" s="1087">
        <v>7000</v>
      </c>
      <c r="F977" s="1005">
        <f>IFERROR(1-Таблица6[[#This Row],[Итог]]/Таблица6[[#This Row],[Цена]],"")</f>
        <v>0</v>
      </c>
      <c r="G977" s="1088">
        <v>7000</v>
      </c>
      <c r="H977" s="1105" t="s">
        <v>756</v>
      </c>
      <c r="I977" s="1090" t="s">
        <v>196</v>
      </c>
      <c r="J977" s="1091" t="s">
        <v>765</v>
      </c>
      <c r="K977" s="1091">
        <v>3500</v>
      </c>
      <c r="L977" s="8"/>
      <c r="M977" s="875" t="s">
        <v>488</v>
      </c>
      <c r="N977" s="1107"/>
      <c r="O977" s="209" t="s">
        <v>774</v>
      </c>
      <c r="P977">
        <v>40</v>
      </c>
      <c r="Q977" t="s">
        <v>295</v>
      </c>
    </row>
    <row r="978" spans="1:17" x14ac:dyDescent="0.25">
      <c r="A978" s="220">
        <v>44449</v>
      </c>
      <c r="B978" s="1108">
        <v>6</v>
      </c>
      <c r="C978" s="1109" t="s">
        <v>116</v>
      </c>
      <c r="D978" s="1110" t="s">
        <v>1846</v>
      </c>
      <c r="E978" s="1111">
        <v>65000</v>
      </c>
      <c r="F978" s="1005">
        <f>IFERROR(1-Таблица6[[#This Row],[Итог]]/Таблица6[[#This Row],[Цена]],"")</f>
        <v>9.9999999999999978E-2</v>
      </c>
      <c r="G978" s="1112">
        <v>58500</v>
      </c>
      <c r="H978" s="1089" t="s">
        <v>755</v>
      </c>
      <c r="I978" s="1113" t="s">
        <v>196</v>
      </c>
      <c r="J978" s="1060" t="s">
        <v>1193</v>
      </c>
      <c r="K978" s="1114">
        <v>32500</v>
      </c>
      <c r="L978" s="127"/>
      <c r="M978" s="875" t="s">
        <v>488</v>
      </c>
      <c r="N978" s="1092" t="s">
        <v>1849</v>
      </c>
      <c r="O978" t="s">
        <v>799</v>
      </c>
      <c r="P978" s="209">
        <v>75</v>
      </c>
      <c r="Q978" t="s">
        <v>295</v>
      </c>
    </row>
    <row r="979" spans="1:17" x14ac:dyDescent="0.25">
      <c r="A979" s="220">
        <v>44449</v>
      </c>
      <c r="B979" s="1084">
        <v>6</v>
      </c>
      <c r="C979" s="1085" t="s">
        <v>1847</v>
      </c>
      <c r="D979" s="1086" t="s">
        <v>1848</v>
      </c>
      <c r="E979" s="1087">
        <v>175000</v>
      </c>
      <c r="F979" s="1005">
        <f>IFERROR(1-Таблица6[[#This Row],[Итог]]/Таблица6[[#This Row],[Цена]],"")</f>
        <v>0.1428571428571429</v>
      </c>
      <c r="G979" s="1088">
        <v>150000</v>
      </c>
      <c r="H979" s="1089" t="s">
        <v>755</v>
      </c>
      <c r="I979" s="1090" t="s">
        <v>196</v>
      </c>
      <c r="J979" s="1060" t="s">
        <v>1193</v>
      </c>
      <c r="K979" s="1091">
        <v>87500</v>
      </c>
      <c r="L979" s="8"/>
      <c r="M979" s="875" t="s">
        <v>488</v>
      </c>
      <c r="N979" s="1092" t="s">
        <v>1849</v>
      </c>
      <c r="O979" t="s">
        <v>799</v>
      </c>
      <c r="P979" s="209">
        <v>75</v>
      </c>
      <c r="Q979" t="s">
        <v>295</v>
      </c>
    </row>
    <row r="980" spans="1:17" x14ac:dyDescent="0.25">
      <c r="A980" s="259">
        <v>44450</v>
      </c>
      <c r="B980" s="1108">
        <v>7</v>
      </c>
      <c r="C980" s="1109" t="s">
        <v>1850</v>
      </c>
      <c r="D980" s="1110" t="s">
        <v>1851</v>
      </c>
      <c r="E980" s="1111">
        <v>189130</v>
      </c>
      <c r="F980" s="1005">
        <v>0.1</v>
      </c>
      <c r="G980" s="1112">
        <v>170000</v>
      </c>
      <c r="H980" s="1089" t="s">
        <v>756</v>
      </c>
      <c r="I980" s="1113" t="s">
        <v>196</v>
      </c>
      <c r="J980" s="1091" t="s">
        <v>1664</v>
      </c>
      <c r="K980" s="1114">
        <v>18500</v>
      </c>
      <c r="L980" s="127"/>
      <c r="M980" s="1092" t="s">
        <v>470</v>
      </c>
      <c r="N980" s="1092" t="s">
        <v>1770</v>
      </c>
      <c r="O980" t="s">
        <v>792</v>
      </c>
      <c r="P980">
        <v>61</v>
      </c>
      <c r="Q980" s="209"/>
    </row>
    <row r="981" spans="1:17" x14ac:dyDescent="0.25">
      <c r="A981" s="259">
        <v>44451</v>
      </c>
      <c r="B981" s="1084">
        <v>8</v>
      </c>
      <c r="C981" s="1085" t="s">
        <v>662</v>
      </c>
      <c r="D981" s="1127" t="s">
        <v>1852</v>
      </c>
      <c r="E981" s="1087">
        <v>342800</v>
      </c>
      <c r="F981" s="1005">
        <v>7.0000000000000007E-2</v>
      </c>
      <c r="G981" s="1088">
        <v>320000</v>
      </c>
      <c r="H981" s="1089" t="s">
        <v>755</v>
      </c>
      <c r="I981" s="1090" t="s">
        <v>196</v>
      </c>
      <c r="J981" s="1091" t="s">
        <v>867</v>
      </c>
      <c r="K981" s="1091">
        <v>150000</v>
      </c>
      <c r="L981" s="8"/>
      <c r="M981" s="991" t="s">
        <v>492</v>
      </c>
      <c r="N981" s="1092" t="s">
        <v>1857</v>
      </c>
      <c r="O981" s="209" t="s">
        <v>774</v>
      </c>
      <c r="P981" s="209">
        <v>30</v>
      </c>
      <c r="Q981" s="209"/>
    </row>
    <row r="982" spans="1:17" x14ac:dyDescent="0.25">
      <c r="A982" s="259">
        <v>44452</v>
      </c>
      <c r="B982" s="1108">
        <v>9</v>
      </c>
      <c r="C982" s="1109" t="s">
        <v>1854</v>
      </c>
      <c r="D982" s="1110" t="s">
        <v>1853</v>
      </c>
      <c r="E982" s="1111">
        <v>72000</v>
      </c>
      <c r="F982" s="1005">
        <f>IFERROR(1-Таблица6[[#This Row],[Итог]]/Таблица6[[#This Row],[Цена]],"")</f>
        <v>0</v>
      </c>
      <c r="G982" s="1112">
        <v>72000</v>
      </c>
      <c r="H982" s="1089" t="s">
        <v>756</v>
      </c>
      <c r="I982" s="1113" t="s">
        <v>196</v>
      </c>
      <c r="J982" s="1091" t="s">
        <v>1193</v>
      </c>
      <c r="K982" s="1114">
        <v>36000</v>
      </c>
      <c r="L982" s="127"/>
      <c r="M982" s="875" t="s">
        <v>488</v>
      </c>
      <c r="N982" s="1092"/>
      <c r="O982" s="209" t="s">
        <v>774</v>
      </c>
      <c r="P982" s="209">
        <v>58</v>
      </c>
      <c r="Q982" s="209"/>
    </row>
    <row r="983" spans="1:17" x14ac:dyDescent="0.25">
      <c r="A983" s="259">
        <v>44453</v>
      </c>
      <c r="B983" s="1084">
        <v>10</v>
      </c>
      <c r="C983" s="1085" t="s">
        <v>1855</v>
      </c>
      <c r="D983" s="1086" t="s">
        <v>1856</v>
      </c>
      <c r="E983" s="1087">
        <v>75000</v>
      </c>
      <c r="F983" s="1005">
        <f>IFERROR(1-Таблица6[[#This Row],[Итог]]/Таблица6[[#This Row],[Цена]],"")</f>
        <v>5.0000000000000044E-2</v>
      </c>
      <c r="G983" s="1088">
        <v>71250</v>
      </c>
      <c r="H983" s="1089" t="s">
        <v>755</v>
      </c>
      <c r="I983" s="1090" t="s">
        <v>196</v>
      </c>
      <c r="J983" s="1091" t="s">
        <v>1664</v>
      </c>
      <c r="K983" s="1091">
        <v>37500</v>
      </c>
      <c r="L983" s="8"/>
      <c r="M983" s="991" t="s">
        <v>492</v>
      </c>
      <c r="N983" s="1092" t="s">
        <v>1858</v>
      </c>
      <c r="O983" t="s">
        <v>792</v>
      </c>
      <c r="P983" s="209"/>
      <c r="Q983" s="209"/>
    </row>
    <row r="984" spans="1:17" x14ac:dyDescent="0.25">
      <c r="A984" s="259">
        <v>44454</v>
      </c>
      <c r="B984" s="1108">
        <v>11</v>
      </c>
      <c r="C984" s="1118" t="s">
        <v>1860</v>
      </c>
      <c r="D984" s="1131" t="s">
        <v>1839</v>
      </c>
      <c r="E984" s="1111">
        <v>8000</v>
      </c>
      <c r="F984" s="1005">
        <v>0</v>
      </c>
      <c r="G984" s="1112">
        <v>8000</v>
      </c>
      <c r="H984" s="1089" t="s">
        <v>755</v>
      </c>
      <c r="I984" s="1113" t="s">
        <v>196</v>
      </c>
      <c r="J984" s="1091" t="s">
        <v>765</v>
      </c>
      <c r="K984" s="1114">
        <v>4000</v>
      </c>
      <c r="L984" s="127"/>
      <c r="M984" s="1092" t="s">
        <v>492</v>
      </c>
      <c r="N984" s="1117"/>
      <c r="O984" t="s">
        <v>774</v>
      </c>
    </row>
    <row r="985" spans="1:17" x14ac:dyDescent="0.25">
      <c r="A985" s="259">
        <v>44454</v>
      </c>
      <c r="B985" s="1084">
        <v>12</v>
      </c>
      <c r="C985" s="1119" t="s">
        <v>1792</v>
      </c>
      <c r="D985" s="1120" t="s">
        <v>1859</v>
      </c>
      <c r="E985" s="1087">
        <v>380600</v>
      </c>
      <c r="F985" s="1005">
        <f>IFERROR(1-Таблица6[[#This Row],[Итог]]/Таблица6[[#This Row],[Цена]],"")</f>
        <v>0.11981082501313711</v>
      </c>
      <c r="G985" s="1088">
        <v>335000</v>
      </c>
      <c r="H985" s="1089" t="s">
        <v>755</v>
      </c>
      <c r="I985" s="109" t="s">
        <v>196</v>
      </c>
      <c r="J985" s="1091" t="s">
        <v>661</v>
      </c>
      <c r="K985" s="1091">
        <v>150000</v>
      </c>
      <c r="L985" s="8"/>
      <c r="M985" s="1092" t="s">
        <v>470</v>
      </c>
      <c r="N985" s="1117" t="s">
        <v>1489</v>
      </c>
      <c r="O985" t="s">
        <v>774</v>
      </c>
      <c r="P985">
        <v>40</v>
      </c>
      <c r="Q985" t="s">
        <v>295</v>
      </c>
    </row>
    <row r="986" spans="1:17" x14ac:dyDescent="0.25">
      <c r="A986" s="259">
        <v>44456</v>
      </c>
      <c r="B986" s="1084">
        <v>13</v>
      </c>
      <c r="C986" s="1085" t="s">
        <v>1363</v>
      </c>
      <c r="D986" s="1086" t="s">
        <v>1863</v>
      </c>
      <c r="E986" s="1087">
        <v>74000</v>
      </c>
      <c r="F986" s="1005">
        <f>IFERROR(1-Таблица6[[#This Row],[Итог]]/Таблица6[[#This Row],[Цена]],"")</f>
        <v>0</v>
      </c>
      <c r="G986" s="1088">
        <v>74000</v>
      </c>
      <c r="H986" s="1105" t="s">
        <v>755</v>
      </c>
      <c r="I986" s="1090" t="s">
        <v>196</v>
      </c>
      <c r="J986" s="1091" t="s">
        <v>1057</v>
      </c>
      <c r="K986" s="1091">
        <v>37000</v>
      </c>
      <c r="L986" s="8"/>
      <c r="M986" s="1092" t="s">
        <v>492</v>
      </c>
      <c r="N986" s="1107"/>
    </row>
    <row r="987" spans="1:17" x14ac:dyDescent="0.25">
      <c r="A987" s="259">
        <v>44463</v>
      </c>
      <c r="B987" s="1108">
        <v>14</v>
      </c>
      <c r="C987" s="1109" t="s">
        <v>1301</v>
      </c>
      <c r="D987" s="1110" t="s">
        <v>1861</v>
      </c>
      <c r="E987" s="1111">
        <v>78000</v>
      </c>
      <c r="F987" s="1005">
        <f>IFERROR(1-Таблица6[[#This Row],[Итог]]/Таблица6[[#This Row],[Цена]],"")</f>
        <v>0.14102564102564108</v>
      </c>
      <c r="G987" s="1112">
        <v>67000</v>
      </c>
      <c r="H987" s="1089" t="s">
        <v>756</v>
      </c>
      <c r="I987" s="1113" t="s">
        <v>196</v>
      </c>
      <c r="J987" s="1091" t="s">
        <v>1193</v>
      </c>
      <c r="K987" s="1114">
        <v>39000</v>
      </c>
      <c r="L987" s="127"/>
      <c r="M987" s="991" t="s">
        <v>492</v>
      </c>
      <c r="N987" s="1092" t="s">
        <v>1862</v>
      </c>
      <c r="O987" t="s">
        <v>774</v>
      </c>
      <c r="P987" s="209">
        <v>38</v>
      </c>
      <c r="Q987" s="209" t="s">
        <v>295</v>
      </c>
    </row>
    <row r="988" spans="1:17" x14ac:dyDescent="0.25">
      <c r="A988" s="259">
        <v>44465</v>
      </c>
      <c r="B988" s="1084">
        <v>15</v>
      </c>
      <c r="C988" s="1085" t="s">
        <v>1864</v>
      </c>
      <c r="D988" s="1086" t="s">
        <v>1866</v>
      </c>
      <c r="E988" s="1087">
        <v>128000</v>
      </c>
      <c r="F988" s="1005">
        <f>IFERROR(1-Таблица6[[#This Row],[Итог]]/Таблица6[[#This Row],[Цена]],"")</f>
        <v>0.140625</v>
      </c>
      <c r="G988" s="1088">
        <v>110000</v>
      </c>
      <c r="H988" s="1105" t="s">
        <v>756</v>
      </c>
      <c r="I988" s="1090" t="s">
        <v>196</v>
      </c>
      <c r="J988" s="1091" t="s">
        <v>1664</v>
      </c>
      <c r="K988" s="1091">
        <v>64000</v>
      </c>
      <c r="L988" s="8"/>
      <c r="M988" s="991" t="s">
        <v>492</v>
      </c>
      <c r="N988" s="1107"/>
      <c r="O988" t="s">
        <v>792</v>
      </c>
      <c r="P988">
        <v>50</v>
      </c>
      <c r="Q988" t="s">
        <v>196</v>
      </c>
    </row>
    <row r="989" spans="1:17" x14ac:dyDescent="0.25">
      <c r="A989" s="259">
        <v>44465</v>
      </c>
      <c r="B989" s="1084">
        <v>16</v>
      </c>
      <c r="C989" s="1085" t="s">
        <v>1867</v>
      </c>
      <c r="D989" s="1086" t="s">
        <v>1865</v>
      </c>
      <c r="E989" s="1087">
        <v>53683</v>
      </c>
      <c r="F989" s="1005">
        <f>IFERROR(1-Таблица6[[#This Row],[Итог]]/Таблица6[[#This Row],[Цена]],"")</f>
        <v>0.10586219101018945</v>
      </c>
      <c r="G989" s="1088">
        <v>48000</v>
      </c>
      <c r="H989" s="1105" t="s">
        <v>756</v>
      </c>
      <c r="I989" s="1090" t="s">
        <v>196</v>
      </c>
      <c r="J989" s="1091" t="s">
        <v>850</v>
      </c>
      <c r="K989" s="1091">
        <v>17500</v>
      </c>
      <c r="L989" s="8"/>
      <c r="M989" s="1092" t="s">
        <v>492</v>
      </c>
      <c r="N989" s="1107"/>
      <c r="O989" t="s">
        <v>799</v>
      </c>
      <c r="P989">
        <v>45</v>
      </c>
      <c r="Q989" t="s">
        <v>295</v>
      </c>
    </row>
    <row r="990" spans="1:17" x14ac:dyDescent="0.25">
      <c r="B990" s="268"/>
      <c r="C990" s="268"/>
      <c r="D990" s="268"/>
      <c r="E990" s="268"/>
      <c r="F990" s="268"/>
      <c r="G990" s="268"/>
      <c r="H990" s="196"/>
      <c r="I990" s="1090"/>
      <c r="J990" s="1091"/>
      <c r="K990" s="1091"/>
      <c r="L990" s="8"/>
      <c r="M990" s="1107"/>
      <c r="N990" s="1107"/>
    </row>
    <row r="991" spans="1:17" x14ac:dyDescent="0.25">
      <c r="A991" s="259">
        <v>44468</v>
      </c>
      <c r="B991" s="1084">
        <v>17</v>
      </c>
      <c r="C991" s="1085" t="s">
        <v>1868</v>
      </c>
      <c r="D991" s="1086" t="s">
        <v>1869</v>
      </c>
      <c r="E991" s="1087">
        <v>120000</v>
      </c>
      <c r="F991" s="1005">
        <f>IFERROR(1-Таблица6[[#This Row],[Итог]]/Таблица6[[#This Row],[Цена]],"")</f>
        <v>5.0000000000000044E-2</v>
      </c>
      <c r="G991" s="1088">
        <v>114000</v>
      </c>
      <c r="H991" s="1089" t="s">
        <v>755</v>
      </c>
      <c r="I991" s="1090" t="s">
        <v>196</v>
      </c>
      <c r="J991" s="1091" t="s">
        <v>1193</v>
      </c>
      <c r="K991" s="1091">
        <v>60000</v>
      </c>
      <c r="L991" s="8"/>
      <c r="M991" s="1092" t="s">
        <v>492</v>
      </c>
      <c r="N991" s="1125">
        <v>89161918479</v>
      </c>
      <c r="O991" t="s">
        <v>799</v>
      </c>
      <c r="Q991" t="s">
        <v>295</v>
      </c>
    </row>
    <row r="992" spans="1:17" x14ac:dyDescent="0.25">
      <c r="A992" s="259">
        <v>44469</v>
      </c>
      <c r="B992" s="1084">
        <v>18</v>
      </c>
      <c r="C992" s="1085" t="s">
        <v>1871</v>
      </c>
      <c r="D992" s="1086" t="s">
        <v>1870</v>
      </c>
      <c r="E992" s="1087">
        <v>164800</v>
      </c>
      <c r="F992" s="1005">
        <f>IFERROR(1-Таблица6[[#This Row],[Итог]]/Таблица6[[#This Row],[Цена]],"")</f>
        <v>8.9805825242718407E-2</v>
      </c>
      <c r="G992" s="1088">
        <v>150000</v>
      </c>
      <c r="H992" s="1105" t="s">
        <v>756</v>
      </c>
      <c r="I992" s="1090" t="s">
        <v>196</v>
      </c>
      <c r="J992" s="959" t="s">
        <v>754</v>
      </c>
      <c r="K992" s="1091">
        <v>43600</v>
      </c>
      <c r="L992" s="8"/>
      <c r="M992" s="875" t="s">
        <v>488</v>
      </c>
      <c r="N992" s="1107"/>
      <c r="O992" t="s">
        <v>792</v>
      </c>
      <c r="Q992" t="s">
        <v>295</v>
      </c>
    </row>
    <row r="993" spans="1:17" x14ac:dyDescent="0.25">
      <c r="H993"/>
      <c r="L993" s="8"/>
      <c r="M993" s="985"/>
      <c r="N993" s="985"/>
    </row>
    <row r="994" spans="1:17" ht="21" x14ac:dyDescent="0.25">
      <c r="A994" s="267">
        <v>44470</v>
      </c>
      <c r="B994" s="267"/>
      <c r="C994" s="267"/>
      <c r="D994" s="826"/>
      <c r="E994" s="827"/>
      <c r="F994" s="828"/>
      <c r="G994" s="829"/>
      <c r="H994" s="267"/>
      <c r="I994" s="267"/>
      <c r="J994" s="267"/>
      <c r="K994" s="267"/>
      <c r="L994" s="8"/>
      <c r="M994" s="985"/>
      <c r="N994" s="985"/>
    </row>
    <row r="995" spans="1:17" x14ac:dyDescent="0.25">
      <c r="A995" s="259">
        <v>44471</v>
      </c>
      <c r="B995" s="1084">
        <v>1</v>
      </c>
      <c r="C995" s="1085" t="s">
        <v>1872</v>
      </c>
      <c r="D995" s="1086" t="s">
        <v>1875</v>
      </c>
      <c r="E995" s="1087">
        <v>659000</v>
      </c>
      <c r="F995" s="1005">
        <f>IFERROR(1-Таблица6[[#This Row],[Итог]]/Таблица6[[#This Row],[Цена]],"")</f>
        <v>8.9529590288315641E-2</v>
      </c>
      <c r="G995" s="1088">
        <v>600000</v>
      </c>
      <c r="H995" s="1105" t="s">
        <v>1145</v>
      </c>
      <c r="I995" s="1090" t="s">
        <v>196</v>
      </c>
      <c r="J995" s="1091"/>
      <c r="K995" s="1091"/>
      <c r="L995" s="8"/>
      <c r="M995" s="1092" t="s">
        <v>470</v>
      </c>
      <c r="N995" s="1107" t="s">
        <v>1885</v>
      </c>
      <c r="O995" t="s">
        <v>792</v>
      </c>
    </row>
    <row r="996" spans="1:17" x14ac:dyDescent="0.25">
      <c r="A996" s="259">
        <v>44472</v>
      </c>
      <c r="B996" s="1084">
        <v>2</v>
      </c>
      <c r="C996" s="1085" t="s">
        <v>1874</v>
      </c>
      <c r="D996" s="1086" t="s">
        <v>1873</v>
      </c>
      <c r="E996" s="1087">
        <v>18000</v>
      </c>
      <c r="F996" s="1005">
        <f>IFERROR(1-Таблица6[[#This Row],[Итог]]/Таблица6[[#This Row],[Цена]],"")</f>
        <v>0.16666666666666663</v>
      </c>
      <c r="G996" s="1088">
        <v>15000</v>
      </c>
      <c r="H996" s="1089" t="s">
        <v>755</v>
      </c>
      <c r="I996" s="1090" t="s">
        <v>196</v>
      </c>
      <c r="J996" s="1091" t="s">
        <v>765</v>
      </c>
      <c r="K996" s="1091">
        <v>8000</v>
      </c>
      <c r="L996" s="8"/>
      <c r="M996" s="875" t="s">
        <v>488</v>
      </c>
      <c r="N996" s="1107"/>
    </row>
    <row r="997" spans="1:17" x14ac:dyDescent="0.25">
      <c r="A997" s="220">
        <v>44479</v>
      </c>
      <c r="B997" s="1084">
        <v>3</v>
      </c>
      <c r="C997" s="1085" t="s">
        <v>1880</v>
      </c>
      <c r="D997" s="1132" t="s">
        <v>1876</v>
      </c>
      <c r="E997" s="1087">
        <v>237800</v>
      </c>
      <c r="F997" s="1005">
        <f>IFERROR(1-Таблица6[[#This Row],[Итог]]/Таблица6[[#This Row],[Цена]],"")</f>
        <v>0.15895710681244746</v>
      </c>
      <c r="G997" s="1088">
        <v>200000</v>
      </c>
      <c r="H997" s="1105" t="s">
        <v>755</v>
      </c>
      <c r="I997" s="1090" t="s">
        <v>196</v>
      </c>
      <c r="J997" s="1091" t="s">
        <v>1092</v>
      </c>
      <c r="K997" s="1091">
        <v>110000</v>
      </c>
      <c r="L997" s="8"/>
      <c r="M997" s="991" t="s">
        <v>492</v>
      </c>
      <c r="N997" s="1137" t="s">
        <v>1883</v>
      </c>
      <c r="O997" t="s">
        <v>792</v>
      </c>
    </row>
    <row r="998" spans="1:17" x14ac:dyDescent="0.25">
      <c r="A998" s="220">
        <v>44479</v>
      </c>
      <c r="B998" s="1084">
        <v>3</v>
      </c>
      <c r="C998" s="1085" t="s">
        <v>1879</v>
      </c>
      <c r="D998" s="1086" t="s">
        <v>1877</v>
      </c>
      <c r="E998" s="1087">
        <v>218000</v>
      </c>
      <c r="F998" s="1005">
        <f>IFERROR(1-Таблица6[[#This Row],[Итог]]/Таблица6[[#This Row],[Цена]],"")</f>
        <v>0.12844036697247707</v>
      </c>
      <c r="G998" s="1088">
        <v>190000</v>
      </c>
      <c r="H998" s="1105" t="s">
        <v>755</v>
      </c>
      <c r="I998" s="1090" t="s">
        <v>196</v>
      </c>
      <c r="J998" s="1091" t="s">
        <v>1092</v>
      </c>
      <c r="K998" s="1091">
        <v>100000</v>
      </c>
      <c r="L998" s="8"/>
      <c r="M998" s="991" t="s">
        <v>492</v>
      </c>
      <c r="N998" s="1107" t="s">
        <v>1883</v>
      </c>
      <c r="O998" t="s">
        <v>792</v>
      </c>
    </row>
    <row r="999" spans="1:17" x14ac:dyDescent="0.25">
      <c r="A999" s="220">
        <v>44479</v>
      </c>
      <c r="B999" s="1084">
        <v>4</v>
      </c>
      <c r="C999" s="1085" t="s">
        <v>247</v>
      </c>
      <c r="D999" s="1086" t="s">
        <v>1878</v>
      </c>
      <c r="E999" s="1087">
        <v>117000</v>
      </c>
      <c r="F999" s="1005">
        <f>IFERROR(1-Таблица6[[#This Row],[Итог]]/Таблица6[[#This Row],[Цена]],"")</f>
        <v>9.9999999999999978E-2</v>
      </c>
      <c r="G999" s="1088">
        <v>105300</v>
      </c>
      <c r="H999" s="1105" t="s">
        <v>756</v>
      </c>
      <c r="I999" s="1090" t="s">
        <v>295</v>
      </c>
      <c r="J999" s="1091" t="s">
        <v>754</v>
      </c>
      <c r="K999" s="1091">
        <v>17000</v>
      </c>
      <c r="L999" s="8"/>
      <c r="M999" s="991" t="s">
        <v>492</v>
      </c>
      <c r="N999" s="1107" t="s">
        <v>1884</v>
      </c>
      <c r="O999" t="s">
        <v>774</v>
      </c>
    </row>
    <row r="1000" spans="1:17" x14ac:dyDescent="0.25">
      <c r="A1000" s="220">
        <v>44483</v>
      </c>
      <c r="B1000" s="1084">
        <v>5</v>
      </c>
      <c r="C1000" s="1085" t="s">
        <v>1887</v>
      </c>
      <c r="D1000" s="1086" t="s">
        <v>1886</v>
      </c>
      <c r="E1000" s="1087">
        <v>269400</v>
      </c>
      <c r="F1000" s="1005">
        <f>IFERROR(1-Таблица6[[#This Row],[Итог]]/Таблица6[[#This Row],[Цена]],"")</f>
        <v>0.14625092798812178</v>
      </c>
      <c r="G1000" s="1088">
        <v>230000</v>
      </c>
      <c r="H1000" s="1105" t="s">
        <v>755</v>
      </c>
      <c r="I1000" s="109" t="s">
        <v>196</v>
      </c>
      <c r="J1000" s="1091" t="s">
        <v>867</v>
      </c>
      <c r="K1000" s="1091">
        <v>100000</v>
      </c>
      <c r="L1000" s="8"/>
      <c r="M1000" s="991" t="s">
        <v>492</v>
      </c>
      <c r="N1000" s="1107"/>
      <c r="O1000" t="s">
        <v>792</v>
      </c>
      <c r="P1000">
        <v>51</v>
      </c>
      <c r="Q1000" t="s">
        <v>295</v>
      </c>
    </row>
    <row r="1001" spans="1:17" x14ac:dyDescent="0.25">
      <c r="A1001" s="220">
        <v>44485</v>
      </c>
      <c r="B1001" s="1141">
        <v>6</v>
      </c>
      <c r="C1001" s="1142" t="s">
        <v>1894</v>
      </c>
      <c r="D1001" s="852" t="s">
        <v>184</v>
      </c>
      <c r="E1001" s="1144">
        <v>1085400</v>
      </c>
      <c r="F1001" s="1005">
        <f>IFERROR(1-Таблица6[[#This Row],[Итог]]/Таблица6[[#This Row],[Цена]],"")</f>
        <v>0</v>
      </c>
      <c r="G1001" s="1145">
        <v>1085400</v>
      </c>
      <c r="H1001" s="1105" t="s">
        <v>755</v>
      </c>
      <c r="I1001" s="1146" t="s">
        <v>196</v>
      </c>
      <c r="J1001" s="85" t="s">
        <v>1003</v>
      </c>
      <c r="K1001" s="1147"/>
      <c r="L1001" s="8"/>
      <c r="M1001" s="1107" t="s">
        <v>470</v>
      </c>
      <c r="N1001" s="1107" t="s">
        <v>872</v>
      </c>
      <c r="O1001" t="s">
        <v>792</v>
      </c>
      <c r="P1001">
        <v>63</v>
      </c>
      <c r="Q1001" t="s">
        <v>295</v>
      </c>
    </row>
    <row r="1002" spans="1:17" x14ac:dyDescent="0.25">
      <c r="A1002" s="220">
        <v>44485</v>
      </c>
      <c r="B1002" s="1141">
        <v>6</v>
      </c>
      <c r="C1002" s="1140" t="s">
        <v>1891</v>
      </c>
      <c r="D1002" s="1143" t="s">
        <v>1896</v>
      </c>
      <c r="E1002" s="1144">
        <v>297300</v>
      </c>
      <c r="F1002" s="1005">
        <f>IFERROR(1-Таблица6[[#This Row],[Итог]]/Таблица6[[#This Row],[Цена]],"")</f>
        <v>0.15909855364951231</v>
      </c>
      <c r="G1002" s="1145">
        <v>250000</v>
      </c>
      <c r="H1002" s="1105" t="s">
        <v>756</v>
      </c>
      <c r="I1002" s="1146" t="s">
        <v>196</v>
      </c>
      <c r="J1002" s="1091" t="s">
        <v>1092</v>
      </c>
      <c r="K1002" s="1147">
        <v>120000</v>
      </c>
      <c r="L1002" s="8"/>
      <c r="M1002" s="1107" t="s">
        <v>470</v>
      </c>
      <c r="N1002" s="1107" t="s">
        <v>872</v>
      </c>
      <c r="O1002" t="s">
        <v>792</v>
      </c>
      <c r="P1002">
        <v>63</v>
      </c>
      <c r="Q1002" t="s">
        <v>295</v>
      </c>
    </row>
    <row r="1003" spans="1:17" x14ac:dyDescent="0.25">
      <c r="A1003" s="220">
        <v>44486</v>
      </c>
      <c r="B1003" s="1084">
        <v>7</v>
      </c>
      <c r="C1003" s="1135" t="s">
        <v>1888</v>
      </c>
      <c r="D1003" s="1138" t="s">
        <v>1889</v>
      </c>
      <c r="E1003" s="1087">
        <v>148000</v>
      </c>
      <c r="F1003" s="1005">
        <f>IFERROR(1-Таблица6[[#This Row],[Итог]]/Таблица6[[#This Row],[Цена]],"")</f>
        <v>9.4594594594594628E-2</v>
      </c>
      <c r="G1003" s="1088">
        <v>134000</v>
      </c>
      <c r="H1003" s="1105" t="s">
        <v>755</v>
      </c>
      <c r="I1003" s="109" t="s">
        <v>196</v>
      </c>
      <c r="J1003" s="1091" t="s">
        <v>1092</v>
      </c>
      <c r="K1003" s="1091">
        <v>73000</v>
      </c>
      <c r="L1003" s="8"/>
      <c r="M1003" s="1092" t="s">
        <v>470</v>
      </c>
      <c r="N1003" s="1136" t="s">
        <v>1883</v>
      </c>
      <c r="O1003" t="s">
        <v>792</v>
      </c>
    </row>
    <row r="1004" spans="1:17" x14ac:dyDescent="0.25">
      <c r="A1004" s="220">
        <v>44487</v>
      </c>
      <c r="B1004" s="1084">
        <v>8</v>
      </c>
      <c r="C1004" s="1140" t="s">
        <v>1895</v>
      </c>
      <c r="D1004" s="1139" t="s">
        <v>1890</v>
      </c>
      <c r="E1004" s="1087">
        <v>335000</v>
      </c>
      <c r="F1004" s="1005">
        <f>IFERROR(1-Таблица6[[#This Row],[Итог]]/Таблица6[[#This Row],[Цена]],"")</f>
        <v>0</v>
      </c>
      <c r="G1004" s="1088">
        <v>335000</v>
      </c>
      <c r="H1004" s="1105" t="s">
        <v>755</v>
      </c>
      <c r="I1004" s="109" t="s">
        <v>196</v>
      </c>
      <c r="J1004" s="1091" t="s">
        <v>1237</v>
      </c>
      <c r="K1004" s="1091">
        <v>170000</v>
      </c>
      <c r="L1004" s="8"/>
      <c r="M1004" s="991" t="s">
        <v>492</v>
      </c>
      <c r="N1004" s="1148" t="s">
        <v>1897</v>
      </c>
      <c r="O1004" t="s">
        <v>792</v>
      </c>
      <c r="P1004" s="209"/>
      <c r="Q1004" s="209"/>
    </row>
    <row r="1005" spans="1:17" x14ac:dyDescent="0.25">
      <c r="A1005" s="220">
        <v>44487</v>
      </c>
      <c r="B1005" s="1084">
        <v>8</v>
      </c>
      <c r="C1005" s="1140" t="s">
        <v>1893</v>
      </c>
      <c r="D1005" s="1086" t="s">
        <v>1892</v>
      </c>
      <c r="E1005" s="1087">
        <v>126200</v>
      </c>
      <c r="F1005" s="1005">
        <f>IFERROR(1-Таблица6[[#This Row],[Итог]]/Таблица6[[#This Row],[Цена]],"")</f>
        <v>0</v>
      </c>
      <c r="G1005" s="1088">
        <v>126200</v>
      </c>
      <c r="H1005" s="1105" t="s">
        <v>755</v>
      </c>
      <c r="I1005" s="109" t="s">
        <v>196</v>
      </c>
      <c r="J1005" s="1091" t="s">
        <v>973</v>
      </c>
      <c r="K1005" s="1091">
        <v>63100</v>
      </c>
      <c r="L1005" s="8"/>
      <c r="M1005" s="991" t="s">
        <v>492</v>
      </c>
      <c r="N1005" s="1148" t="s">
        <v>1897</v>
      </c>
      <c r="O1005" t="s">
        <v>792</v>
      </c>
    </row>
    <row r="1006" spans="1:17" x14ac:dyDescent="0.25">
      <c r="A1006" s="220">
        <v>44490</v>
      </c>
      <c r="B1006" s="1084">
        <v>9</v>
      </c>
      <c r="C1006" s="1149" t="s">
        <v>1898</v>
      </c>
      <c r="D1006" s="1150" t="s">
        <v>1899</v>
      </c>
      <c r="E1006" s="1087">
        <v>29800</v>
      </c>
      <c r="F1006" s="1005">
        <f>IFERROR(1-Таблица6[[#This Row],[Итог]]/Таблица6[[#This Row],[Цена]],"")</f>
        <v>0.11073825503355705</v>
      </c>
      <c r="G1006" s="1088">
        <v>26500</v>
      </c>
      <c r="H1006" s="1105" t="s">
        <v>1145</v>
      </c>
      <c r="I1006" s="109" t="s">
        <v>196</v>
      </c>
      <c r="J1006" s="1091" t="s">
        <v>867</v>
      </c>
      <c r="K1006" s="1091">
        <v>13200</v>
      </c>
      <c r="L1006" s="8"/>
      <c r="M1006" s="1092" t="s">
        <v>470</v>
      </c>
      <c r="N1006" s="745" t="s">
        <v>1375</v>
      </c>
      <c r="O1006" t="s">
        <v>792</v>
      </c>
      <c r="P1006">
        <v>53</v>
      </c>
      <c r="Q1006" s="209" t="s">
        <v>295</v>
      </c>
    </row>
    <row r="1007" spans="1:17" x14ac:dyDescent="0.25">
      <c r="A1007" s="220">
        <v>44491</v>
      </c>
      <c r="B1007" s="1084">
        <v>10</v>
      </c>
      <c r="C1007" s="1212" t="s">
        <v>1902</v>
      </c>
      <c r="D1007" s="1162" t="s">
        <v>1900</v>
      </c>
      <c r="E1007" s="1087">
        <v>22500</v>
      </c>
      <c r="F1007" s="1005">
        <f>IFERROR(1-Таблица6[[#This Row],[Итог]]/Таблица6[[#This Row],[Цена]],"")</f>
        <v>0</v>
      </c>
      <c r="G1007" s="1088">
        <v>22500</v>
      </c>
      <c r="H1007" s="1105" t="s">
        <v>755</v>
      </c>
      <c r="I1007" s="109" t="s">
        <v>295</v>
      </c>
      <c r="J1007" s="1091" t="s">
        <v>754</v>
      </c>
      <c r="K1007" s="1091">
        <v>8200</v>
      </c>
      <c r="L1007" s="8"/>
      <c r="M1007" s="991" t="s">
        <v>492</v>
      </c>
      <c r="N1007" s="1107"/>
      <c r="O1007" t="s">
        <v>799</v>
      </c>
      <c r="P1007">
        <v>46</v>
      </c>
    </row>
    <row r="1008" spans="1:17" x14ac:dyDescent="0.25">
      <c r="A1008" s="220">
        <v>44491</v>
      </c>
      <c r="B1008" s="1084">
        <v>10</v>
      </c>
      <c r="C1008" s="1163" t="s">
        <v>1902</v>
      </c>
      <c r="D1008" s="1162" t="s">
        <v>1901</v>
      </c>
      <c r="E1008" s="1087">
        <v>23500</v>
      </c>
      <c r="F1008" s="1005">
        <f>IFERROR(1-Таблица6[[#This Row],[Итог]]/Таблица6[[#This Row],[Цена]],"")</f>
        <v>0</v>
      </c>
      <c r="G1008" s="1088">
        <v>23500</v>
      </c>
      <c r="H1008" s="1105" t="s">
        <v>755</v>
      </c>
      <c r="I1008" s="109" t="s">
        <v>295</v>
      </c>
      <c r="J1008" s="1091" t="s">
        <v>754</v>
      </c>
      <c r="K1008" s="1091">
        <v>10200</v>
      </c>
      <c r="L1008" s="8"/>
      <c r="M1008" s="991" t="s">
        <v>492</v>
      </c>
      <c r="N1008" s="1107"/>
      <c r="O1008" t="s">
        <v>799</v>
      </c>
      <c r="P1008">
        <v>46</v>
      </c>
    </row>
    <row r="1009" spans="1:17" x14ac:dyDescent="0.25">
      <c r="A1009" s="259">
        <v>44491</v>
      </c>
      <c r="B1009" s="1108">
        <v>10</v>
      </c>
      <c r="C1009" s="1164" t="s">
        <v>1260</v>
      </c>
      <c r="D1009" s="1167" t="s">
        <v>1903</v>
      </c>
      <c r="E1009" s="1111">
        <v>549000</v>
      </c>
      <c r="F1009" s="1005">
        <f>IFERROR(1-Таблица6[[#This Row],[Итог]]/Таблица6[[#This Row],[Цена]],"")</f>
        <v>0.10746812386156646</v>
      </c>
      <c r="G1009" s="1112">
        <v>490000</v>
      </c>
      <c r="H1009" s="91" t="s">
        <v>756</v>
      </c>
      <c r="I1009" s="125" t="s">
        <v>196</v>
      </c>
      <c r="J1009" s="1114" t="s">
        <v>1280</v>
      </c>
      <c r="K1009" s="1114">
        <v>240000</v>
      </c>
      <c r="L1009" s="127"/>
      <c r="M1009" s="1165" t="s">
        <v>885</v>
      </c>
      <c r="N1009" s="1166" t="s">
        <v>1905</v>
      </c>
      <c r="O1009" s="209" t="s">
        <v>792</v>
      </c>
      <c r="P1009" s="209">
        <v>55</v>
      </c>
      <c r="Q1009" s="209"/>
    </row>
    <row r="1010" spans="1:17" x14ac:dyDescent="0.25">
      <c r="A1010" s="259">
        <v>44493</v>
      </c>
      <c r="B1010" s="1141">
        <v>11</v>
      </c>
      <c r="C1010" s="1142" t="s">
        <v>1907</v>
      </c>
      <c r="D1010" s="1213" t="s">
        <v>1906</v>
      </c>
      <c r="E1010" s="1144">
        <v>346500</v>
      </c>
      <c r="F1010" s="1005">
        <f>IFERROR(1-Таблица6[[#This Row],[Итог]]/Таблица6[[#This Row],[Цена]],"")</f>
        <v>0.10533910533910529</v>
      </c>
      <c r="G1010" s="1145">
        <v>310000</v>
      </c>
      <c r="H1010" s="1105" t="s">
        <v>755</v>
      </c>
      <c r="I1010" s="1146" t="s">
        <v>196</v>
      </c>
      <c r="J1010" s="85" t="s">
        <v>1003</v>
      </c>
      <c r="K1010" s="1147">
        <v>89000</v>
      </c>
      <c r="L1010" s="8" t="s">
        <v>1908</v>
      </c>
      <c r="M1010" s="991" t="s">
        <v>492</v>
      </c>
      <c r="N1010" s="1152" t="s">
        <v>1904</v>
      </c>
      <c r="O1010" t="s">
        <v>774</v>
      </c>
    </row>
    <row r="1011" spans="1:17" x14ac:dyDescent="0.25">
      <c r="A1011" s="220">
        <v>44494</v>
      </c>
      <c r="B1011" s="1141">
        <v>12</v>
      </c>
      <c r="C1011" s="1142" t="s">
        <v>158</v>
      </c>
      <c r="D1011" s="1143" t="s">
        <v>1909</v>
      </c>
      <c r="E1011" s="1144">
        <v>1957500</v>
      </c>
      <c r="F1011" s="1005">
        <f>IFERROR(1-Таблица6[[#This Row],[Итог]]/Таблица6[[#This Row],[Цена]],"")</f>
        <v>0.18263090676883775</v>
      </c>
      <c r="G1011" s="1145">
        <v>1600000</v>
      </c>
      <c r="H1011" s="1151" t="s">
        <v>757</v>
      </c>
      <c r="I1011" s="1146" t="s">
        <v>196</v>
      </c>
      <c r="J1011" s="85" t="s">
        <v>1003</v>
      </c>
      <c r="K1011" s="1147">
        <v>850000</v>
      </c>
      <c r="L1011" s="8"/>
      <c r="M1011" s="1152" t="s">
        <v>470</v>
      </c>
      <c r="N1011" s="1152" t="s">
        <v>872</v>
      </c>
      <c r="O1011" t="s">
        <v>792</v>
      </c>
      <c r="P1011">
        <v>63</v>
      </c>
    </row>
    <row r="1012" spans="1:17" x14ac:dyDescent="0.25">
      <c r="A1012" s="220">
        <v>44498</v>
      </c>
      <c r="B1012" s="1141">
        <v>13</v>
      </c>
      <c r="C1012" s="1142" t="s">
        <v>1911</v>
      </c>
      <c r="D1012" s="1143" t="s">
        <v>1910</v>
      </c>
      <c r="E1012" s="1144">
        <v>695000</v>
      </c>
      <c r="F1012" s="1005">
        <f>IFERROR(1-Таблица6[[#This Row],[Итог]]/Таблица6[[#This Row],[Цена]],"")</f>
        <v>0.10306474820143885</v>
      </c>
      <c r="G1012" s="1145">
        <v>623370</v>
      </c>
      <c r="H1012" s="1151" t="s">
        <v>755</v>
      </c>
      <c r="I1012" s="1146" t="s">
        <v>196</v>
      </c>
      <c r="J1012" s="1147" t="s">
        <v>1057</v>
      </c>
      <c r="K1012" s="1147">
        <v>34750</v>
      </c>
      <c r="L1012" s="8"/>
      <c r="M1012" s="875" t="s">
        <v>488</v>
      </c>
      <c r="N1012" s="1152" t="s">
        <v>1746</v>
      </c>
      <c r="O1012" t="s">
        <v>774</v>
      </c>
      <c r="P1012">
        <v>50</v>
      </c>
    </row>
    <row r="1013" spans="1:17" x14ac:dyDescent="0.25">
      <c r="B1013" s="1168"/>
      <c r="C1013" s="1168"/>
      <c r="D1013" s="1168"/>
      <c r="E1013" s="1168"/>
      <c r="F1013" s="1168"/>
      <c r="G1013" s="1168"/>
      <c r="H1013" s="196"/>
      <c r="I1013" s="1146"/>
      <c r="J1013" s="1147"/>
      <c r="K1013" s="1147"/>
      <c r="L1013" s="8"/>
      <c r="M1013" s="1152"/>
      <c r="N1013" s="1152"/>
    </row>
    <row r="1014" spans="1:17" x14ac:dyDescent="0.25">
      <c r="H1014"/>
      <c r="L1014" s="8"/>
      <c r="M1014" s="985"/>
      <c r="N1014" s="985"/>
    </row>
    <row r="1015" spans="1:17" ht="21" x14ac:dyDescent="0.25">
      <c r="A1015" s="267">
        <v>44501</v>
      </c>
      <c r="B1015" s="267"/>
      <c r="C1015" s="267"/>
      <c r="D1015" s="826"/>
      <c r="E1015" s="827"/>
      <c r="F1015" s="828"/>
      <c r="G1015" s="829"/>
      <c r="H1015" s="267"/>
      <c r="I1015" s="267"/>
      <c r="J1015" s="267"/>
      <c r="K1015" s="267"/>
      <c r="L1015" s="8"/>
      <c r="M1015" s="985"/>
      <c r="N1015" s="985"/>
    </row>
    <row r="1016" spans="1:17" x14ac:dyDescent="0.25">
      <c r="A1016" s="220">
        <v>44505</v>
      </c>
      <c r="B1016" s="1141">
        <v>1</v>
      </c>
      <c r="C1016" s="1142" t="s">
        <v>1912</v>
      </c>
      <c r="D1016" s="1143" t="s">
        <v>1913</v>
      </c>
      <c r="E1016" s="1144">
        <v>1057500</v>
      </c>
      <c r="F1016" s="1005">
        <f>IFERROR(1-Таблица6[[#This Row],[Итог]]/Таблица6[[#This Row],[Цена]],"")</f>
        <v>7.0921985815602939E-3</v>
      </c>
      <c r="G1016" s="1145">
        <v>1050000</v>
      </c>
      <c r="H1016" s="1151" t="s">
        <v>755</v>
      </c>
      <c r="I1016" s="1146" t="s">
        <v>295</v>
      </c>
      <c r="J1016" s="85" t="s">
        <v>1003</v>
      </c>
      <c r="K1016" s="1147"/>
      <c r="L1016" s="8"/>
      <c r="M1016" s="1092" t="s">
        <v>470</v>
      </c>
      <c r="N1016" s="1152" t="s">
        <v>1914</v>
      </c>
      <c r="O1016" t="s">
        <v>792</v>
      </c>
    </row>
    <row r="1017" spans="1:17" x14ac:dyDescent="0.25">
      <c r="A1017" s="220">
        <v>44510</v>
      </c>
      <c r="B1017" s="1153">
        <v>2</v>
      </c>
      <c r="C1017" s="1154" t="s">
        <v>1926</v>
      </c>
      <c r="D1017" s="1155" t="s">
        <v>1915</v>
      </c>
      <c r="E1017" s="1156">
        <v>1850000</v>
      </c>
      <c r="F1017" s="1005">
        <f>IFERROR(1-Таблица6[[#This Row],[Итог]]/Таблица6[[#This Row],[Цена]],"")</f>
        <v>0.16648648648648645</v>
      </c>
      <c r="G1017" s="1157">
        <v>1542000</v>
      </c>
      <c r="H1017" s="1158" t="s">
        <v>755</v>
      </c>
      <c r="I1017" s="1159" t="s">
        <v>196</v>
      </c>
      <c r="J1017" s="1160" t="s">
        <v>1664</v>
      </c>
      <c r="K1017" s="1160">
        <v>925000</v>
      </c>
      <c r="L1017" s="8"/>
      <c r="M1017" s="1092" t="s">
        <v>470</v>
      </c>
      <c r="N1017" s="1152" t="s">
        <v>1746</v>
      </c>
      <c r="O1017" t="s">
        <v>774</v>
      </c>
      <c r="P1017">
        <v>50</v>
      </c>
      <c r="Q1017" s="209"/>
    </row>
    <row r="1018" spans="1:17" x14ac:dyDescent="0.25">
      <c r="A1018" s="220">
        <v>44510</v>
      </c>
      <c r="B1018" s="1141">
        <v>2</v>
      </c>
      <c r="C1018" s="1142" t="s">
        <v>1925</v>
      </c>
      <c r="D1018" s="1143" t="s">
        <v>1916</v>
      </c>
      <c r="E1018" s="1144">
        <v>288000</v>
      </c>
      <c r="F1018" s="1005">
        <f>IFERROR(1-Таблица6[[#This Row],[Итог]]/Таблица6[[#This Row],[Цена]],"")</f>
        <v>0.16666666666666663</v>
      </c>
      <c r="G1018" s="1145">
        <v>240000</v>
      </c>
      <c r="H1018" s="1151" t="s">
        <v>755</v>
      </c>
      <c r="I1018" s="1146" t="s">
        <v>196</v>
      </c>
      <c r="J1018" s="1147" t="s">
        <v>1664</v>
      </c>
      <c r="K1018" s="1147">
        <v>144000</v>
      </c>
      <c r="L1018" s="8"/>
      <c r="M1018" s="1092" t="s">
        <v>470</v>
      </c>
      <c r="N1018" s="1152" t="s">
        <v>1746</v>
      </c>
      <c r="O1018" t="s">
        <v>774</v>
      </c>
      <c r="P1018">
        <v>50</v>
      </c>
    </row>
    <row r="1019" spans="1:17" x14ac:dyDescent="0.25">
      <c r="A1019" s="220">
        <v>44518</v>
      </c>
      <c r="B1019" s="1141">
        <v>3</v>
      </c>
      <c r="C1019" s="1142" t="s">
        <v>1923</v>
      </c>
      <c r="D1019" s="1213" t="s">
        <v>1917</v>
      </c>
      <c r="E1019" s="1144">
        <v>62400</v>
      </c>
      <c r="F1019" s="1005">
        <f>IFERROR(1-Таблица6[[#This Row],[Итог]]/Таблица6[[#This Row],[Цена]],"")</f>
        <v>0.19871794871794868</v>
      </c>
      <c r="G1019" s="1145">
        <v>50000</v>
      </c>
      <c r="H1019" s="1151" t="s">
        <v>756</v>
      </c>
      <c r="I1019" s="1146" t="s">
        <v>196</v>
      </c>
      <c r="J1019" s="1147" t="s">
        <v>906</v>
      </c>
      <c r="K1019" s="1147">
        <v>30000</v>
      </c>
      <c r="L1019" s="8"/>
      <c r="M1019" s="1092" t="s">
        <v>470</v>
      </c>
      <c r="N1019" s="1152"/>
    </row>
    <row r="1020" spans="1:17" x14ac:dyDescent="0.25">
      <c r="A1020" s="220">
        <v>44518</v>
      </c>
      <c r="B1020" s="1141">
        <v>3</v>
      </c>
      <c r="C1020" s="1142" t="s">
        <v>1918</v>
      </c>
      <c r="D1020" s="1143" t="s">
        <v>1919</v>
      </c>
      <c r="E1020" s="1144">
        <v>186050</v>
      </c>
      <c r="F1020" s="1005">
        <f>IFERROR(1-Таблица6[[#This Row],[Итог]]/Таблица6[[#This Row],[Цена]],"")</f>
        <v>0.11314162859446386</v>
      </c>
      <c r="G1020" s="1145">
        <v>165000</v>
      </c>
      <c r="H1020" s="1151" t="s">
        <v>756</v>
      </c>
      <c r="I1020" s="1146" t="s">
        <v>196</v>
      </c>
      <c r="J1020" s="1147" t="s">
        <v>906</v>
      </c>
      <c r="K1020" s="1147">
        <v>84000</v>
      </c>
      <c r="L1020" s="8"/>
      <c r="M1020" s="1092" t="s">
        <v>470</v>
      </c>
      <c r="N1020" s="1152"/>
    </row>
    <row r="1021" spans="1:17" x14ac:dyDescent="0.25">
      <c r="A1021" s="220">
        <v>44521</v>
      </c>
      <c r="B1021" s="1141">
        <v>4</v>
      </c>
      <c r="C1021" s="1142" t="s">
        <v>1924</v>
      </c>
      <c r="D1021" s="1143" t="s">
        <v>1920</v>
      </c>
      <c r="E1021" s="1144">
        <v>587000</v>
      </c>
      <c r="F1021" s="1005">
        <f>IFERROR(1-Таблица6[[#This Row],[Итог]]/Таблица6[[#This Row],[Цена]],"")</f>
        <v>0.151618398637138</v>
      </c>
      <c r="G1021" s="1145">
        <v>498000</v>
      </c>
      <c r="H1021" s="1151" t="s">
        <v>755</v>
      </c>
      <c r="I1021" s="1146" t="s">
        <v>196</v>
      </c>
      <c r="J1021" s="1147" t="s">
        <v>1664</v>
      </c>
      <c r="K1021" s="1147">
        <v>293500</v>
      </c>
      <c r="L1021" s="8"/>
      <c r="M1021" s="1152" t="s">
        <v>470</v>
      </c>
      <c r="N1021" s="1152" t="s">
        <v>1914</v>
      </c>
    </row>
    <row r="1022" spans="1:17" x14ac:dyDescent="0.25">
      <c r="A1022" s="220">
        <v>44522</v>
      </c>
      <c r="B1022" s="1141">
        <v>5</v>
      </c>
      <c r="C1022" s="1142" t="s">
        <v>1927</v>
      </c>
      <c r="D1022" s="1143" t="s">
        <v>1921</v>
      </c>
      <c r="E1022" s="1144">
        <v>182500</v>
      </c>
      <c r="F1022" s="1005">
        <f>IFERROR(1-Таблица6[[#This Row],[Итог]]/Таблица6[[#This Row],[Цена]],"")</f>
        <v>0.15068493150684936</v>
      </c>
      <c r="G1022" s="1145">
        <v>155000</v>
      </c>
      <c r="H1022" s="1151" t="s">
        <v>755</v>
      </c>
      <c r="I1022" s="1146" t="s">
        <v>196</v>
      </c>
      <c r="J1022" s="1147" t="s">
        <v>661</v>
      </c>
      <c r="K1022" s="1147">
        <v>100000</v>
      </c>
      <c r="L1022" s="8"/>
      <c r="M1022" s="1152" t="s">
        <v>470</v>
      </c>
      <c r="N1022" s="1152" t="s">
        <v>1922</v>
      </c>
    </row>
    <row r="1023" spans="1:17" x14ac:dyDescent="0.25">
      <c r="A1023" s="220">
        <v>44523</v>
      </c>
      <c r="B1023" s="1141">
        <v>6</v>
      </c>
      <c r="C1023" s="1142" t="s">
        <v>1929</v>
      </c>
      <c r="D1023" s="1143" t="s">
        <v>1928</v>
      </c>
      <c r="E1023" s="1144">
        <v>286200</v>
      </c>
      <c r="F1023" s="1005">
        <f>IFERROR(1-Таблица6[[#This Row],[Итог]]/Таблица6[[#This Row],[Цена]],"")</f>
        <v>0</v>
      </c>
      <c r="G1023" s="1145">
        <v>286200</v>
      </c>
      <c r="H1023" s="1151" t="s">
        <v>757</v>
      </c>
      <c r="I1023" s="1146" t="s">
        <v>196</v>
      </c>
      <c r="J1023" s="1147" t="s">
        <v>850</v>
      </c>
      <c r="K1023" s="1147">
        <v>63750</v>
      </c>
      <c r="L1023" s="8"/>
      <c r="M1023" s="991" t="s">
        <v>492</v>
      </c>
      <c r="N1023" s="1152" t="s">
        <v>1930</v>
      </c>
      <c r="O1023" t="s">
        <v>792</v>
      </c>
    </row>
    <row r="1024" spans="1:17" x14ac:dyDescent="0.25">
      <c r="B1024" s="1168"/>
      <c r="C1024" s="1168"/>
      <c r="D1024" s="1168"/>
      <c r="E1024" s="1168"/>
      <c r="F1024" s="1168"/>
      <c r="G1024" s="1168"/>
      <c r="H1024" s="196"/>
      <c r="I1024" s="1146"/>
      <c r="J1024" s="1147"/>
      <c r="K1024" s="1147"/>
      <c r="L1024" s="8"/>
      <c r="M1024" s="1152"/>
      <c r="N1024" s="1152"/>
    </row>
    <row r="1025" spans="1:17" x14ac:dyDescent="0.25">
      <c r="A1025" s="220">
        <v>44527</v>
      </c>
      <c r="B1025" s="1141">
        <v>7</v>
      </c>
      <c r="C1025" s="1142" t="s">
        <v>1465</v>
      </c>
      <c r="D1025" s="1143" t="s">
        <v>1466</v>
      </c>
      <c r="E1025" s="1144">
        <v>47000</v>
      </c>
      <c r="F1025" s="1005">
        <f>IFERROR(1-Таблица6[[#This Row],[Итог]]/Таблица6[[#This Row],[Цена]],"")</f>
        <v>0</v>
      </c>
      <c r="G1025" s="1145">
        <v>47000</v>
      </c>
      <c r="H1025" s="1151" t="s">
        <v>756</v>
      </c>
      <c r="I1025" s="1146" t="s">
        <v>196</v>
      </c>
      <c r="J1025" s="1147" t="s">
        <v>1712</v>
      </c>
      <c r="K1025" s="1147">
        <v>20000</v>
      </c>
      <c r="L1025" s="8"/>
      <c r="M1025" s="1152" t="s">
        <v>492</v>
      </c>
      <c r="N1025" s="1152" t="s">
        <v>1935</v>
      </c>
      <c r="O1025" t="s">
        <v>792</v>
      </c>
      <c r="P1025">
        <v>45</v>
      </c>
    </row>
    <row r="1026" spans="1:17" x14ac:dyDescent="0.25">
      <c r="A1026" s="220">
        <v>44527</v>
      </c>
      <c r="B1026" s="1141">
        <v>8</v>
      </c>
      <c r="C1026" s="1142" t="s">
        <v>1942</v>
      </c>
      <c r="D1026" s="1213" t="s">
        <v>1931</v>
      </c>
      <c r="E1026" s="1144">
        <v>98000</v>
      </c>
      <c r="F1026" s="1005">
        <f>IFERROR(1-Таблица6[[#This Row],[Итог]]/Таблица6[[#This Row],[Цена]],"")</f>
        <v>8.1632653061224469E-2</v>
      </c>
      <c r="G1026" s="1145">
        <v>90000</v>
      </c>
      <c r="H1026" s="1151" t="s">
        <v>755</v>
      </c>
      <c r="I1026" s="1146" t="s">
        <v>196</v>
      </c>
      <c r="J1026" s="1147" t="s">
        <v>1664</v>
      </c>
      <c r="K1026" s="1147">
        <v>49000</v>
      </c>
      <c r="L1026" s="8"/>
      <c r="M1026" s="1152" t="s">
        <v>470</v>
      </c>
      <c r="N1026" s="1152"/>
      <c r="O1026" t="s">
        <v>792</v>
      </c>
      <c r="P1026">
        <v>59</v>
      </c>
    </row>
    <row r="1027" spans="1:17" x14ac:dyDescent="0.25">
      <c r="A1027" s="220">
        <v>44528</v>
      </c>
      <c r="B1027" s="1141">
        <v>9</v>
      </c>
      <c r="C1027" s="1142" t="s">
        <v>1943</v>
      </c>
      <c r="D1027" s="1143" t="s">
        <v>1932</v>
      </c>
      <c r="E1027" s="1144">
        <v>68000</v>
      </c>
      <c r="F1027" s="1005">
        <f>IFERROR(1-Таблица6[[#This Row],[Итог]]/Таблица6[[#This Row],[Цена]],"")</f>
        <v>0.11764705882352944</v>
      </c>
      <c r="G1027" s="1145">
        <v>60000</v>
      </c>
      <c r="H1027" s="1151" t="s">
        <v>756</v>
      </c>
      <c r="I1027" s="1146" t="s">
        <v>196</v>
      </c>
      <c r="J1027" s="1147" t="s">
        <v>1193</v>
      </c>
      <c r="K1027" s="1147">
        <v>34000</v>
      </c>
      <c r="L1027" s="8"/>
      <c r="M1027" s="1152" t="s">
        <v>470</v>
      </c>
      <c r="N1027" s="1152" t="s">
        <v>1936</v>
      </c>
      <c r="O1027" t="s">
        <v>774</v>
      </c>
      <c r="P1027">
        <v>50</v>
      </c>
    </row>
    <row r="1028" spans="1:17" x14ac:dyDescent="0.25">
      <c r="A1028" s="220">
        <v>44528</v>
      </c>
      <c r="B1028" s="1153">
        <v>9</v>
      </c>
      <c r="C1028" s="1154" t="s">
        <v>1944</v>
      </c>
      <c r="D1028" s="1155" t="s">
        <v>1933</v>
      </c>
      <c r="E1028" s="1156">
        <v>251400</v>
      </c>
      <c r="F1028" s="1005">
        <f>IFERROR(1-Таблица6[[#This Row],[Итог]]/Таблица6[[#This Row],[Цена]],"")</f>
        <v>0.12490055688146384</v>
      </c>
      <c r="G1028" s="1157">
        <v>220000</v>
      </c>
      <c r="H1028" s="1158" t="s">
        <v>756</v>
      </c>
      <c r="I1028" s="1159" t="s">
        <v>196</v>
      </c>
      <c r="J1028" s="1160" t="s">
        <v>973</v>
      </c>
      <c r="K1028" s="1160">
        <v>124600</v>
      </c>
      <c r="L1028" s="127" t="s">
        <v>1934</v>
      </c>
      <c r="M1028" s="1161" t="s">
        <v>470</v>
      </c>
      <c r="N1028" s="1152" t="s">
        <v>1936</v>
      </c>
      <c r="O1028" s="209" t="s">
        <v>774</v>
      </c>
      <c r="P1028" s="209">
        <v>50</v>
      </c>
      <c r="Q1028" s="209"/>
    </row>
    <row r="1029" spans="1:17" x14ac:dyDescent="0.25">
      <c r="B1029" s="1168"/>
      <c r="C1029" s="1168"/>
      <c r="D1029" s="1168"/>
      <c r="E1029" s="1168"/>
      <c r="F1029" s="1168"/>
      <c r="G1029" s="1168"/>
      <c r="H1029" s="196"/>
      <c r="I1029" s="1146"/>
      <c r="J1029" s="1147"/>
      <c r="K1029" s="1147"/>
      <c r="L1029" s="8"/>
      <c r="M1029" s="1152"/>
      <c r="N1029" s="1152"/>
    </row>
    <row r="1030" spans="1:17" x14ac:dyDescent="0.25">
      <c r="H1030"/>
      <c r="L1030" s="8"/>
      <c r="M1030" s="985"/>
      <c r="N1030" s="985"/>
    </row>
    <row r="1031" spans="1:17" ht="21" x14ac:dyDescent="0.25">
      <c r="A1031" s="267">
        <v>44531</v>
      </c>
      <c r="B1031" s="267"/>
      <c r="C1031" s="267"/>
      <c r="D1031" s="826"/>
      <c r="E1031" s="827"/>
      <c r="F1031" s="828"/>
      <c r="G1031" s="829"/>
      <c r="H1031" s="267"/>
      <c r="I1031" s="267"/>
      <c r="J1031" s="267"/>
      <c r="K1031" s="267"/>
      <c r="L1031" s="8"/>
      <c r="M1031" s="985"/>
      <c r="N1031" s="985"/>
    </row>
    <row r="1032" spans="1:17" x14ac:dyDescent="0.25">
      <c r="A1032" s="220">
        <v>44531</v>
      </c>
      <c r="B1032" s="1141">
        <v>1</v>
      </c>
      <c r="C1032" s="1142" t="s">
        <v>1939</v>
      </c>
      <c r="D1032" s="1143" t="s">
        <v>1938</v>
      </c>
      <c r="E1032" s="1144">
        <v>40000</v>
      </c>
      <c r="F1032" s="1005">
        <f>IFERROR(1-Таблица6[[#This Row],[Итог]]/Таблица6[[#This Row],[Цена]],"")</f>
        <v>0</v>
      </c>
      <c r="G1032" s="1145">
        <v>40000</v>
      </c>
      <c r="H1032" s="1151" t="s">
        <v>758</v>
      </c>
      <c r="I1032" s="1146" t="s">
        <v>196</v>
      </c>
      <c r="J1032" s="1147" t="s">
        <v>1092</v>
      </c>
      <c r="K1032" s="1147">
        <v>19000</v>
      </c>
      <c r="L1032" s="8"/>
      <c r="M1032" s="1152" t="s">
        <v>492</v>
      </c>
      <c r="N1032" s="1152" t="s">
        <v>1937</v>
      </c>
      <c r="O1032" s="209" t="s">
        <v>774</v>
      </c>
      <c r="P1032">
        <v>54</v>
      </c>
      <c r="Q1032" t="s">
        <v>295</v>
      </c>
    </row>
    <row r="1033" spans="1:17" x14ac:dyDescent="0.25">
      <c r="A1033" s="220">
        <v>44536</v>
      </c>
      <c r="B1033" s="1141">
        <v>2</v>
      </c>
      <c r="C1033" s="1142" t="s">
        <v>1941</v>
      </c>
      <c r="D1033" s="1143" t="s">
        <v>1940</v>
      </c>
      <c r="E1033" s="1144">
        <v>57800</v>
      </c>
      <c r="F1033" s="1005">
        <f>IFERROR(1-Таблица6[[#This Row],[Итог]]/Таблица6[[#This Row],[Цена]],"")</f>
        <v>0.13494809688581311</v>
      </c>
      <c r="G1033" s="1145">
        <v>50000</v>
      </c>
      <c r="H1033" s="1151" t="s">
        <v>755</v>
      </c>
      <c r="I1033" s="1146" t="s">
        <v>196</v>
      </c>
      <c r="J1033" s="1147" t="s">
        <v>808</v>
      </c>
      <c r="K1033" s="1147">
        <v>23000</v>
      </c>
      <c r="L1033" s="8"/>
      <c r="M1033" s="1161" t="s">
        <v>470</v>
      </c>
      <c r="N1033" s="745" t="s">
        <v>1375</v>
      </c>
      <c r="O1033" t="s">
        <v>792</v>
      </c>
      <c r="P1033">
        <v>53</v>
      </c>
      <c r="Q1033" s="209" t="s">
        <v>295</v>
      </c>
    </row>
    <row r="1034" spans="1:17" x14ac:dyDescent="0.25">
      <c r="A1034" s="220">
        <v>44537</v>
      </c>
      <c r="B1034" s="1141">
        <v>3</v>
      </c>
      <c r="C1034" s="1142" t="s">
        <v>1946</v>
      </c>
      <c r="D1034" s="1143" t="s">
        <v>1945</v>
      </c>
      <c r="E1034" s="1144">
        <v>52000</v>
      </c>
      <c r="F1034" s="1005">
        <f>IFERROR(1-Таблица6[[#This Row],[Итог]]/Таблица6[[#This Row],[Цена]],"")</f>
        <v>5.7692307692307709E-2</v>
      </c>
      <c r="G1034" s="1145">
        <v>49000</v>
      </c>
      <c r="H1034" s="1151" t="s">
        <v>756</v>
      </c>
      <c r="I1034" s="1146" t="s">
        <v>196</v>
      </c>
      <c r="J1034" s="1147" t="s">
        <v>1664</v>
      </c>
      <c r="K1034" s="1147">
        <v>25500</v>
      </c>
      <c r="L1034" s="8"/>
      <c r="M1034" s="875" t="s">
        <v>488</v>
      </c>
      <c r="N1034" s="1152"/>
      <c r="O1034" t="s">
        <v>799</v>
      </c>
      <c r="P1034">
        <v>40</v>
      </c>
      <c r="Q1034" t="s">
        <v>295</v>
      </c>
    </row>
    <row r="1035" spans="1:17" x14ac:dyDescent="0.25">
      <c r="A1035" s="220">
        <v>44543</v>
      </c>
      <c r="B1035" s="1141">
        <v>4</v>
      </c>
      <c r="C1035" s="1142" t="s">
        <v>1950</v>
      </c>
      <c r="D1035" s="1143" t="s">
        <v>1947</v>
      </c>
      <c r="E1035" s="1144">
        <v>73000</v>
      </c>
      <c r="F1035" s="1005">
        <f>IFERROR(1-Таблица6[[#This Row],[Итог]]/Таблица6[[#This Row],[Цена]],"")</f>
        <v>9.589041095890416E-2</v>
      </c>
      <c r="G1035" s="1145">
        <v>66000</v>
      </c>
      <c r="H1035" s="1151" t="s">
        <v>755</v>
      </c>
      <c r="I1035" s="1146" t="s">
        <v>196</v>
      </c>
      <c r="J1035" s="1147" t="s">
        <v>1664</v>
      </c>
      <c r="K1035" s="1147">
        <v>36500</v>
      </c>
      <c r="L1035" s="8"/>
      <c r="M1035" s="1161" t="s">
        <v>470</v>
      </c>
      <c r="N1035" s="1152" t="s">
        <v>1034</v>
      </c>
      <c r="O1035" t="s">
        <v>792</v>
      </c>
    </row>
    <row r="1036" spans="1:17" x14ac:dyDescent="0.25">
      <c r="A1036" s="220">
        <v>44545</v>
      </c>
      <c r="B1036" s="1141">
        <v>5</v>
      </c>
      <c r="C1036" s="1142" t="s">
        <v>1949</v>
      </c>
      <c r="D1036" s="1143" t="s">
        <v>1948</v>
      </c>
      <c r="E1036" s="1144">
        <v>145380</v>
      </c>
      <c r="F1036" s="1005">
        <f>IFERROR(1-Таблица6[[#This Row],[Итог]]/Таблица6[[#This Row],[Цена]],"")</f>
        <v>0</v>
      </c>
      <c r="G1036" s="1145">
        <v>145380</v>
      </c>
      <c r="H1036" s="1151" t="s">
        <v>756</v>
      </c>
      <c r="I1036" s="1146" t="s">
        <v>196</v>
      </c>
      <c r="J1036" s="1147" t="s">
        <v>1193</v>
      </c>
      <c r="K1036" s="1147">
        <v>72500</v>
      </c>
      <c r="L1036" s="8"/>
      <c r="M1036" s="1152" t="s">
        <v>492</v>
      </c>
      <c r="N1036" s="1152" t="s">
        <v>1951</v>
      </c>
      <c r="O1036" t="s">
        <v>792</v>
      </c>
    </row>
    <row r="1037" spans="1:17" x14ac:dyDescent="0.25">
      <c r="A1037" s="220">
        <v>44550</v>
      </c>
      <c r="B1037" s="1141">
        <v>6</v>
      </c>
      <c r="C1037" s="1170" t="s">
        <v>1953</v>
      </c>
      <c r="D1037" s="1171" t="s">
        <v>1952</v>
      </c>
      <c r="E1037" s="1144">
        <v>15000</v>
      </c>
      <c r="F1037" s="1005">
        <f>IFERROR(1-Таблица6[[#This Row],[Итог]]/Таблица6[[#This Row],[Цена]],"")</f>
        <v>0</v>
      </c>
      <c r="G1037" s="1145">
        <v>15000</v>
      </c>
      <c r="H1037" s="1151" t="s">
        <v>755</v>
      </c>
      <c r="I1037" s="109" t="s">
        <v>196</v>
      </c>
      <c r="J1037" s="1147" t="s">
        <v>765</v>
      </c>
      <c r="K1037" s="1147">
        <v>7500</v>
      </c>
      <c r="L1037" s="8"/>
      <c r="M1037" s="875" t="s">
        <v>488</v>
      </c>
      <c r="N1037" s="1174" t="s">
        <v>1958</v>
      </c>
      <c r="O1037" s="209" t="s">
        <v>774</v>
      </c>
      <c r="P1037">
        <v>50</v>
      </c>
    </row>
    <row r="1038" spans="1:17" x14ac:dyDescent="0.25">
      <c r="A1038" s="220">
        <v>44550</v>
      </c>
      <c r="B1038" s="1141">
        <v>6</v>
      </c>
      <c r="C1038" s="1170" t="s">
        <v>1954</v>
      </c>
      <c r="D1038" s="1171" t="s">
        <v>1955</v>
      </c>
      <c r="E1038" s="1144">
        <v>18000</v>
      </c>
      <c r="F1038" s="1005">
        <f>IFERROR(1-Таблица6[[#This Row],[Итог]]/Таблица6[[#This Row],[Цена]],"")</f>
        <v>0</v>
      </c>
      <c r="G1038" s="1145">
        <v>18000</v>
      </c>
      <c r="H1038" s="1151" t="s">
        <v>755</v>
      </c>
      <c r="I1038" s="109" t="s">
        <v>196</v>
      </c>
      <c r="J1038" s="1147" t="s">
        <v>765</v>
      </c>
      <c r="K1038" s="1147">
        <v>9000</v>
      </c>
      <c r="L1038" s="8"/>
      <c r="M1038" s="875" t="s">
        <v>488</v>
      </c>
      <c r="N1038" s="1174" t="s">
        <v>1958</v>
      </c>
      <c r="O1038" s="209" t="s">
        <v>774</v>
      </c>
      <c r="P1038">
        <v>50</v>
      </c>
    </row>
    <row r="1039" spans="1:17" x14ac:dyDescent="0.25">
      <c r="A1039" s="220">
        <v>44550</v>
      </c>
      <c r="B1039" s="1141">
        <v>6</v>
      </c>
      <c r="C1039" s="1170" t="s">
        <v>1957</v>
      </c>
      <c r="D1039" s="1171" t="s">
        <v>1956</v>
      </c>
      <c r="E1039" s="1144">
        <v>12000</v>
      </c>
      <c r="F1039" s="1005">
        <f>IFERROR(1-Таблица6[[#This Row],[Итог]]/Таблица6[[#This Row],[Цена]],"")</f>
        <v>0</v>
      </c>
      <c r="G1039" s="1145">
        <v>12000</v>
      </c>
      <c r="H1039" s="1151" t="s">
        <v>755</v>
      </c>
      <c r="I1039" s="109" t="s">
        <v>196</v>
      </c>
      <c r="J1039" s="1147" t="s">
        <v>765</v>
      </c>
      <c r="K1039" s="1147">
        <v>5500</v>
      </c>
      <c r="L1039" s="8"/>
      <c r="M1039" s="875" t="s">
        <v>488</v>
      </c>
      <c r="N1039" s="1174" t="s">
        <v>1958</v>
      </c>
      <c r="O1039" s="209" t="s">
        <v>774</v>
      </c>
      <c r="P1039">
        <v>50</v>
      </c>
    </row>
    <row r="1040" spans="1:17" x14ac:dyDescent="0.25">
      <c r="A1040" s="220">
        <v>44552</v>
      </c>
      <c r="B1040" s="1141">
        <v>7</v>
      </c>
      <c r="C1040" s="1178" t="s">
        <v>1960</v>
      </c>
      <c r="D1040" s="1179" t="s">
        <v>1959</v>
      </c>
      <c r="E1040" s="1144">
        <v>785000</v>
      </c>
      <c r="F1040" s="1005">
        <f>IFERROR(1-Таблица6[[#This Row],[Итог]]/Таблица6[[#This Row],[Цена]],"")</f>
        <v>0.14649681528662417</v>
      </c>
      <c r="G1040" s="1145">
        <v>670000</v>
      </c>
      <c r="H1040" s="1151" t="s">
        <v>755</v>
      </c>
      <c r="I1040" s="109" t="s">
        <v>196</v>
      </c>
      <c r="J1040" s="1147"/>
      <c r="K1040" s="1147">
        <v>431750</v>
      </c>
      <c r="L1040" s="8"/>
      <c r="M1040" s="1092" t="s">
        <v>470</v>
      </c>
      <c r="N1040" s="1152" t="s">
        <v>1746</v>
      </c>
      <c r="O1040" t="s">
        <v>774</v>
      </c>
      <c r="P1040">
        <v>50</v>
      </c>
    </row>
    <row r="1041" spans="1:17" x14ac:dyDescent="0.25">
      <c r="A1041" s="259">
        <v>44555</v>
      </c>
      <c r="B1041" s="1153">
        <v>8</v>
      </c>
      <c r="C1041" s="1207" t="s">
        <v>1970</v>
      </c>
      <c r="D1041" s="1181" t="s">
        <v>1961</v>
      </c>
      <c r="E1041" s="1156">
        <v>13500</v>
      </c>
      <c r="F1041" s="1005">
        <f>IFERROR(1-Таблица6[[#This Row],[Итог]]/Таблица6[[#This Row],[Цена]],"")</f>
        <v>0</v>
      </c>
      <c r="G1041" s="1157">
        <v>13500</v>
      </c>
      <c r="H1041" s="91" t="s">
        <v>755</v>
      </c>
      <c r="I1041" s="125" t="s">
        <v>295</v>
      </c>
      <c r="J1041" s="1182" t="s">
        <v>765</v>
      </c>
      <c r="K1041" s="1180">
        <v>6000</v>
      </c>
      <c r="L1041" s="127"/>
      <c r="M1041" s="1092" t="s">
        <v>470</v>
      </c>
      <c r="N1041" s="1183" t="s">
        <v>1958</v>
      </c>
      <c r="O1041" s="209" t="s">
        <v>774</v>
      </c>
      <c r="P1041" s="209">
        <v>50</v>
      </c>
      <c r="Q1041" s="209"/>
    </row>
    <row r="1042" spans="1:17" x14ac:dyDescent="0.25">
      <c r="A1042" s="220">
        <v>44555</v>
      </c>
      <c r="B1042" s="1153">
        <v>8</v>
      </c>
      <c r="C1042" s="1206" t="s">
        <v>1969</v>
      </c>
      <c r="D1042" s="1185" t="s">
        <v>1962</v>
      </c>
      <c r="E1042" s="1172">
        <v>12800</v>
      </c>
      <c r="F1042" s="1005">
        <f>IFERROR(1-Таблица6[[#This Row],[Итог]]/Таблица6[[#This Row],[Цена]],"")</f>
        <v>0</v>
      </c>
      <c r="G1042" s="84">
        <v>12800</v>
      </c>
      <c r="H1042" s="244" t="s">
        <v>755</v>
      </c>
      <c r="I1042" s="109" t="s">
        <v>295</v>
      </c>
      <c r="J1042" s="1182" t="s">
        <v>765</v>
      </c>
      <c r="K1042" s="1173">
        <v>6000</v>
      </c>
      <c r="L1042" s="8"/>
      <c r="M1042" s="1092" t="s">
        <v>470</v>
      </c>
      <c r="N1042" s="1186" t="s">
        <v>1958</v>
      </c>
      <c r="O1042" t="s">
        <v>774</v>
      </c>
      <c r="P1042">
        <v>50</v>
      </c>
    </row>
    <row r="1043" spans="1:17" x14ac:dyDescent="0.25">
      <c r="A1043" s="220">
        <v>44555</v>
      </c>
      <c r="B1043" s="1153">
        <v>8</v>
      </c>
      <c r="C1043" s="1206" t="s">
        <v>1971</v>
      </c>
      <c r="D1043" s="1185" t="s">
        <v>1963</v>
      </c>
      <c r="E1043" s="1172">
        <v>4000</v>
      </c>
      <c r="F1043" s="1005">
        <f>IFERROR(1-Таблица6[[#This Row],[Итог]]/Таблица6[[#This Row],[Цена]],"")</f>
        <v>0</v>
      </c>
      <c r="G1043" s="84">
        <v>4000</v>
      </c>
      <c r="H1043" s="244" t="s">
        <v>755</v>
      </c>
      <c r="I1043" s="109" t="s">
        <v>295</v>
      </c>
      <c r="J1043" s="1182" t="s">
        <v>765</v>
      </c>
      <c r="K1043" s="1173">
        <v>2000</v>
      </c>
      <c r="L1043" s="8"/>
      <c r="M1043" s="1092" t="s">
        <v>470</v>
      </c>
      <c r="N1043" s="1186" t="s">
        <v>1958</v>
      </c>
      <c r="O1043" t="s">
        <v>774</v>
      </c>
      <c r="P1043">
        <v>50</v>
      </c>
    </row>
    <row r="1044" spans="1:17" x14ac:dyDescent="0.25">
      <c r="A1044" s="220">
        <v>44555</v>
      </c>
      <c r="B1044" s="1153">
        <v>8</v>
      </c>
      <c r="C1044" s="1184" t="s">
        <v>1964</v>
      </c>
      <c r="D1044" s="1185" t="s">
        <v>1965</v>
      </c>
      <c r="E1044" s="1172">
        <v>12300</v>
      </c>
      <c r="F1044" s="1005">
        <f>IFERROR(1-Таблица6[[#This Row],[Итог]]/Таблица6[[#This Row],[Цена]],"")</f>
        <v>0</v>
      </c>
      <c r="G1044" s="84">
        <v>12300</v>
      </c>
      <c r="H1044" s="244" t="s">
        <v>755</v>
      </c>
      <c r="I1044" s="109" t="s">
        <v>295</v>
      </c>
      <c r="J1044" s="1182" t="s">
        <v>765</v>
      </c>
      <c r="K1044" s="1173">
        <v>5500</v>
      </c>
      <c r="L1044" s="8"/>
      <c r="M1044" s="1092" t="s">
        <v>470</v>
      </c>
      <c r="N1044" s="1186" t="s">
        <v>1958</v>
      </c>
      <c r="O1044" t="s">
        <v>774</v>
      </c>
      <c r="P1044">
        <v>50</v>
      </c>
    </row>
    <row r="1045" spans="1:17" x14ac:dyDescent="0.25">
      <c r="A1045" s="220">
        <v>44555</v>
      </c>
      <c r="B1045" s="1153">
        <v>8</v>
      </c>
      <c r="C1045" s="1206" t="s">
        <v>1968</v>
      </c>
      <c r="D1045" s="1185" t="s">
        <v>1966</v>
      </c>
      <c r="E1045" s="1172">
        <v>295200</v>
      </c>
      <c r="F1045" s="1005">
        <f>IFERROR(1-Таблица6[[#This Row],[Итог]]/Таблица6[[#This Row],[Цена]],"")</f>
        <v>8.536585365853655E-2</v>
      </c>
      <c r="G1045" s="84">
        <v>270000</v>
      </c>
      <c r="H1045" s="244" t="s">
        <v>755</v>
      </c>
      <c r="I1045" s="109" t="s">
        <v>295</v>
      </c>
      <c r="J1045" s="1182" t="s">
        <v>1664</v>
      </c>
      <c r="K1045" s="1173"/>
      <c r="L1045" s="8"/>
      <c r="M1045" s="1092" t="s">
        <v>470</v>
      </c>
      <c r="N1045" s="1186" t="s">
        <v>1958</v>
      </c>
      <c r="O1045" t="s">
        <v>774</v>
      </c>
      <c r="P1045">
        <v>50</v>
      </c>
    </row>
    <row r="1046" spans="1:17" x14ac:dyDescent="0.25">
      <c r="A1046" s="220">
        <v>44557</v>
      </c>
      <c r="B1046" s="1169">
        <v>9</v>
      </c>
      <c r="C1046" s="1206" t="s">
        <v>1973</v>
      </c>
      <c r="D1046" s="1205" t="s">
        <v>1967</v>
      </c>
      <c r="E1046" s="1172">
        <v>215300</v>
      </c>
      <c r="F1046" s="1005">
        <f>IFERROR(1-Таблица6[[#This Row],[Итог]]/Таблица6[[#This Row],[Цена]],"")</f>
        <v>0.14073385973060848</v>
      </c>
      <c r="G1046" s="84">
        <v>185000</v>
      </c>
      <c r="H1046" s="244" t="s">
        <v>755</v>
      </c>
      <c r="I1046" s="109" t="s">
        <v>295</v>
      </c>
      <c r="J1046" s="1173"/>
      <c r="K1046" s="1173"/>
      <c r="L1046" s="8"/>
      <c r="M1046" s="1152" t="s">
        <v>492</v>
      </c>
      <c r="N1046" s="1208" t="s">
        <v>1972</v>
      </c>
      <c r="O1046" t="s">
        <v>792</v>
      </c>
    </row>
    <row r="1047" spans="1:17" x14ac:dyDescent="0.25">
      <c r="A1047" s="220">
        <v>44558</v>
      </c>
      <c r="B1047" s="1169">
        <v>10</v>
      </c>
      <c r="C1047" s="1210" t="s">
        <v>326</v>
      </c>
      <c r="D1047" s="1209" t="s">
        <v>1974</v>
      </c>
      <c r="E1047" s="1172">
        <v>59000</v>
      </c>
      <c r="F1047" s="1005">
        <f>IFERROR(1-Таблица6[[#This Row],[Итог]]/Таблица6[[#This Row],[Цена]],"")</f>
        <v>0</v>
      </c>
      <c r="G1047" s="84">
        <v>59000</v>
      </c>
      <c r="H1047" s="244" t="s">
        <v>755</v>
      </c>
      <c r="I1047" s="109" t="s">
        <v>295</v>
      </c>
      <c r="J1047" s="1147" t="s">
        <v>1193</v>
      </c>
      <c r="K1047" s="1173">
        <v>29000</v>
      </c>
      <c r="L1047" s="8"/>
      <c r="M1047" s="1152" t="s">
        <v>492</v>
      </c>
      <c r="N1047" s="1211" t="s">
        <v>1975</v>
      </c>
      <c r="O1047" t="s">
        <v>774</v>
      </c>
    </row>
    <row r="1048" spans="1:17" x14ac:dyDescent="0.25">
      <c r="A1048" s="220">
        <v>44560</v>
      </c>
      <c r="B1048" s="1169">
        <v>11</v>
      </c>
      <c r="C1048" s="1214" t="s">
        <v>1976</v>
      </c>
      <c r="D1048" s="1215" t="s">
        <v>1977</v>
      </c>
      <c r="E1048" s="1175">
        <v>25200</v>
      </c>
      <c r="F1048" s="1005">
        <f>IFERROR(1-Таблица6[[#This Row],[Итог]]/Таблица6[[#This Row],[Цена]],"")</f>
        <v>0</v>
      </c>
      <c r="G1048" s="124">
        <v>25200</v>
      </c>
      <c r="H1048" s="1151" t="s">
        <v>756</v>
      </c>
      <c r="I1048" s="125" t="s">
        <v>295</v>
      </c>
      <c r="J1048" s="1176" t="s">
        <v>754</v>
      </c>
      <c r="K1048" s="1176">
        <v>8280</v>
      </c>
      <c r="L1048" s="127"/>
      <c r="M1048" s="1092" t="s">
        <v>470</v>
      </c>
      <c r="N1048" s="1177"/>
      <c r="O1048" t="s">
        <v>792</v>
      </c>
      <c r="P1048">
        <v>45</v>
      </c>
    </row>
    <row r="1049" spans="1:17" x14ac:dyDescent="0.25">
      <c r="A1049" s="220">
        <v>44561</v>
      </c>
      <c r="B1049" s="1187">
        <v>12</v>
      </c>
      <c r="C1049" s="1188" t="s">
        <v>1553</v>
      </c>
      <c r="D1049" s="1189" t="s">
        <v>1978</v>
      </c>
      <c r="E1049" s="1190">
        <v>13500</v>
      </c>
      <c r="F1049" s="1005">
        <f>IFERROR(1-Таблица6[[#This Row],[Итог]]/Таблица6[[#This Row],[Цена]],"")</f>
        <v>0</v>
      </c>
      <c r="G1049" s="1191">
        <v>13500</v>
      </c>
      <c r="H1049" s="244" t="s">
        <v>755</v>
      </c>
      <c r="I1049" s="1193" t="s">
        <v>295</v>
      </c>
      <c r="J1049" s="1176" t="s">
        <v>754</v>
      </c>
      <c r="K1049" s="1194">
        <v>4080</v>
      </c>
      <c r="L1049" s="8"/>
      <c r="M1049" s="1152" t="s">
        <v>492</v>
      </c>
      <c r="N1049" s="1195">
        <v>89259119132</v>
      </c>
      <c r="O1049" t="s">
        <v>799</v>
      </c>
      <c r="P1049">
        <v>30</v>
      </c>
    </row>
    <row r="1050" spans="1:17" x14ac:dyDescent="0.25">
      <c r="A1050" s="220">
        <v>44561</v>
      </c>
      <c r="B1050" s="1187">
        <v>12</v>
      </c>
      <c r="C1050" s="1188" t="s">
        <v>1860</v>
      </c>
      <c r="D1050" s="1189" t="s">
        <v>1839</v>
      </c>
      <c r="E1050" s="1190">
        <v>8000</v>
      </c>
      <c r="F1050" s="1005">
        <f>IFERROR(1-Таблица6[[#This Row],[Итог]]/Таблица6[[#This Row],[Цена]],"")</f>
        <v>0</v>
      </c>
      <c r="G1050" s="1191">
        <v>8000</v>
      </c>
      <c r="H1050" s="244" t="s">
        <v>755</v>
      </c>
      <c r="I1050" s="1193" t="s">
        <v>295</v>
      </c>
      <c r="J1050" s="1182" t="s">
        <v>765</v>
      </c>
      <c r="K1050" s="1194">
        <v>4000</v>
      </c>
      <c r="L1050" s="8"/>
      <c r="M1050" s="1152" t="s">
        <v>492</v>
      </c>
      <c r="N1050" s="1195">
        <v>89259119132</v>
      </c>
      <c r="O1050" t="s">
        <v>799</v>
      </c>
      <c r="P1050">
        <v>30</v>
      </c>
    </row>
    <row r="1051" spans="1:17" x14ac:dyDescent="0.25">
      <c r="H1051"/>
      <c r="L1051" s="8"/>
      <c r="M1051" s="985"/>
      <c r="N1051" s="985"/>
    </row>
    <row r="1052" spans="1:17" ht="21" x14ac:dyDescent="0.25">
      <c r="A1052" s="267">
        <v>44562</v>
      </c>
      <c r="B1052" s="267"/>
      <c r="C1052" s="267"/>
      <c r="D1052" s="826"/>
      <c r="E1052" s="827"/>
      <c r="F1052" s="828"/>
      <c r="G1052" s="829"/>
      <c r="H1052" s="267"/>
      <c r="I1052" s="267"/>
      <c r="J1052" s="267"/>
      <c r="K1052" s="267"/>
      <c r="L1052" s="8"/>
      <c r="M1052" s="985"/>
      <c r="N1052" s="985"/>
    </row>
    <row r="1053" spans="1:17" x14ac:dyDescent="0.25">
      <c r="B1053" s="1187"/>
      <c r="C1053" s="1188"/>
      <c r="D1053" s="1189"/>
      <c r="E1053" s="1190"/>
      <c r="F1053" s="1005" t="str">
        <f>IFERROR(1-Таблица6[[#This Row],[Итог]]/Таблица6[[#This Row],[Цена]],"")</f>
        <v/>
      </c>
      <c r="G1053" s="1191"/>
      <c r="H1053" s="1192"/>
      <c r="I1053" s="1193"/>
      <c r="J1053" s="1194"/>
      <c r="K1053" s="1194"/>
      <c r="L1053" s="8"/>
      <c r="M1053" s="1195"/>
      <c r="N1053" s="1195"/>
    </row>
    <row r="1054" spans="1:17" x14ac:dyDescent="0.25">
      <c r="B1054" s="1187"/>
      <c r="C1054" s="1188"/>
      <c r="D1054" s="1189"/>
      <c r="E1054" s="1190"/>
      <c r="F1054" s="1005" t="str">
        <f>IFERROR(1-Таблица6[[#This Row],[Итог]]/Таблица6[[#This Row],[Цена]],"")</f>
        <v/>
      </c>
      <c r="G1054" s="1191"/>
      <c r="H1054" s="1192"/>
      <c r="I1054" s="1193"/>
      <c r="J1054" s="1194"/>
      <c r="K1054" s="1194"/>
      <c r="L1054" s="8"/>
      <c r="M1054" s="1195"/>
      <c r="N1054" s="1195"/>
    </row>
    <row r="1055" spans="1:17" x14ac:dyDescent="0.25">
      <c r="A1055" s="209"/>
      <c r="B1055" s="1196"/>
      <c r="C1055" s="1197"/>
      <c r="D1055" s="1198"/>
      <c r="E1055" s="1199"/>
      <c r="F1055" s="1005" t="str">
        <f>IFERROR(1-Таблица6[[#This Row],[Итог]]/Таблица6[[#This Row],[Цена]],"")</f>
        <v/>
      </c>
      <c r="G1055" s="1200"/>
      <c r="H1055" s="1201"/>
      <c r="I1055" s="1202"/>
      <c r="J1055" s="1203"/>
      <c r="K1055" s="1203"/>
      <c r="L1055" s="127"/>
      <c r="M1055" s="1204"/>
      <c r="N1055" s="1204"/>
      <c r="O1055" s="209"/>
      <c r="P1055" s="209"/>
      <c r="Q1055" s="209"/>
    </row>
  </sheetData>
  <pageMargins left="0.7" right="0.7" top="0.75" bottom="0.75" header="0.3" footer="0.3"/>
  <pageSetup paperSize="9" orientation="portrait" horizontalDpi="4294967293" verticalDpi="0" r:id="rId1"/>
  <tableParts count="1">
    <tablePart r:id="rId2"/>
  </tableParts>
  <extLst>
    <ext xmlns:x14="http://schemas.microsoft.com/office/spreadsheetml/2009/9/main" uri="{CCE6A557-97BC-4b89-ADB6-D9C93CAAB3DF}">
      <x14:dataValidations xmlns:xm="http://schemas.microsoft.com/office/excel/2006/main" count="9">
        <x14:dataValidation type="list" allowBlank="1" showInputMessage="1" showErrorMessage="1">
          <x14:formula1>
            <xm:f>'Технические списки'!$C$2:$C$3</xm:f>
          </x14:formula1>
          <xm:sqref>Q2:Q507 Q546:Q550 Q509:Q516 Q581:Q583 Q639 I869 I762:I775 I781 I812 I843 I2:I756 I891 I912 I945 I967 Q973:Q977 I994 I1015 I1031 I1052</xm:sqref>
        </x14:dataValidation>
        <x14:dataValidation type="list" allowBlank="1" showInputMessage="1" showErrorMessage="1">
          <x14:formula1>
            <xm:f>'Технические списки'!$F$2:$F$4</xm:f>
          </x14:formula1>
          <xm:sqref>O430:O454 O458 O460:O462 O469:O470 O484:O485 O477:O479 O495:O503 O507:O509 O516 O519:O540 O544 O560 O567:O568 O581:O583 O590 O604 O613 O639 O973</xm:sqref>
        </x14:dataValidation>
        <x14:dataValidation type="list" allowBlank="1" showInputMessage="1" showErrorMessage="1">
          <x14:formula1>
            <xm:f>'Технические списки'!$F$1:$F$3</xm:f>
          </x14:formula1>
          <xm:sqref>O2:O429 O455:O456 O483 O722 O876:O879 O939 O946 O949</xm:sqref>
        </x14:dataValidation>
        <x14:dataValidation type="list" allowBlank="1" showInputMessage="1" showErrorMessage="1">
          <x14:formula1>
            <xm:f>'Технические списки'!#REF!</xm:f>
          </x14:formula1>
          <xm:sqref>Q508</xm:sqref>
        </x14:dataValidation>
        <x14:dataValidation type="list" allowBlank="1" showInputMessage="1" showErrorMessage="1">
          <x14:formula1>
            <xm:f>'Технические списки'!$A$2:$A$6</xm:f>
          </x14:formula1>
          <xm:sqref>H1:H756 H762:H779 H781:H809 H812:H841 H843:H867 H869:H889 H891:H910 H912:H920 H922:H943 H945:H965 H967:H992 H994:H1013 H1015:H1029 H1031:H1050 H1052:H1048576</xm:sqref>
        </x14:dataValidation>
        <x14:dataValidation type="list" allowBlank="1" showInputMessage="1" showErrorMessage="1">
          <x14:formula1>
            <xm:f>'Технические списки'!$B$2:$B$59</xm:f>
          </x14:formula1>
          <xm:sqref>J868:J869 J861:J862 L343 J875 J916 J1:J859 J890:J891 J911:J912 J930:J933 J935:J940 J944:J945 J947:J948 J951:J971 J978:J979 J986 J989:J990 J993:J996 J999:J1001 J1004:J1031 J1042:J1046 J1048:J1048576</xm:sqref>
        </x14:dataValidation>
        <x14:dataValidation type="list" allowBlank="1" showInputMessage="1" showErrorMessage="1">
          <x14:formula1>
            <xm:f>'Технические списки'!$B$2:$B$67</xm:f>
          </x14:formula1>
          <xm:sqref>J860 J863:J867 J870:J874 J880 J882 J913 J928 J946 J949:J950 J992</xm:sqref>
        </x14:dataValidation>
        <x14:dataValidation type="list" allowBlank="1" showInputMessage="1" showErrorMessage="1" errorTitle="Не найден" error="Выберите из списка или позовите Николая">
          <x14:formula1>
            <xm:f>'Технические списки'!$B$2:$B$67</xm:f>
          </x14:formula1>
          <xm:sqref>J876:J879 J881 J883:J889 J892:J910 J914:J915 J917:J927 J929 J934 J941:J943</xm:sqref>
        </x14:dataValidation>
        <x14:dataValidation type="list" allowBlank="1" showInputMessage="1" showErrorMessage="1">
          <x14:formula1>
            <xm:f>'Технические списки'!$B$2:$B$78</xm:f>
          </x14:formula1>
          <xm:sqref>J972:J977 J980:J985 J987:J988 J991 J997:J998 J1002:J1003 J1032:J1041 J1047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workbookViewId="0">
      <pane ySplit="1" topLeftCell="A2" activePane="bottomLeft" state="frozen"/>
      <selection pane="bottomLeft" activeCell="K5" sqref="K5"/>
    </sheetView>
  </sheetViews>
  <sheetFormatPr defaultRowHeight="15" x14ac:dyDescent="0.25"/>
  <cols>
    <col min="1" max="1" width="10.42578125" customWidth="1"/>
    <col min="2" max="2" width="1.140625" customWidth="1"/>
    <col min="3" max="3" width="12.85546875" customWidth="1"/>
    <col min="4" max="4" width="10.28515625" customWidth="1"/>
    <col min="5" max="5" width="10.85546875" style="911" customWidth="1"/>
    <col min="6" max="6" width="6.85546875" style="911" customWidth="1"/>
    <col min="7" max="7" width="10.28515625" customWidth="1"/>
    <col min="8" max="8" width="11.5703125" style="911" customWidth="1"/>
    <col min="9" max="9" width="1.140625" customWidth="1"/>
    <col min="10" max="10" width="23.7109375" customWidth="1"/>
    <col min="11" max="11" width="10.28515625" customWidth="1"/>
  </cols>
  <sheetData>
    <row r="1" spans="1:13" x14ac:dyDescent="0.25">
      <c r="A1" t="s">
        <v>1882</v>
      </c>
      <c r="C1" t="s">
        <v>1561</v>
      </c>
      <c r="D1" t="s">
        <v>1558</v>
      </c>
      <c r="E1" s="220"/>
      <c r="F1" s="220" t="s">
        <v>1881</v>
      </c>
      <c r="G1" t="s">
        <v>1698</v>
      </c>
      <c r="H1" t="s">
        <v>1559</v>
      </c>
      <c r="J1" t="s">
        <v>1560</v>
      </c>
      <c r="K1" t="s">
        <v>1562</v>
      </c>
    </row>
    <row r="2" spans="1:13" x14ac:dyDescent="0.25">
      <c r="E2" s="220"/>
      <c r="F2" s="220"/>
      <c r="H2"/>
    </row>
    <row r="3" spans="1:13" ht="45" x14ac:dyDescent="0.25">
      <c r="A3" s="220">
        <v>44536</v>
      </c>
      <c r="B3" s="1141">
        <v>2</v>
      </c>
      <c r="C3" s="1142" t="s">
        <v>1941</v>
      </c>
      <c r="D3" s="1143" t="s">
        <v>1940</v>
      </c>
      <c r="E3" s="1144">
        <v>57800</v>
      </c>
      <c r="F3" s="1005">
        <f>IFERROR(1-Таблица6[[#This Row],[Итог]]/Таблица6[[#This Row],[Цена]],"")</f>
        <v>1</v>
      </c>
      <c r="G3" s="1145">
        <v>50000</v>
      </c>
      <c r="H3" s="1151" t="s">
        <v>755</v>
      </c>
      <c r="I3" s="1146" t="s">
        <v>295</v>
      </c>
      <c r="J3" s="1147" t="s">
        <v>808</v>
      </c>
      <c r="K3" s="1147">
        <v>23000</v>
      </c>
      <c r="L3" s="8"/>
    </row>
    <row r="4" spans="1:13" x14ac:dyDescent="0.25">
      <c r="A4" s="220">
        <v>44537</v>
      </c>
      <c r="B4" s="1141">
        <v>3</v>
      </c>
      <c r="C4" s="1142" t="s">
        <v>1946</v>
      </c>
      <c r="D4" s="1143" t="s">
        <v>1945</v>
      </c>
      <c r="E4" s="1144">
        <v>52000</v>
      </c>
      <c r="F4" s="1005">
        <f>IFERROR(1-Таблица6[[#This Row],[Итог]]/Таблица6[[#This Row],[Цена]],"")</f>
        <v>1</v>
      </c>
      <c r="G4" s="1145">
        <v>49000</v>
      </c>
      <c r="H4" s="1151" t="s">
        <v>756</v>
      </c>
      <c r="I4" s="1146" t="s">
        <v>295</v>
      </c>
      <c r="J4" s="1147" t="s">
        <v>1664</v>
      </c>
      <c r="K4" s="1147">
        <v>25500</v>
      </c>
      <c r="L4" s="8"/>
    </row>
    <row r="5" spans="1:13" ht="45" x14ac:dyDescent="0.25">
      <c r="A5" s="220">
        <v>44543</v>
      </c>
      <c r="B5" s="1141">
        <v>4</v>
      </c>
      <c r="C5" s="1142" t="s">
        <v>1950</v>
      </c>
      <c r="D5" s="1143" t="s">
        <v>1947</v>
      </c>
      <c r="E5" s="1144">
        <v>73000</v>
      </c>
      <c r="F5" s="1005">
        <f>IFERROR(1-Таблица6[[#This Row],[Итог]]/Таблица6[[#This Row],[Цена]],"")</f>
        <v>1</v>
      </c>
      <c r="G5" s="1145">
        <v>66000</v>
      </c>
      <c r="H5" s="1151" t="s">
        <v>755</v>
      </c>
      <c r="I5" s="1146" t="s">
        <v>295</v>
      </c>
      <c r="J5" s="1147" t="s">
        <v>1664</v>
      </c>
      <c r="K5" s="1147">
        <v>36500</v>
      </c>
      <c r="L5" s="8"/>
    </row>
    <row r="6" spans="1:13" ht="45" x14ac:dyDescent="0.25">
      <c r="A6" s="220">
        <v>44545</v>
      </c>
      <c r="B6" s="1141">
        <v>5</v>
      </c>
      <c r="C6" s="1142" t="s">
        <v>1949</v>
      </c>
      <c r="D6" s="1143" t="s">
        <v>1948</v>
      </c>
      <c r="E6" s="1144">
        <v>145380</v>
      </c>
      <c r="F6" s="1005">
        <f>IFERROR(1-Таблица6[[#This Row],[Итог]]/Таблица6[[#This Row],[Цена]],"")</f>
        <v>1</v>
      </c>
      <c r="G6" s="1145">
        <v>145380</v>
      </c>
      <c r="H6" s="1151" t="s">
        <v>756</v>
      </c>
      <c r="I6" s="1146" t="s">
        <v>295</v>
      </c>
      <c r="J6" s="1147" t="s">
        <v>1193</v>
      </c>
      <c r="K6" s="1147">
        <v>72500</v>
      </c>
      <c r="L6" s="8"/>
    </row>
    <row r="7" spans="1:13" x14ac:dyDescent="0.25">
      <c r="A7" s="220"/>
      <c r="B7" s="1108"/>
      <c r="C7" s="1109"/>
      <c r="D7" s="1110"/>
      <c r="E7" s="1111"/>
      <c r="F7" s="1005"/>
      <c r="G7" s="1112"/>
      <c r="H7" s="1089"/>
      <c r="I7" s="1113"/>
      <c r="J7" s="1060"/>
      <c r="K7" s="1114"/>
    </row>
    <row r="8" spans="1:13" x14ac:dyDescent="0.25">
      <c r="A8" s="220"/>
      <c r="B8" s="1084"/>
      <c r="C8" s="1085"/>
      <c r="D8" s="1086"/>
      <c r="E8" s="1087"/>
      <c r="F8" s="1005"/>
      <c r="G8" s="1088"/>
      <c r="H8" s="1089"/>
      <c r="I8" s="1090"/>
      <c r="J8" s="1060"/>
      <c r="K8" s="1091"/>
      <c r="L8" s="220"/>
      <c r="M8" s="220"/>
    </row>
    <row r="9" spans="1:13" x14ac:dyDescent="0.25">
      <c r="A9" s="259"/>
      <c r="B9" s="1108"/>
      <c r="C9" s="1109"/>
      <c r="D9" s="1110"/>
      <c r="E9" s="1111"/>
      <c r="F9" s="1005"/>
      <c r="G9" s="1112"/>
      <c r="H9" s="1089"/>
      <c r="I9" s="1113"/>
      <c r="J9" s="1091"/>
      <c r="K9" s="1114"/>
      <c r="L9" s="220"/>
      <c r="M9" s="220"/>
    </row>
    <row r="10" spans="1:13" x14ac:dyDescent="0.25">
      <c r="A10" s="259"/>
      <c r="B10" s="1084"/>
      <c r="C10" s="1085"/>
      <c r="D10" s="1086"/>
      <c r="E10" s="1087"/>
      <c r="F10" s="1005"/>
      <c r="G10" s="1088"/>
      <c r="H10" s="1089"/>
      <c r="I10" s="1090"/>
      <c r="J10" s="1091"/>
      <c r="K10" s="1091"/>
      <c r="L10" s="220"/>
      <c r="M10" s="220"/>
    </row>
    <row r="11" spans="1:13" x14ac:dyDescent="0.25">
      <c r="A11" s="259"/>
      <c r="B11" s="1108"/>
      <c r="C11" s="1109"/>
      <c r="D11" s="1110"/>
      <c r="E11" s="1111"/>
      <c r="F11" s="1005"/>
      <c r="G11" s="1112"/>
      <c r="H11" s="1089"/>
      <c r="I11" s="1113"/>
      <c r="J11" s="1091"/>
      <c r="K11" s="1114"/>
      <c r="L11" s="220"/>
      <c r="M11" s="220"/>
    </row>
    <row r="12" spans="1:13" x14ac:dyDescent="0.25">
      <c r="C12" s="220"/>
      <c r="D12" s="220"/>
      <c r="G12" s="220"/>
      <c r="H12" s="220"/>
      <c r="I12" s="220"/>
      <c r="J12" s="220"/>
      <c r="K12" s="220"/>
      <c r="L12" s="220"/>
      <c r="M12" s="220"/>
    </row>
    <row r="13" spans="1:13" x14ac:dyDescent="0.25">
      <c r="C13" s="220"/>
      <c r="D13" s="220"/>
      <c r="G13" s="220"/>
      <c r="H13" s="220"/>
      <c r="I13" s="220"/>
      <c r="J13" s="220"/>
      <c r="K13" s="220"/>
      <c r="L13" s="220"/>
      <c r="M13" s="220"/>
    </row>
    <row r="14" spans="1:13" x14ac:dyDescent="0.25">
      <c r="C14" s="220"/>
      <c r="D14" s="220"/>
      <c r="G14" s="220"/>
      <c r="H14" s="220"/>
      <c r="I14" s="220"/>
      <c r="J14" s="220"/>
      <c r="K14" s="220"/>
      <c r="L14" s="220"/>
      <c r="M14" s="220"/>
    </row>
    <row r="15" spans="1:13" x14ac:dyDescent="0.25">
      <c r="C15" s="220"/>
      <c r="D15" s="220"/>
      <c r="G15" s="220"/>
      <c r="H15" s="220"/>
      <c r="I15" s="220"/>
      <c r="J15" s="220"/>
      <c r="K15" s="220"/>
      <c r="L15" s="220"/>
      <c r="M15" s="220"/>
    </row>
    <row r="16" spans="1:13" x14ac:dyDescent="0.25">
      <c r="C16" s="220"/>
      <c r="D16" s="220"/>
      <c r="G16" s="220"/>
      <c r="H16" s="220"/>
      <c r="I16" s="220"/>
      <c r="J16" s="220"/>
      <c r="K16" s="220"/>
      <c r="L16" s="220"/>
      <c r="M16" s="220"/>
    </row>
    <row r="17" spans="3:28" x14ac:dyDescent="0.25">
      <c r="C17" s="220"/>
      <c r="D17" s="220"/>
      <c r="G17" s="220"/>
      <c r="H17" s="220"/>
      <c r="I17" s="220"/>
      <c r="J17" s="220"/>
      <c r="K17" s="220"/>
      <c r="L17" s="220"/>
      <c r="M17" s="220"/>
      <c r="R17" s="852"/>
      <c r="S17" s="972"/>
      <c r="T17" s="973"/>
      <c r="U17" s="84"/>
      <c r="V17" s="244"/>
      <c r="W17" s="109"/>
      <c r="X17" s="970"/>
      <c r="Y17" s="970"/>
      <c r="Z17" s="8"/>
      <c r="AA17" s="6"/>
      <c r="AB17" s="859"/>
    </row>
    <row r="18" spans="3:28" x14ac:dyDescent="0.25">
      <c r="C18" s="220"/>
      <c r="D18" s="220"/>
      <c r="G18" s="220"/>
      <c r="H18" s="220"/>
      <c r="I18" s="220"/>
      <c r="J18" s="220"/>
      <c r="K18" s="220"/>
      <c r="L18" s="220"/>
      <c r="M18" s="220"/>
    </row>
    <row r="19" spans="3:28" x14ac:dyDescent="0.25">
      <c r="H19" s="866"/>
    </row>
    <row r="20" spans="3:28" x14ac:dyDescent="0.25">
      <c r="H20" s="866"/>
    </row>
    <row r="21" spans="3:28" x14ac:dyDescent="0.25">
      <c r="H21" s="866"/>
    </row>
    <row r="22" spans="3:28" x14ac:dyDescent="0.25">
      <c r="H22" s="866"/>
    </row>
    <row r="23" spans="3:28" x14ac:dyDescent="0.25">
      <c r="H23" s="866"/>
    </row>
    <row r="24" spans="3:28" x14ac:dyDescent="0.25">
      <c r="H24" s="866"/>
    </row>
    <row r="25" spans="3:28" x14ac:dyDescent="0.25">
      <c r="H25" s="866"/>
    </row>
    <row r="26" spans="3:28" x14ac:dyDescent="0.25">
      <c r="H26" s="866"/>
    </row>
    <row r="27" spans="3:28" x14ac:dyDescent="0.25">
      <c r="H27" s="866"/>
    </row>
    <row r="28" spans="3:28" x14ac:dyDescent="0.25">
      <c r="H28" s="866"/>
    </row>
    <row r="29" spans="3:28" x14ac:dyDescent="0.25">
      <c r="H29" s="866"/>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'Технические списки'!$A$2:$A$6</xm:f>
          </x14:formula1>
          <xm:sqref>H19:H29 V17 H3:H11</xm:sqref>
        </x14:dataValidation>
        <x14:dataValidation type="list" allowBlank="1" showInputMessage="1" showErrorMessage="1">
          <x14:formula1>
            <xm:f>'Технические списки'!$B$2:$B$59</xm:f>
          </x14:formula1>
          <xm:sqref>J7:J8</xm:sqref>
        </x14:dataValidation>
        <x14:dataValidation type="list" allowBlank="1" showInputMessage="1" showErrorMessage="1" errorTitle="Не найден" error="Выберите из списка или позовите Николая">
          <x14:formula1>
            <xm:f>'Технические списки'!$B$2:$B$67</xm:f>
          </x14:formula1>
          <xm:sqref>X17</xm:sqref>
        </x14:dataValidation>
        <x14:dataValidation type="list" allowBlank="1" showInputMessage="1" showErrorMessage="1">
          <x14:formula1>
            <xm:f>'Технические списки'!$B$2:$B$78</xm:f>
          </x14:formula1>
          <xm:sqref>J9:J11 J3:J6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topLeftCell="A56" workbookViewId="0">
      <selection activeCell="B72" sqref="B72"/>
    </sheetView>
  </sheetViews>
  <sheetFormatPr defaultRowHeight="15" x14ac:dyDescent="0.25"/>
  <cols>
    <col min="1" max="1" width="12" customWidth="1"/>
    <col min="2" max="2" width="24.28515625" customWidth="1"/>
    <col min="3" max="3" width="11.85546875" customWidth="1"/>
    <col min="4" max="4" width="20.140625" customWidth="1"/>
    <col min="6" max="6" width="11.85546875" customWidth="1"/>
    <col min="8" max="10" width="9.140625" customWidth="1"/>
  </cols>
  <sheetData>
    <row r="1" spans="1:6" ht="15" customHeight="1" x14ac:dyDescent="0.25">
      <c r="A1" s="197" t="s">
        <v>759</v>
      </c>
      <c r="B1" t="s">
        <v>761</v>
      </c>
      <c r="C1" s="198" t="s">
        <v>766</v>
      </c>
      <c r="D1" s="217" t="s">
        <v>6</v>
      </c>
      <c r="E1" s="218"/>
      <c r="F1" t="s">
        <v>790</v>
      </c>
    </row>
    <row r="2" spans="1:6" x14ac:dyDescent="0.25">
      <c r="A2" t="s">
        <v>756</v>
      </c>
      <c r="B2" t="s">
        <v>979</v>
      </c>
      <c r="C2" s="198" t="s">
        <v>196</v>
      </c>
      <c r="D2" s="217" t="s">
        <v>470</v>
      </c>
      <c r="E2" s="218">
        <v>35</v>
      </c>
      <c r="F2" t="s">
        <v>792</v>
      </c>
    </row>
    <row r="3" spans="1:6" x14ac:dyDescent="0.25">
      <c r="A3" t="s">
        <v>755</v>
      </c>
      <c r="B3" t="s">
        <v>929</v>
      </c>
      <c r="C3" s="198" t="s">
        <v>295</v>
      </c>
      <c r="D3" s="217" t="s">
        <v>488</v>
      </c>
      <c r="E3" s="218">
        <v>18</v>
      </c>
      <c r="F3" t="s">
        <v>774</v>
      </c>
    </row>
    <row r="4" spans="1:6" x14ac:dyDescent="0.25">
      <c r="A4" t="s">
        <v>758</v>
      </c>
      <c r="B4" t="s">
        <v>1203</v>
      </c>
      <c r="C4" s="198"/>
      <c r="D4" s="217" t="s">
        <v>492</v>
      </c>
      <c r="E4" s="218">
        <v>2</v>
      </c>
      <c r="F4" t="s">
        <v>799</v>
      </c>
    </row>
    <row r="5" spans="1:6" x14ac:dyDescent="0.25">
      <c r="A5" t="s">
        <v>1145</v>
      </c>
      <c r="B5" t="s">
        <v>1828</v>
      </c>
      <c r="D5" s="217" t="s">
        <v>484</v>
      </c>
      <c r="E5" s="218">
        <v>1</v>
      </c>
    </row>
    <row r="6" spans="1:6" x14ac:dyDescent="0.25">
      <c r="A6" t="s">
        <v>757</v>
      </c>
      <c r="B6" t="s">
        <v>1159</v>
      </c>
      <c r="D6" s="217"/>
      <c r="E6" s="218">
        <v>1</v>
      </c>
    </row>
    <row r="7" spans="1:6" x14ac:dyDescent="0.25">
      <c r="B7" t="s">
        <v>1037</v>
      </c>
      <c r="D7" s="217"/>
      <c r="E7" s="218">
        <v>1</v>
      </c>
    </row>
    <row r="8" spans="1:6" x14ac:dyDescent="0.25">
      <c r="B8" t="s">
        <v>1088</v>
      </c>
      <c r="D8" s="217" t="s">
        <v>521</v>
      </c>
      <c r="E8" s="218">
        <v>1</v>
      </c>
    </row>
    <row r="9" spans="1:6" x14ac:dyDescent="0.25">
      <c r="B9" t="s">
        <v>828</v>
      </c>
      <c r="D9" s="217"/>
      <c r="E9" s="218">
        <v>1</v>
      </c>
    </row>
    <row r="10" spans="1:6" x14ac:dyDescent="0.25">
      <c r="B10" t="s">
        <v>1573</v>
      </c>
      <c r="D10" s="217" t="s">
        <v>656</v>
      </c>
      <c r="E10" s="218">
        <v>1</v>
      </c>
    </row>
    <row r="11" spans="1:6" x14ac:dyDescent="0.25">
      <c r="B11" t="s">
        <v>915</v>
      </c>
      <c r="D11" s="217" t="s">
        <v>571</v>
      </c>
      <c r="E11" s="218">
        <v>1</v>
      </c>
    </row>
    <row r="12" spans="1:6" x14ac:dyDescent="0.25">
      <c r="B12" t="s">
        <v>1364</v>
      </c>
      <c r="D12" s="217" t="s">
        <v>723</v>
      </c>
      <c r="E12" s="218">
        <v>1</v>
      </c>
    </row>
    <row r="13" spans="1:6" x14ac:dyDescent="0.25">
      <c r="B13" t="s">
        <v>1036</v>
      </c>
      <c r="D13" s="217" t="s">
        <v>648</v>
      </c>
    </row>
    <row r="14" spans="1:6" x14ac:dyDescent="0.25">
      <c r="B14" t="s">
        <v>1266</v>
      </c>
    </row>
    <row r="15" spans="1:6" x14ac:dyDescent="0.25">
      <c r="B15" t="s">
        <v>1057</v>
      </c>
    </row>
    <row r="16" spans="1:6" x14ac:dyDescent="0.25">
      <c r="B16" t="s">
        <v>1692</v>
      </c>
    </row>
    <row r="17" spans="2:2" x14ac:dyDescent="0.25">
      <c r="B17" t="s">
        <v>1784</v>
      </c>
    </row>
    <row r="18" spans="2:2" x14ac:dyDescent="0.25">
      <c r="B18" t="s">
        <v>1237</v>
      </c>
    </row>
    <row r="19" spans="2:2" x14ac:dyDescent="0.25">
      <c r="B19" t="s">
        <v>890</v>
      </c>
    </row>
    <row r="20" spans="2:2" x14ac:dyDescent="0.25">
      <c r="B20" t="s">
        <v>1712</v>
      </c>
    </row>
    <row r="21" spans="2:2" x14ac:dyDescent="0.25">
      <c r="B21" t="s">
        <v>1357</v>
      </c>
    </row>
    <row r="22" spans="2:2" x14ac:dyDescent="0.25">
      <c r="B22" t="s">
        <v>1664</v>
      </c>
    </row>
    <row r="23" spans="2:2" x14ac:dyDescent="0.25">
      <c r="B23" t="s">
        <v>1126</v>
      </c>
    </row>
    <row r="24" spans="2:2" x14ac:dyDescent="0.25">
      <c r="B24" t="s">
        <v>1390</v>
      </c>
    </row>
    <row r="25" spans="2:2" x14ac:dyDescent="0.25">
      <c r="B25" t="s">
        <v>974</v>
      </c>
    </row>
    <row r="26" spans="2:2" x14ac:dyDescent="0.25">
      <c r="B26" t="s">
        <v>1409</v>
      </c>
    </row>
    <row r="27" spans="2:2" x14ac:dyDescent="0.25">
      <c r="B27" t="s">
        <v>771</v>
      </c>
    </row>
    <row r="28" spans="2:2" x14ac:dyDescent="0.25">
      <c r="B28" t="s">
        <v>895</v>
      </c>
    </row>
    <row r="29" spans="2:2" x14ac:dyDescent="0.25">
      <c r="B29" t="s">
        <v>1193</v>
      </c>
    </row>
    <row r="30" spans="2:2" x14ac:dyDescent="0.25">
      <c r="B30" t="s">
        <v>896</v>
      </c>
    </row>
    <row r="31" spans="2:2" x14ac:dyDescent="0.25">
      <c r="B31" t="s">
        <v>973</v>
      </c>
    </row>
    <row r="32" spans="2:2" x14ac:dyDescent="0.25">
      <c r="B32" t="s">
        <v>850</v>
      </c>
    </row>
    <row r="33" spans="2:2" x14ac:dyDescent="0.25">
      <c r="B33" t="s">
        <v>1722</v>
      </c>
    </row>
    <row r="34" spans="2:2" x14ac:dyDescent="0.25">
      <c r="B34" t="s">
        <v>920</v>
      </c>
    </row>
    <row r="35" spans="2:2" x14ac:dyDescent="0.25">
      <c r="B35" t="s">
        <v>970</v>
      </c>
    </row>
    <row r="36" spans="2:2" x14ac:dyDescent="0.25">
      <c r="B36" t="s">
        <v>1280</v>
      </c>
    </row>
    <row r="37" spans="2:2" x14ac:dyDescent="0.25">
      <c r="B37" t="s">
        <v>1537</v>
      </c>
    </row>
    <row r="38" spans="2:2" x14ac:dyDescent="0.25">
      <c r="B38" t="s">
        <v>1714</v>
      </c>
    </row>
    <row r="39" spans="2:2" x14ac:dyDescent="0.25">
      <c r="B39" t="s">
        <v>1570</v>
      </c>
    </row>
    <row r="40" spans="2:2" x14ac:dyDescent="0.25">
      <c r="B40" t="s">
        <v>768</v>
      </c>
    </row>
    <row r="41" spans="2:2" x14ac:dyDescent="0.25">
      <c r="B41" t="s">
        <v>808</v>
      </c>
    </row>
    <row r="42" spans="2:2" x14ac:dyDescent="0.25">
      <c r="B42" t="s">
        <v>1575</v>
      </c>
    </row>
    <row r="43" spans="2:2" x14ac:dyDescent="0.25">
      <c r="B43" t="s">
        <v>1683</v>
      </c>
    </row>
    <row r="44" spans="2:2" x14ac:dyDescent="0.25">
      <c r="B44" t="s">
        <v>754</v>
      </c>
    </row>
    <row r="45" spans="2:2" x14ac:dyDescent="0.25">
      <c r="B45" t="s">
        <v>894</v>
      </c>
    </row>
    <row r="46" spans="2:2" x14ac:dyDescent="0.25">
      <c r="B46" t="s">
        <v>765</v>
      </c>
    </row>
    <row r="47" spans="2:2" x14ac:dyDescent="0.25">
      <c r="B47" t="s">
        <v>1689</v>
      </c>
    </row>
    <row r="48" spans="2:2" x14ac:dyDescent="0.25">
      <c r="B48" t="s">
        <v>1139</v>
      </c>
    </row>
    <row r="49" spans="2:2" x14ac:dyDescent="0.25">
      <c r="B49" t="s">
        <v>1691</v>
      </c>
    </row>
    <row r="50" spans="2:2" x14ac:dyDescent="0.25">
      <c r="B50" t="s">
        <v>1122</v>
      </c>
    </row>
    <row r="51" spans="2:2" x14ac:dyDescent="0.25">
      <c r="B51" t="s">
        <v>1124</v>
      </c>
    </row>
    <row r="52" spans="2:2" x14ac:dyDescent="0.25">
      <c r="B52" t="s">
        <v>1741</v>
      </c>
    </row>
    <row r="53" spans="2:2" x14ac:dyDescent="0.25">
      <c r="B53" t="s">
        <v>809</v>
      </c>
    </row>
    <row r="54" spans="2:2" x14ac:dyDescent="0.25">
      <c r="B54" t="s">
        <v>775</v>
      </c>
    </row>
    <row r="55" spans="2:2" x14ac:dyDescent="0.25">
      <c r="B55" t="s">
        <v>1188</v>
      </c>
    </row>
    <row r="56" spans="2:2" x14ac:dyDescent="0.25">
      <c r="B56" t="s">
        <v>867</v>
      </c>
    </row>
    <row r="57" spans="2:2" x14ac:dyDescent="0.25">
      <c r="B57" t="s">
        <v>1155</v>
      </c>
    </row>
    <row r="58" spans="2:2" x14ac:dyDescent="0.25">
      <c r="B58" t="s">
        <v>906</v>
      </c>
    </row>
    <row r="59" spans="2:2" x14ac:dyDescent="0.25">
      <c r="B59" t="s">
        <v>872</v>
      </c>
    </row>
    <row r="60" spans="2:2" x14ac:dyDescent="0.25">
      <c r="B60" t="s">
        <v>1326</v>
      </c>
    </row>
    <row r="61" spans="2:2" x14ac:dyDescent="0.25">
      <c r="B61" t="s">
        <v>1646</v>
      </c>
    </row>
    <row r="62" spans="2:2" x14ac:dyDescent="0.25">
      <c r="B62" t="s">
        <v>987</v>
      </c>
    </row>
    <row r="63" spans="2:2" x14ac:dyDescent="0.25">
      <c r="B63" t="s">
        <v>814</v>
      </c>
    </row>
    <row r="64" spans="2:2" x14ac:dyDescent="0.25">
      <c r="B64" t="s">
        <v>1461</v>
      </c>
    </row>
    <row r="65" spans="2:2" x14ac:dyDescent="0.25">
      <c r="B65" t="s">
        <v>770</v>
      </c>
    </row>
    <row r="66" spans="2:2" x14ac:dyDescent="0.25">
      <c r="B66" t="s">
        <v>1565</v>
      </c>
    </row>
    <row r="67" spans="2:2" x14ac:dyDescent="0.25">
      <c r="B67" t="s">
        <v>661</v>
      </c>
    </row>
    <row r="68" spans="2:2" x14ac:dyDescent="0.25">
      <c r="B68" t="s">
        <v>1031</v>
      </c>
    </row>
    <row r="69" spans="2:2" x14ac:dyDescent="0.25">
      <c r="B69" t="s">
        <v>1598</v>
      </c>
    </row>
    <row r="70" spans="2:2" x14ac:dyDescent="0.25">
      <c r="B70" t="s">
        <v>952</v>
      </c>
    </row>
    <row r="71" spans="2:2" x14ac:dyDescent="0.25">
      <c r="B71" t="s">
        <v>1114</v>
      </c>
    </row>
    <row r="72" spans="2:2" x14ac:dyDescent="0.25">
      <c r="B72" t="s">
        <v>1092</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Продажи</vt:lpstr>
      <vt:lpstr>Отчетность</vt:lpstr>
      <vt:lpstr>Лист1</vt:lpstr>
      <vt:lpstr>Технические списки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2021-12-31T13:18:07Z</dcterms:modified>
</cp:coreProperties>
</file>