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xy" sheetId="1" r:id="rId4"/>
    <sheet state="visible" name="Estimación" sheetId="2" r:id="rId5"/>
  </sheets>
  <definedNames/>
  <calcPr/>
  <extLst>
    <ext uri="GoogleSheetsCustomDataVersion1">
      <go:sheetsCustomData xmlns:go="http://customooxmlschemas.google.com/" r:id="rId6" roundtripDataSignature="AMtx7mgYCnF8a2mmJspStCmFHVEZLDfYoA=="/>
    </ext>
  </extLst>
</workbook>
</file>

<file path=xl/comments1.xml><?xml version="1.0" encoding="utf-8"?>
<comments xmlns:r="http://schemas.openxmlformats.org/officeDocument/2006/relationships" xmlns="http://schemas.openxmlformats.org/spreadsheetml/2006/main">
  <authors>
    <author/>
  </authors>
  <commentList>
    <comment authorId="0" ref="B3">
      <text>
        <t xml:space="preserve">======
ID#AAAAJCEmK1Q
Preinstall    (2021-05-03 17:48:00)
Este es el dato que mejor se puede estimar por los expertos o por consenso. A partir de este valor se calculan los otros de acuerdo a los porcentajes de referencia.</t>
      </text>
    </comment>
  </commentList>
  <extLst>
    <ext uri="GoogleSheetsCustomDataVersion1">
      <go:sheetsCustomData xmlns:go="http://customooxmlschemas.google.com/" r:id="rId1" roundtripDataSignature="AMtx7mj/Z2G0xB9Yhf6+MgSD5rkmgIWhnA=="/>
    </ext>
  </extLst>
</comments>
</file>

<file path=xl/sharedStrings.xml><?xml version="1.0" encoding="utf-8"?>
<sst xmlns="http://schemas.openxmlformats.org/spreadsheetml/2006/main" count="47" uniqueCount="35">
  <si>
    <t>Página Web Sencilla</t>
  </si>
  <si>
    <t>Página Web  Mediana</t>
  </si>
  <si>
    <t>Página Web Compleja</t>
  </si>
  <si>
    <t>Stored  Procedure Simple</t>
  </si>
  <si>
    <t>Stored Procedure Mediano</t>
  </si>
  <si>
    <t>Stored Procedure Complejo</t>
  </si>
  <si>
    <t>Clase Sencilla</t>
  </si>
  <si>
    <t>Clase Mediana</t>
  </si>
  <si>
    <t>Clase Compleja</t>
  </si>
  <si>
    <t>Tabla Sencilla</t>
  </si>
  <si>
    <t>Tabla Mediana</t>
  </si>
  <si>
    <t>Tabla Compleja</t>
  </si>
  <si>
    <t>Porcentajes de Referencia</t>
  </si>
  <si>
    <t>Análisis</t>
  </si>
  <si>
    <t>Construcción (Dias)</t>
  </si>
  <si>
    <t>Integración</t>
  </si>
  <si>
    <t>Pruebas</t>
  </si>
  <si>
    <t>En esta Hoja de Trabajo se establecen las estimaciones por Proxy, y a partir de la estimación de los tiempos de construcción de estiman los de las otras fases del desarrollo. Si estas estimaciones porcentuales no aplican para el un caso específico, pueden reemplazarse por valores historicos (en caso de contar con ellos).</t>
  </si>
  <si>
    <t>Número Funcionalidad</t>
  </si>
  <si>
    <t>Funcionalidades Solicitadas</t>
  </si>
  <si>
    <t>Días de Análisis</t>
  </si>
  <si>
    <t>Dias de Construcción</t>
  </si>
  <si>
    <t>Días de Integración</t>
  </si>
  <si>
    <t>Días de Pruebas</t>
  </si>
  <si>
    <t>Dias Totales</t>
  </si>
  <si>
    <t>Login</t>
  </si>
  <si>
    <t>Tienda</t>
  </si>
  <si>
    <t>Usuario</t>
  </si>
  <si>
    <t>Camisa</t>
  </si>
  <si>
    <t>Diseño</t>
  </si>
  <si>
    <t>Diseñador</t>
  </si>
  <si>
    <t>Pasarela de pagos</t>
  </si>
  <si>
    <t>Total de Proxys</t>
  </si>
  <si>
    <t>Total de Dias/Hombre</t>
  </si>
  <si>
    <t>En esta hoja, se desglosan las funcionalidades en los proxys definidos en la hoja anterior. Las columnas en azul son el resultado de la ponderación de la cantidad de Proxys requeridos por su tiempo definido en la hoja 'Proxy'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</si>
</sst>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font>
    <font>
      <b/>
      <sz val="10.0"/>
      <color theme="1"/>
      <name val="Arial"/>
    </font>
    <font>
      <sz val="10.0"/>
      <color theme="1"/>
      <name val="Arial"/>
    </font>
    <font>
      <sz val="10.0"/>
      <name val="Arial"/>
    </font>
    <font/>
  </fonts>
  <fills count="7">
    <fill>
      <patternFill patternType="none"/>
    </fill>
    <fill>
      <patternFill patternType="lightGray"/>
    </fill>
    <fill>
      <patternFill patternType="solid">
        <fgColor rgb="FFFFCC99"/>
        <bgColor rgb="FFFFCC99"/>
      </patternFill>
    </fill>
    <fill>
      <patternFill patternType="solid">
        <fgColor rgb="FFCCFFFF"/>
        <bgColor rgb="FFCCFFFF"/>
      </patternFill>
    </fill>
    <fill>
      <patternFill patternType="solid">
        <fgColor rgb="FFCCFFCC"/>
        <bgColor rgb="FFCCFFCC"/>
      </patternFill>
    </fill>
    <fill>
      <patternFill patternType="solid">
        <fgColor rgb="FFFFFFFF"/>
        <bgColor rgb="FFFFFFFF"/>
      </patternFill>
    </fill>
    <fill>
      <patternFill patternType="solid">
        <fgColor rgb="FFFFFF99"/>
        <bgColor rgb="FFFFFF99"/>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shrinkToFit="0" vertical="bottom" wrapText="0"/>
    </xf>
    <xf borderId="1" fillId="2" fontId="2" numFmtId="0" xfId="0" applyAlignment="1" applyBorder="1" applyFill="1" applyFont="1">
      <alignment shrinkToFit="0" textRotation="45" vertical="bottom" wrapText="1"/>
    </xf>
    <xf borderId="1" fillId="2" fontId="3" numFmtId="0" xfId="0" applyAlignment="1" applyBorder="1" applyFont="1">
      <alignment shrinkToFit="0" textRotation="45" vertical="bottom" wrapText="1"/>
    </xf>
    <xf borderId="1" fillId="2" fontId="1" numFmtId="0" xfId="0" applyAlignment="1" applyBorder="1" applyFont="1">
      <alignment shrinkToFit="0" textRotation="45" vertical="bottom" wrapText="1"/>
    </xf>
    <xf borderId="1" fillId="3" fontId="1" numFmtId="0" xfId="0" applyAlignment="1" applyBorder="1" applyFill="1" applyFont="1">
      <alignment horizontal="left" shrinkToFit="0" vertical="bottom" wrapText="0"/>
    </xf>
    <xf borderId="1" fillId="3" fontId="2" numFmtId="0" xfId="0" applyAlignment="1" applyBorder="1" applyFont="1">
      <alignment shrinkToFit="0" vertical="bottom" wrapText="0"/>
    </xf>
    <xf borderId="1" fillId="4" fontId="2" numFmtId="9" xfId="0" applyAlignment="1" applyBorder="1" applyFill="1" applyFont="1" applyNumberFormat="1">
      <alignment shrinkToFit="0" vertical="bottom" wrapText="0"/>
    </xf>
    <xf borderId="1" fillId="4" fontId="2" numFmtId="164" xfId="0" applyAlignment="1" applyBorder="1" applyFont="1" applyNumberFormat="1">
      <alignment horizontal="right" shrinkToFit="0" vertical="bottom" wrapText="0"/>
    </xf>
    <xf borderId="1" fillId="4" fontId="2" numFmtId="9" xfId="0" applyAlignment="1" applyBorder="1" applyFont="1" applyNumberFormat="1">
      <alignment horizontal="right" shrinkToFit="0" vertical="bottom" wrapText="0"/>
    </xf>
    <xf borderId="1" fillId="3" fontId="1" numFmtId="0" xfId="0" applyAlignment="1" applyBorder="1" applyFont="1">
      <alignment shrinkToFit="0" vertical="bottom" wrapText="0"/>
    </xf>
    <xf borderId="2" fillId="0" fontId="2" numFmtId="0" xfId="0" applyAlignment="1" applyBorder="1" applyFont="1">
      <alignment shrinkToFit="0" vertical="top" wrapText="1"/>
    </xf>
    <xf borderId="3" fillId="0" fontId="4" numFmtId="0" xfId="0" applyBorder="1" applyFont="1"/>
    <xf borderId="4" fillId="0" fontId="4" numFmtId="0" xfId="0" applyBorder="1" applyFont="1"/>
    <xf borderId="1" fillId="2" fontId="1" numFmtId="0" xfId="0" applyAlignment="1" applyBorder="1" applyFont="1">
      <alignment shrinkToFit="0" textRotation="45" vertical="bottom" wrapText="0"/>
    </xf>
    <xf borderId="1" fillId="5" fontId="1" numFmtId="0" xfId="0" applyAlignment="1" applyBorder="1" applyFill="1" applyFont="1">
      <alignment shrinkToFit="0" textRotation="45" vertical="bottom" wrapText="1"/>
    </xf>
    <xf borderId="0" fillId="0" fontId="2" numFmtId="0" xfId="0" applyAlignment="1" applyFont="1">
      <alignment shrinkToFit="0" textRotation="45" vertical="bottom" wrapText="0"/>
    </xf>
    <xf borderId="5" fillId="5" fontId="2" numFmtId="0" xfId="0" applyAlignment="1" applyBorder="1" applyFont="1">
      <alignment shrinkToFit="0" textRotation="45" vertical="bottom" wrapText="0"/>
    </xf>
    <xf borderId="6" fillId="2" fontId="2" numFmtId="0" xfId="0" applyAlignment="1" applyBorder="1" applyFont="1">
      <alignment shrinkToFit="0" vertical="bottom" wrapText="0"/>
    </xf>
    <xf borderId="6" fillId="4" fontId="2" numFmtId="0" xfId="0" applyAlignment="1" applyBorder="1" applyFont="1">
      <alignment shrinkToFit="0" vertical="bottom" wrapText="0"/>
    </xf>
    <xf borderId="1" fillId="4" fontId="2" numFmtId="0" xfId="0" applyAlignment="1" applyBorder="1" applyFont="1">
      <alignment shrinkToFit="0" vertical="bottom" wrapText="0"/>
    </xf>
    <xf borderId="7" fillId="5" fontId="2" numFmtId="0" xfId="0" applyAlignment="1" applyBorder="1" applyFont="1">
      <alignment shrinkToFit="0" vertical="bottom" wrapText="0"/>
    </xf>
    <xf borderId="1" fillId="2" fontId="2" numFmtId="0" xfId="0" applyAlignment="1" applyBorder="1" applyFont="1">
      <alignment shrinkToFit="0" vertical="bottom" wrapText="0"/>
    </xf>
    <xf borderId="1" fillId="4" fontId="3" numFmtId="0" xfId="0" applyAlignment="1" applyBorder="1" applyFont="1">
      <alignment readingOrder="0" shrinkToFit="0" vertical="bottom" wrapText="0"/>
    </xf>
    <xf borderId="1" fillId="4" fontId="3" numFmtId="0" xfId="0" applyAlignment="1" applyBorder="1" applyFont="1">
      <alignment shrinkToFit="0" vertical="bottom" wrapText="0"/>
    </xf>
    <xf borderId="1" fillId="6" fontId="2" numFmtId="0" xfId="0" applyAlignment="1" applyBorder="1" applyFill="1" applyFont="1">
      <alignment shrinkToFit="0" vertical="bottom" wrapText="0"/>
    </xf>
    <xf borderId="1" fillId="6" fontId="1" numFmtId="0" xfId="0" applyAlignment="1" applyBorder="1" applyFont="1">
      <alignment shrinkToFit="0" vertical="bottom" wrapText="0"/>
    </xf>
    <xf borderId="1" fillId="6" fontId="1" numFmtId="164" xfId="0" applyAlignment="1" applyBorder="1" applyFont="1" applyNumberForma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27.29"/>
    <col customWidth="1" min="3" max="3" width="4.43"/>
    <col customWidth="1" min="4" max="4" width="5.0"/>
    <col customWidth="1" min="5" max="14" width="4.43"/>
    <col customWidth="1" min="15" max="15" width="4.57"/>
    <col customWidth="1" min="16" max="16" width="4.71"/>
    <col customWidth="1" min="17" max="26" width="10.0"/>
  </cols>
  <sheetData>
    <row r="1" ht="124.5" customHeight="1">
      <c r="B1" s="1"/>
      <c r="C1" s="2" t="s">
        <v>0</v>
      </c>
      <c r="D1" s="2" t="s">
        <v>1</v>
      </c>
      <c r="E1" s="2" t="s">
        <v>2</v>
      </c>
      <c r="F1" s="2" t="s">
        <v>3</v>
      </c>
      <c r="G1" s="2" t="s">
        <v>4</v>
      </c>
      <c r="H1" s="2" t="s">
        <v>5</v>
      </c>
      <c r="I1" s="2" t="s">
        <v>6</v>
      </c>
      <c r="J1" s="2" t="s">
        <v>7</v>
      </c>
      <c r="K1" s="3" t="s">
        <v>8</v>
      </c>
      <c r="L1" s="2" t="s">
        <v>9</v>
      </c>
      <c r="M1" s="2" t="s">
        <v>10</v>
      </c>
      <c r="N1" s="2" t="s">
        <v>11</v>
      </c>
      <c r="P1" s="4" t="s">
        <v>12</v>
      </c>
    </row>
    <row r="2" ht="18.0" customHeight="1">
      <c r="B2" s="5" t="s">
        <v>13</v>
      </c>
      <c r="C2" s="6">
        <f t="shared" ref="C2:N2" si="1">((C$3)/$P$3)*$P2</f>
        <v>0.1</v>
      </c>
      <c r="D2" s="6">
        <f t="shared" si="1"/>
        <v>0.3</v>
      </c>
      <c r="E2" s="6">
        <f t="shared" si="1"/>
        <v>0.6</v>
      </c>
      <c r="F2" s="6">
        <f t="shared" si="1"/>
        <v>0.2</v>
      </c>
      <c r="G2" s="6">
        <f t="shared" si="1"/>
        <v>0.4</v>
      </c>
      <c r="H2" s="6">
        <f t="shared" si="1"/>
        <v>0.8</v>
      </c>
      <c r="I2" s="6">
        <f t="shared" si="1"/>
        <v>0.8</v>
      </c>
      <c r="J2" s="6">
        <f t="shared" si="1"/>
        <v>1.2</v>
      </c>
      <c r="K2" s="6">
        <f t="shared" si="1"/>
        <v>1.6</v>
      </c>
      <c r="L2" s="6">
        <f t="shared" si="1"/>
        <v>0.1</v>
      </c>
      <c r="M2" s="6">
        <f t="shared" si="1"/>
        <v>0.2</v>
      </c>
      <c r="N2" s="6">
        <f t="shared" si="1"/>
        <v>0.4</v>
      </c>
      <c r="P2" s="7">
        <v>0.2</v>
      </c>
    </row>
    <row r="3" ht="17.25" customHeight="1">
      <c r="B3" s="5" t="s">
        <v>14</v>
      </c>
      <c r="C3" s="8">
        <v>0.25</v>
      </c>
      <c r="D3" s="8">
        <v>0.75</v>
      </c>
      <c r="E3" s="8">
        <v>1.5</v>
      </c>
      <c r="F3" s="8">
        <v>0.5</v>
      </c>
      <c r="G3" s="8">
        <v>1.0</v>
      </c>
      <c r="H3" s="8">
        <v>2.0</v>
      </c>
      <c r="I3" s="8">
        <v>2.0</v>
      </c>
      <c r="J3" s="8">
        <v>3.0</v>
      </c>
      <c r="K3" s="8">
        <v>4.0</v>
      </c>
      <c r="L3" s="8">
        <v>0.25</v>
      </c>
      <c r="M3" s="8">
        <v>0.5</v>
      </c>
      <c r="N3" s="8">
        <v>1.0</v>
      </c>
      <c r="P3" s="9">
        <v>0.5</v>
      </c>
    </row>
    <row r="4" ht="17.25" customHeight="1">
      <c r="B4" s="5" t="s">
        <v>15</v>
      </c>
      <c r="C4" s="6">
        <f t="shared" ref="C4:N4" si="2">((C$3)/$P$3)*$P4</f>
        <v>0.05</v>
      </c>
      <c r="D4" s="6">
        <f t="shared" si="2"/>
        <v>0.15</v>
      </c>
      <c r="E4" s="6">
        <f t="shared" si="2"/>
        <v>0.3</v>
      </c>
      <c r="F4" s="6">
        <f t="shared" si="2"/>
        <v>0.1</v>
      </c>
      <c r="G4" s="6">
        <f t="shared" si="2"/>
        <v>0.2</v>
      </c>
      <c r="H4" s="6">
        <f t="shared" si="2"/>
        <v>0.4</v>
      </c>
      <c r="I4" s="6">
        <f t="shared" si="2"/>
        <v>0.4</v>
      </c>
      <c r="J4" s="6">
        <f t="shared" si="2"/>
        <v>0.6</v>
      </c>
      <c r="K4" s="6">
        <f t="shared" si="2"/>
        <v>0.8</v>
      </c>
      <c r="L4" s="6">
        <f t="shared" si="2"/>
        <v>0.05</v>
      </c>
      <c r="M4" s="6">
        <f t="shared" si="2"/>
        <v>0.1</v>
      </c>
      <c r="N4" s="6">
        <f t="shared" si="2"/>
        <v>0.2</v>
      </c>
      <c r="P4" s="7">
        <v>0.1</v>
      </c>
    </row>
    <row r="5" ht="17.25" customHeight="1">
      <c r="B5" s="10" t="s">
        <v>16</v>
      </c>
      <c r="C5" s="6">
        <f t="shared" ref="C5:N5" si="3">((C$3)/$P$3)*$P5</f>
        <v>0.1</v>
      </c>
      <c r="D5" s="6">
        <f t="shared" si="3"/>
        <v>0.3</v>
      </c>
      <c r="E5" s="6">
        <f t="shared" si="3"/>
        <v>0.6</v>
      </c>
      <c r="F5" s="6">
        <f t="shared" si="3"/>
        <v>0.2</v>
      </c>
      <c r="G5" s="6">
        <f t="shared" si="3"/>
        <v>0.4</v>
      </c>
      <c r="H5" s="6">
        <f t="shared" si="3"/>
        <v>0.8</v>
      </c>
      <c r="I5" s="6">
        <f t="shared" si="3"/>
        <v>0.8</v>
      </c>
      <c r="J5" s="6">
        <f t="shared" si="3"/>
        <v>1.2</v>
      </c>
      <c r="K5" s="6">
        <f t="shared" si="3"/>
        <v>1.6</v>
      </c>
      <c r="L5" s="6">
        <f t="shared" si="3"/>
        <v>0.1</v>
      </c>
      <c r="M5" s="6">
        <f t="shared" si="3"/>
        <v>0.2</v>
      </c>
      <c r="N5" s="6">
        <f t="shared" si="3"/>
        <v>0.4</v>
      </c>
      <c r="P5" s="7">
        <v>0.2</v>
      </c>
    </row>
    <row r="6" ht="12.75" customHeight="1"/>
    <row r="7" ht="12.75" customHeight="1"/>
    <row r="8" ht="53.25" customHeight="1">
      <c r="B8" s="11" t="s">
        <v>17</v>
      </c>
      <c r="C8" s="12"/>
      <c r="D8" s="12"/>
      <c r="E8" s="12"/>
      <c r="F8" s="12"/>
      <c r="G8" s="12"/>
      <c r="H8" s="12"/>
      <c r="I8" s="12"/>
      <c r="J8" s="12"/>
      <c r="K8" s="12"/>
      <c r="L8" s="12"/>
      <c r="M8" s="12"/>
      <c r="N8" s="12"/>
      <c r="O8" s="12"/>
      <c r="P8" s="13"/>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8:P8"/>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26.29"/>
    <col customWidth="1" min="3" max="15" width="4.14"/>
    <col customWidth="1" min="16" max="17" width="4.57"/>
    <col customWidth="1" min="18" max="18" width="4.43"/>
    <col customWidth="1" min="19" max="19" width="5.0"/>
    <col customWidth="1" min="20" max="20" width="3.14"/>
    <col customWidth="1" min="21" max="21" width="3.86"/>
    <col customWidth="1" min="22" max="26" width="10.0"/>
  </cols>
  <sheetData>
    <row r="1" ht="119.25" customHeight="1">
      <c r="A1" s="14" t="s">
        <v>18</v>
      </c>
      <c r="B1" s="4" t="s">
        <v>19</v>
      </c>
      <c r="C1" s="4" t="s">
        <v>0</v>
      </c>
      <c r="D1" s="4" t="s">
        <v>1</v>
      </c>
      <c r="E1" s="4" t="s">
        <v>2</v>
      </c>
      <c r="F1" s="4" t="s">
        <v>3</v>
      </c>
      <c r="G1" s="4" t="s">
        <v>4</v>
      </c>
      <c r="H1" s="4" t="s">
        <v>5</v>
      </c>
      <c r="I1" s="4" t="s">
        <v>6</v>
      </c>
      <c r="J1" s="4" t="s">
        <v>7</v>
      </c>
      <c r="K1" s="4" t="s">
        <v>8</v>
      </c>
      <c r="L1" s="4" t="s">
        <v>9</v>
      </c>
      <c r="M1" s="4" t="s">
        <v>10</v>
      </c>
      <c r="N1" s="4" t="s">
        <v>11</v>
      </c>
      <c r="O1" s="15"/>
      <c r="P1" s="4" t="s">
        <v>20</v>
      </c>
      <c r="Q1" s="14" t="s">
        <v>21</v>
      </c>
      <c r="R1" s="14" t="s">
        <v>22</v>
      </c>
      <c r="S1" s="14" t="s">
        <v>23</v>
      </c>
      <c r="T1" s="16"/>
      <c r="U1" s="4" t="s">
        <v>24</v>
      </c>
      <c r="V1" s="17"/>
      <c r="W1" s="16"/>
      <c r="X1" s="16"/>
      <c r="Y1" s="16"/>
      <c r="Z1" s="16"/>
    </row>
    <row r="2" ht="12.75" customHeight="1">
      <c r="A2" s="18">
        <v>1.0</v>
      </c>
      <c r="B2" s="19" t="s">
        <v>25</v>
      </c>
      <c r="C2" s="19">
        <v>1.0</v>
      </c>
      <c r="D2" s="19">
        <v>1.0</v>
      </c>
      <c r="E2" s="19"/>
      <c r="F2" s="19"/>
      <c r="G2" s="19">
        <v>1.0</v>
      </c>
      <c r="H2" s="19"/>
      <c r="I2" s="19"/>
      <c r="J2" s="19">
        <v>1.0</v>
      </c>
      <c r="K2" s="19"/>
      <c r="L2" s="19"/>
      <c r="M2" s="19">
        <v>2.0</v>
      </c>
      <c r="N2" s="20"/>
      <c r="O2" s="21"/>
      <c r="P2" s="6">
        <f>C2*Proxy!C$2+D2*Proxy!D$2+E2*Proxy!E$2+F2*Proxy!F$2+G2*Proxy!G$2+H2*Proxy!H$2+I2*Proxy!I$2+J2*Proxy!J$2+K2*Proxy!K$2+L2*Proxy!L$2+M2*Proxy!M$2+N2*Proxy!N$2</f>
        <v>2.4</v>
      </c>
      <c r="Q2" s="6">
        <f>C2*Proxy!C$3+D2*Proxy!D$3+E2*Proxy!E$3+F2*Proxy!F$3+G2*Proxy!G$3+H2*Proxy!H$3+I2*Proxy!I$3+J2*Proxy!J$3+K2*Proxy!K$3+L2*Proxy!L$3+M2*Proxy!M$3+N2*Proxy!N$3</f>
        <v>6</v>
      </c>
      <c r="R2" s="6">
        <f>C2*Proxy!C$4+D2*Proxy!D$4+E2*Proxy!E$4+F2*Proxy!F$4+G2*Proxy!G$4+H2*Proxy!H$4+I2*Proxy!I$4+J2*Proxy!J$4+K2*Proxy!K$4+L2*Proxy!L$4+M2*Proxy!M$4+N2*Proxy!N$4</f>
        <v>1.2</v>
      </c>
      <c r="S2" s="6">
        <f>C2*Proxy!C$5+D2*Proxy!D$5+E2*Proxy!E$5+F2*Proxy!F$5+G2*Proxy!G$5+H2*Proxy!H$5+I2*Proxy!I$5+J2*Proxy!J$5+K2*Proxy!K$5+L2*Proxy!L$5+M2*Proxy!M$5+N2*Proxy!N$5</f>
        <v>2.4</v>
      </c>
      <c r="U2" s="6">
        <f t="shared" ref="U2:U19" si="1">SUM(P2:S2)</f>
        <v>12</v>
      </c>
    </row>
    <row r="3" ht="12.75" customHeight="1">
      <c r="A3" s="22">
        <v>2.0</v>
      </c>
      <c r="B3" s="23" t="s">
        <v>26</v>
      </c>
      <c r="C3" s="20"/>
      <c r="D3" s="23"/>
      <c r="E3" s="23">
        <v>1.0</v>
      </c>
      <c r="F3" s="24"/>
      <c r="G3" s="20"/>
      <c r="H3" s="23">
        <v>1.0</v>
      </c>
      <c r="I3" s="20"/>
      <c r="J3" s="20"/>
      <c r="K3" s="20">
        <v>1.0</v>
      </c>
      <c r="L3" s="20"/>
      <c r="M3" s="20"/>
      <c r="N3" s="20">
        <v>1.0</v>
      </c>
      <c r="O3" s="21"/>
      <c r="P3" s="6">
        <f>C3*Proxy!C$2+D3*Proxy!D$2+E3*Proxy!E$2+F3*Proxy!F$2+G3*Proxy!G$2+H3*Proxy!H$2+I3*Proxy!I$2+J3*Proxy!J$2+K3*Proxy!K$2+L3*Proxy!L$2+M3*Proxy!M$2+N3*Proxy!N$2</f>
        <v>3.4</v>
      </c>
      <c r="Q3" s="6">
        <f>C3*Proxy!C$3+D3*Proxy!D$3+E3*Proxy!E$3+F3*Proxy!F$3+G3*Proxy!G$3+H3*Proxy!H$3+I3*Proxy!I$3+J3*Proxy!J$3+K3*Proxy!K$3+L3*Proxy!L$3+M3*Proxy!M$3+N3*Proxy!N$3</f>
        <v>8.5</v>
      </c>
      <c r="R3" s="6">
        <f>C3*Proxy!C$4+D3*Proxy!D$4+E3*Proxy!E$4+F3*Proxy!F$4+G3*Proxy!G$4+H3*Proxy!H$4+I3*Proxy!I$4+J3*Proxy!J$4+K3*Proxy!K$4+L3*Proxy!L$4+M3*Proxy!M$4+N3*Proxy!N$4</f>
        <v>1.7</v>
      </c>
      <c r="S3" s="6">
        <f>C3*Proxy!C$5+D3*Proxy!D$5+E3*Proxy!E$5+F3*Proxy!F$5+G3*Proxy!G$5+H3*Proxy!H$5+I3*Proxy!I$5+J3*Proxy!J$5+K3*Proxy!K$5+L3*Proxy!L$5+M3*Proxy!M$5+N3*Proxy!N$5</f>
        <v>3.4</v>
      </c>
      <c r="U3" s="6">
        <f t="shared" si="1"/>
        <v>17</v>
      </c>
    </row>
    <row r="4" ht="12.75" customHeight="1">
      <c r="A4" s="22">
        <v>3.0</v>
      </c>
      <c r="B4" s="23" t="s">
        <v>27</v>
      </c>
      <c r="C4" s="23">
        <v>1.0</v>
      </c>
      <c r="D4" s="23">
        <v>1.0</v>
      </c>
      <c r="E4" s="20"/>
      <c r="F4" s="24"/>
      <c r="G4" s="23">
        <v>1.0</v>
      </c>
      <c r="H4" s="20"/>
      <c r="I4" s="23">
        <v>1.0</v>
      </c>
      <c r="J4" s="23"/>
      <c r="K4" s="20"/>
      <c r="L4" s="23">
        <v>1.0</v>
      </c>
      <c r="M4" s="20"/>
      <c r="N4" s="20"/>
      <c r="O4" s="21"/>
      <c r="P4" s="6">
        <f>C4*Proxy!C$2+D4*Proxy!D$2+E4*Proxy!E$2+F4*Proxy!F$2+G4*Proxy!G$2+H4*Proxy!H$2+I4*Proxy!I$2+J4*Proxy!J$2+K4*Proxy!K$2+L4*Proxy!L$2+M4*Proxy!M$2+N4*Proxy!N$2</f>
        <v>1.7</v>
      </c>
      <c r="Q4" s="6">
        <f>C4*Proxy!C$3+D4*Proxy!D$3+E4*Proxy!E$3+F4*Proxy!F$3+G4*Proxy!G$3+H4*Proxy!H$3+I4*Proxy!I$3+J4*Proxy!J$3+K4*Proxy!K$3+L4*Proxy!L$3+M4*Proxy!M$3+N4*Proxy!N$3</f>
        <v>4.25</v>
      </c>
      <c r="R4" s="6">
        <f>C4*Proxy!C$4+D4*Proxy!D$4+E4*Proxy!E$4+F4*Proxy!F$4+G4*Proxy!G$4+H4*Proxy!H$4+I4*Proxy!I$4+J4*Proxy!J$4+K4*Proxy!K$4+L4*Proxy!L$4+M4*Proxy!M$4+N4*Proxy!N$4</f>
        <v>0.85</v>
      </c>
      <c r="S4" s="6">
        <f>C4*Proxy!C$5+D4*Proxy!D$5+E4*Proxy!E$5+F4*Proxy!F$5+G4*Proxy!G$5+H4*Proxy!H$5+I4*Proxy!I$5+J4*Proxy!J$5+K4*Proxy!K$5+L4*Proxy!L$5+M4*Proxy!M$5+N4*Proxy!N$5</f>
        <v>1.7</v>
      </c>
      <c r="U4" s="6">
        <f t="shared" si="1"/>
        <v>8.5</v>
      </c>
    </row>
    <row r="5" ht="12.75" customHeight="1">
      <c r="A5" s="22">
        <v>4.0</v>
      </c>
      <c r="B5" s="23" t="s">
        <v>28</v>
      </c>
      <c r="C5" s="20"/>
      <c r="D5" s="20"/>
      <c r="E5" s="23">
        <v>1.0</v>
      </c>
      <c r="F5" s="20"/>
      <c r="G5" s="20">
        <v>1.0</v>
      </c>
      <c r="H5" s="20"/>
      <c r="I5" s="20"/>
      <c r="J5" s="20"/>
      <c r="K5" s="20">
        <v>1.0</v>
      </c>
      <c r="L5" s="20"/>
      <c r="M5" s="20">
        <v>1.0</v>
      </c>
      <c r="N5" s="20"/>
      <c r="O5" s="21"/>
      <c r="P5" s="6">
        <f>C5*Proxy!C$2+D5*Proxy!D$2+E5*Proxy!E$2+F5*Proxy!F$2+G5*Proxy!G$2+H5*Proxy!H$2+I5*Proxy!I$2+J5*Proxy!J$2+K5*Proxy!K$2+L5*Proxy!L$2+M5*Proxy!M$2+N5*Proxy!N$2</f>
        <v>2.8</v>
      </c>
      <c r="Q5" s="6">
        <f>C5*Proxy!C$3+D5*Proxy!D$3+E5*Proxy!E$3+F5*Proxy!F$3+G5*Proxy!G$3+H5*Proxy!H$3+I5*Proxy!I$3+J5*Proxy!J$3+K5*Proxy!K$3+L5*Proxy!L$3+M5*Proxy!M$3+N5*Proxy!N$3</f>
        <v>7</v>
      </c>
      <c r="R5" s="6">
        <f>C5*Proxy!C$4+D5*Proxy!D$4+E5*Proxy!E$4+F5*Proxy!F$4+G5*Proxy!G$4+H5*Proxy!H$4+I5*Proxy!I$4+J5*Proxy!J$4+K5*Proxy!K$4+L5*Proxy!L$4+M5*Proxy!M$4+N5*Proxy!N$4</f>
        <v>1.4</v>
      </c>
      <c r="S5" s="6">
        <f>C5*Proxy!C$5+D5*Proxy!D$5+E5*Proxy!E$5+F5*Proxy!F$5+G5*Proxy!G$5+H5*Proxy!H$5+I5*Proxy!I$5+J5*Proxy!J$5+K5*Proxy!K$5+L5*Proxy!L$5+M5*Proxy!M$5+N5*Proxy!N$5</f>
        <v>2.8</v>
      </c>
      <c r="U5" s="6">
        <f t="shared" si="1"/>
        <v>14</v>
      </c>
    </row>
    <row r="6" ht="12.75" customHeight="1">
      <c r="A6" s="22">
        <v>5.0</v>
      </c>
      <c r="B6" s="23" t="s">
        <v>29</v>
      </c>
      <c r="C6" s="20">
        <v>1.0</v>
      </c>
      <c r="D6" s="20"/>
      <c r="E6" s="20"/>
      <c r="F6" s="20"/>
      <c r="G6" s="20"/>
      <c r="H6" s="20">
        <v>1.0</v>
      </c>
      <c r="I6" s="24"/>
      <c r="J6" s="23">
        <v>1.0</v>
      </c>
      <c r="K6" s="20"/>
      <c r="L6" s="24"/>
      <c r="M6" s="23">
        <v>1.0</v>
      </c>
      <c r="N6" s="20"/>
      <c r="O6" s="21"/>
      <c r="P6" s="6">
        <f>C6*Proxy!C$2+D6*Proxy!D$2+E6*Proxy!E$2+F6*Proxy!F$2+G6*Proxy!G$2+H6*Proxy!H$2+I6*Proxy!I$2+J6*Proxy!J$2+K6*Proxy!K$2+L6*Proxy!L$2+M6*Proxy!M$2+N6*Proxy!N$2</f>
        <v>2.3</v>
      </c>
      <c r="Q6" s="6">
        <f>C6*Proxy!C$3+D6*Proxy!D$3+E6*Proxy!E$3+F6*Proxy!F$3+G6*Proxy!G$3+H6*Proxy!H$3+I6*Proxy!I$3+J6*Proxy!J$3+K6*Proxy!K$3+L6*Proxy!L$3+M6*Proxy!M$3+N6*Proxy!N$3</f>
        <v>5.75</v>
      </c>
      <c r="R6" s="6">
        <f>C6*Proxy!C$4+D6*Proxy!D$4+E6*Proxy!E$4+F6*Proxy!F$4+G6*Proxy!G$4+H6*Proxy!H$4+I6*Proxy!I$4+J6*Proxy!J$4+K6*Proxy!K$4+L6*Proxy!L$4+M6*Proxy!M$4+N6*Proxy!N$4</f>
        <v>1.15</v>
      </c>
      <c r="S6" s="6">
        <f>C6*Proxy!C$5+D6*Proxy!D$5+E6*Proxy!E$5+F6*Proxy!F$5+G6*Proxy!G$5+H6*Proxy!H$5+I6*Proxy!I$5+J6*Proxy!J$5+K6*Proxy!K$5+L6*Proxy!L$5+M6*Proxy!M$5+N6*Proxy!N$5</f>
        <v>2.3</v>
      </c>
      <c r="U6" s="6">
        <f t="shared" si="1"/>
        <v>11.5</v>
      </c>
    </row>
    <row r="7" ht="12.75" customHeight="1">
      <c r="A7" s="22">
        <v>6.0</v>
      </c>
      <c r="B7" s="23" t="s">
        <v>30</v>
      </c>
      <c r="C7" s="20"/>
      <c r="D7" s="23">
        <v>1.0</v>
      </c>
      <c r="E7" s="20"/>
      <c r="F7" s="23">
        <v>1.0</v>
      </c>
      <c r="G7" s="23">
        <v>1.0</v>
      </c>
      <c r="H7" s="20"/>
      <c r="I7" s="20"/>
      <c r="J7" s="20"/>
      <c r="K7" s="23">
        <v>1.0</v>
      </c>
      <c r="L7" s="20"/>
      <c r="M7" s="20"/>
      <c r="N7" s="23">
        <v>1.0</v>
      </c>
      <c r="O7" s="21"/>
      <c r="P7" s="6">
        <f>C7*Proxy!C$2+D7*Proxy!D$2+E7*Proxy!E$2+F7*Proxy!F$2+G7*Proxy!G$2+H7*Proxy!H$2+I7*Proxy!I$2+J7*Proxy!J$2+K7*Proxy!K$2+L7*Proxy!L$2+M7*Proxy!M$2+N7*Proxy!N$2</f>
        <v>2.9</v>
      </c>
      <c r="Q7" s="6">
        <f>C7*Proxy!C$3+D7*Proxy!D$3+E7*Proxy!E$3+F7*Proxy!F$3+G7*Proxy!G$3+H7*Proxy!H$3+I7*Proxy!I$3+J7*Proxy!J$3+K7*Proxy!K$3+L7*Proxy!L$3+M7*Proxy!M$3+N7*Proxy!N$3</f>
        <v>7.25</v>
      </c>
      <c r="R7" s="6">
        <f>C7*Proxy!C$4+D7*Proxy!D$4+E7*Proxy!E$4+F7*Proxy!F$4+G7*Proxy!G$4+H7*Proxy!H$4+I7*Proxy!I$4+J7*Proxy!J$4+K7*Proxy!K$4+L7*Proxy!L$4+M7*Proxy!M$4+N7*Proxy!N$4</f>
        <v>1.45</v>
      </c>
      <c r="S7" s="6">
        <f>C7*Proxy!C$5+D7*Proxy!D$5+E7*Proxy!E$5+F7*Proxy!F$5+G7*Proxy!G$5+H7*Proxy!H$5+I7*Proxy!I$5+J7*Proxy!J$5+K7*Proxy!K$5+L7*Proxy!L$5+M7*Proxy!M$5+N7*Proxy!N$5</f>
        <v>2.9</v>
      </c>
      <c r="U7" s="6">
        <f t="shared" si="1"/>
        <v>14.5</v>
      </c>
    </row>
    <row r="8" ht="12.75" customHeight="1">
      <c r="A8" s="22">
        <v>7.0</v>
      </c>
      <c r="B8" s="23" t="s">
        <v>31</v>
      </c>
      <c r="C8" s="23">
        <v>1.0</v>
      </c>
      <c r="D8" s="23">
        <v>1.0</v>
      </c>
      <c r="E8" s="20"/>
      <c r="F8" s="20"/>
      <c r="G8" s="20"/>
      <c r="H8" s="23">
        <v>2.0</v>
      </c>
      <c r="I8" s="20"/>
      <c r="J8" s="23">
        <v>1.0</v>
      </c>
      <c r="K8" s="20"/>
      <c r="L8" s="20"/>
      <c r="M8" s="20"/>
      <c r="N8" s="23">
        <v>1.0</v>
      </c>
      <c r="O8" s="21"/>
      <c r="P8" s="6">
        <f>C8*Proxy!C$2+D8*Proxy!D$2+E8*Proxy!E$2+F8*Proxy!F$2+G8*Proxy!G$2+H8*Proxy!H$2+I8*Proxy!I$2+J8*Proxy!J$2+K8*Proxy!K$2+L8*Proxy!L$2+M8*Proxy!M$2+N8*Proxy!N$2</f>
        <v>3.6</v>
      </c>
      <c r="Q8" s="6">
        <f>C8*Proxy!C$3+D8*Proxy!D$3+E8*Proxy!E$3+F8*Proxy!F$3+G8*Proxy!G$3+H8*Proxy!H$3+I8*Proxy!I$3+J8*Proxy!J$3+K8*Proxy!K$3+L8*Proxy!L$3+M8*Proxy!M$3+N8*Proxy!N$3</f>
        <v>9</v>
      </c>
      <c r="R8" s="6">
        <f>C8*Proxy!C$4+D8*Proxy!D$4+E8*Proxy!E$4+F8*Proxy!F$4+G8*Proxy!G$4+H8*Proxy!H$4+I8*Proxy!I$4+J8*Proxy!J$4+K8*Proxy!K$4+L8*Proxy!L$4+M8*Proxy!M$4+N8*Proxy!N$4</f>
        <v>1.8</v>
      </c>
      <c r="S8" s="6">
        <f>C8*Proxy!C$5+D8*Proxy!D$5+E8*Proxy!E$5+F8*Proxy!F$5+G8*Proxy!G$5+H8*Proxy!H$5+I8*Proxy!I$5+J8*Proxy!J$5+K8*Proxy!K$5+L8*Proxy!L$5+M8*Proxy!M$5+N8*Proxy!N$5</f>
        <v>3.6</v>
      </c>
      <c r="U8" s="6">
        <f t="shared" si="1"/>
        <v>18</v>
      </c>
    </row>
    <row r="9" ht="12.75" customHeight="1">
      <c r="A9" s="22">
        <v>8.0</v>
      </c>
      <c r="B9" s="20"/>
      <c r="C9" s="20"/>
      <c r="D9" s="20"/>
      <c r="E9" s="20"/>
      <c r="F9" s="20"/>
      <c r="G9" s="20"/>
      <c r="H9" s="20"/>
      <c r="I9" s="20"/>
      <c r="J9" s="20"/>
      <c r="K9" s="20"/>
      <c r="L9" s="20"/>
      <c r="M9" s="20"/>
      <c r="N9" s="20"/>
      <c r="O9" s="21"/>
      <c r="P9" s="6">
        <f>C9*Proxy!C$2+D9*Proxy!D$2+E9*Proxy!E$2+F9*Proxy!F$2+G9*Proxy!G$2+H9*Proxy!H$2+I9*Proxy!I$2+J9*Proxy!J$2+K9*Proxy!K$2+L9*Proxy!L$2+M9*Proxy!M$2+N9*Proxy!N$2</f>
        <v>0</v>
      </c>
      <c r="Q9" s="6">
        <f>C9*Proxy!C$3+D9*Proxy!D$3+E9*Proxy!E$3+F9*Proxy!F$3+G9*Proxy!G$3+H9*Proxy!H$3+I9*Proxy!I$3+J9*Proxy!J$3+K9*Proxy!K$3+L9*Proxy!L$3+M9*Proxy!M$3+N9*Proxy!N$3</f>
        <v>0</v>
      </c>
      <c r="R9" s="6">
        <f>C9*Proxy!C$4+D9*Proxy!D$4+E9*Proxy!E$4+F9*Proxy!F$4+G9*Proxy!G$4+H9*Proxy!H$4+I9*Proxy!I$4+J9*Proxy!J$4+K9*Proxy!K$4+L9*Proxy!L$4+M9*Proxy!M$4+N9*Proxy!N$4</f>
        <v>0</v>
      </c>
      <c r="S9" s="6">
        <f>C9*Proxy!C$5+D9*Proxy!D$5+E9*Proxy!E$5+F9*Proxy!F$5+G9*Proxy!G$5+H9*Proxy!H$5+I9*Proxy!I$5+J9*Proxy!J$5+K9*Proxy!K$5+L9*Proxy!L$5+M9*Proxy!M$5+N9*Proxy!N$5</f>
        <v>0</v>
      </c>
      <c r="U9" s="6">
        <f t="shared" si="1"/>
        <v>0</v>
      </c>
    </row>
    <row r="10" ht="12.75" customHeight="1">
      <c r="A10" s="22">
        <v>9.0</v>
      </c>
      <c r="B10" s="20"/>
      <c r="C10" s="20"/>
      <c r="D10" s="20"/>
      <c r="E10" s="20"/>
      <c r="F10" s="20"/>
      <c r="G10" s="20"/>
      <c r="H10" s="20"/>
      <c r="I10" s="20"/>
      <c r="J10" s="20"/>
      <c r="K10" s="20"/>
      <c r="L10" s="20"/>
      <c r="M10" s="20"/>
      <c r="N10" s="20"/>
      <c r="O10" s="21"/>
      <c r="P10" s="6">
        <f>C10*Proxy!C$2+D10*Proxy!D$2+E10*Proxy!E$2+F10*Proxy!F$2+G10*Proxy!G$2+H10*Proxy!H$2+I10*Proxy!I$2+J10*Proxy!J$2+K10*Proxy!K$2+L10*Proxy!L$2+M10*Proxy!M$2+N10*Proxy!N$2</f>
        <v>0</v>
      </c>
      <c r="Q10" s="6">
        <f>C10*Proxy!C$3+D10*Proxy!D$3+E10*Proxy!E$3+F10*Proxy!F$3+G10*Proxy!G$3+H10*Proxy!H$3+I10*Proxy!I$3+J10*Proxy!J$3+K10*Proxy!K$3+L10*Proxy!L$3+M10*Proxy!M$3+N10*Proxy!N$3</f>
        <v>0</v>
      </c>
      <c r="R10" s="6">
        <f>C10*Proxy!C$4+D10*Proxy!D$4+E10*Proxy!E$4+F10*Proxy!F$4+G10*Proxy!G$4+H10*Proxy!H$4+I10*Proxy!I$4+J10*Proxy!J$4+K10*Proxy!K$4+L10*Proxy!L$4+M10*Proxy!M$4+N10*Proxy!N$4</f>
        <v>0</v>
      </c>
      <c r="S10" s="6">
        <f>C10*Proxy!C$5+D10*Proxy!D$5+E10*Proxy!E$5+F10*Proxy!F$5+G10*Proxy!G$5+H10*Proxy!H$5+I10*Proxy!I$5+J10*Proxy!J$5+K10*Proxy!K$5+L10*Proxy!L$5+M10*Proxy!M$5+N10*Proxy!N$5</f>
        <v>0</v>
      </c>
      <c r="U10" s="6">
        <f t="shared" si="1"/>
        <v>0</v>
      </c>
    </row>
    <row r="11" ht="12.75" customHeight="1">
      <c r="A11" s="22">
        <v>10.0</v>
      </c>
      <c r="B11" s="20"/>
      <c r="C11" s="20"/>
      <c r="D11" s="20"/>
      <c r="E11" s="20"/>
      <c r="F11" s="20"/>
      <c r="G11" s="20"/>
      <c r="H11" s="20"/>
      <c r="I11" s="20"/>
      <c r="J11" s="20"/>
      <c r="K11" s="20"/>
      <c r="L11" s="20"/>
      <c r="M11" s="20"/>
      <c r="N11" s="20"/>
      <c r="O11" s="21"/>
      <c r="P11" s="6">
        <f>C11*Proxy!C$2+D11*Proxy!D$2+E11*Proxy!E$2+F11*Proxy!F$2+G11*Proxy!G$2+H11*Proxy!H$2+I11*Proxy!I$2+J11*Proxy!J$2+K11*Proxy!K$2+L11*Proxy!L$2+M11*Proxy!M$2+N11*Proxy!N$2</f>
        <v>0</v>
      </c>
      <c r="Q11" s="6">
        <f>C11*Proxy!C$3+D11*Proxy!D$3+E11*Proxy!E$3+F11*Proxy!F$3+G11*Proxy!G$3+H11*Proxy!H$3+I11*Proxy!I$3+J11*Proxy!J$3+K11*Proxy!K$3+L11*Proxy!L$3+M11*Proxy!M$3+N11*Proxy!N$3</f>
        <v>0</v>
      </c>
      <c r="R11" s="6">
        <f>C11*Proxy!C$4+D11*Proxy!D$4+E11*Proxy!E$4+F11*Proxy!F$4+G11*Proxy!G$4+H11*Proxy!H$4+I11*Proxy!I$4+J11*Proxy!J$4+K11*Proxy!K$4+L11*Proxy!L$4+M11*Proxy!M$4+N11*Proxy!N$4</f>
        <v>0</v>
      </c>
      <c r="S11" s="6">
        <f>C11*Proxy!C$5+D11*Proxy!D$5+E11*Proxy!E$5+F11*Proxy!F$5+G11*Proxy!G$5+H11*Proxy!H$5+I11*Proxy!I$5+J11*Proxy!J$5+K11*Proxy!K$5+L11*Proxy!L$5+M11*Proxy!M$5+N11*Proxy!N$5</f>
        <v>0</v>
      </c>
      <c r="U11" s="6">
        <f t="shared" si="1"/>
        <v>0</v>
      </c>
    </row>
    <row r="12" ht="12.75" customHeight="1">
      <c r="A12" s="22">
        <v>11.0</v>
      </c>
      <c r="B12" s="20"/>
      <c r="C12" s="20"/>
      <c r="D12" s="20"/>
      <c r="E12" s="20"/>
      <c r="F12" s="20"/>
      <c r="G12" s="20"/>
      <c r="H12" s="20"/>
      <c r="I12" s="20"/>
      <c r="J12" s="20"/>
      <c r="K12" s="20"/>
      <c r="L12" s="20"/>
      <c r="M12" s="20"/>
      <c r="N12" s="20"/>
      <c r="O12" s="21"/>
      <c r="P12" s="6">
        <f>C12*Proxy!C$2+D12*Proxy!D$2+E12*Proxy!E$2+F12*Proxy!F$2+G12*Proxy!G$2+H12*Proxy!H$2+I12*Proxy!I$2+J12*Proxy!J$2+K12*Proxy!K$2+L12*Proxy!L$2+M12*Proxy!M$2+N12*Proxy!N$2</f>
        <v>0</v>
      </c>
      <c r="Q12" s="6">
        <f>C12*Proxy!C$3+D12*Proxy!D$3+E12*Proxy!E$3+F12*Proxy!F$3+G12*Proxy!G$3+H12*Proxy!H$3+I12*Proxy!I$3+J12*Proxy!J$3+K12*Proxy!K$3+L12*Proxy!L$3+M12*Proxy!M$3+N12*Proxy!N$3</f>
        <v>0</v>
      </c>
      <c r="R12" s="6">
        <f>C12*Proxy!C$4+D12*Proxy!D$4+E12*Proxy!E$4+F12*Proxy!F$4+G12*Proxy!G$4+H12*Proxy!H$4+I12*Proxy!I$4+J12*Proxy!J$4+K12*Proxy!K$4+L12*Proxy!L$4+M12*Proxy!M$4+N12*Proxy!N$4</f>
        <v>0</v>
      </c>
      <c r="S12" s="6">
        <f>C12*Proxy!C$5+D12*Proxy!D$5+E12*Proxy!E$5+F12*Proxy!F$5+G12*Proxy!G$5+H12*Proxy!H$5+I12*Proxy!I$5+J12*Proxy!J$5+K12*Proxy!K$5+L12*Proxy!L$5+M12*Proxy!M$5+N12*Proxy!N$5</f>
        <v>0</v>
      </c>
      <c r="U12" s="6">
        <f t="shared" si="1"/>
        <v>0</v>
      </c>
    </row>
    <row r="13" ht="12.75" customHeight="1">
      <c r="A13" s="22">
        <v>12.0</v>
      </c>
      <c r="B13" s="20"/>
      <c r="C13" s="20"/>
      <c r="D13" s="20"/>
      <c r="E13" s="20"/>
      <c r="F13" s="20"/>
      <c r="G13" s="20"/>
      <c r="H13" s="20"/>
      <c r="I13" s="20"/>
      <c r="J13" s="20"/>
      <c r="K13" s="20"/>
      <c r="L13" s="20"/>
      <c r="M13" s="20"/>
      <c r="N13" s="20"/>
      <c r="O13" s="21"/>
      <c r="P13" s="6">
        <f>C13*Proxy!C$2+D13*Proxy!D$2+E13*Proxy!E$2+F13*Proxy!F$2+G13*Proxy!G$2+H13*Proxy!H$2+I13*Proxy!I$2+J13*Proxy!J$2+K13*Proxy!K$2+L13*Proxy!L$2+M13*Proxy!M$2+N13*Proxy!N$2</f>
        <v>0</v>
      </c>
      <c r="Q13" s="6">
        <f>C13*Proxy!C$3+D13*Proxy!D$3+E13*Proxy!E$3+F13*Proxy!F$3+G13*Proxy!G$3+H13*Proxy!H$3+I13*Proxy!I$3+J13*Proxy!J$3+K13*Proxy!K$3+L13*Proxy!L$3+M13*Proxy!M$3+N13*Proxy!N$3</f>
        <v>0</v>
      </c>
      <c r="R13" s="6">
        <f>C13*Proxy!C$4+D13*Proxy!D$4+E13*Proxy!E$4+F13*Proxy!F$4+G13*Proxy!G$4+H13*Proxy!H$4+I13*Proxy!I$4+J13*Proxy!J$4+K13*Proxy!K$4+L13*Proxy!L$4+M13*Proxy!M$4+N13*Proxy!N$4</f>
        <v>0</v>
      </c>
      <c r="S13" s="6">
        <f>C13*Proxy!C$5+D13*Proxy!D$5+E13*Proxy!E$5+F13*Proxy!F$5+G13*Proxy!G$5+H13*Proxy!H$5+I13*Proxy!I$5+J13*Proxy!J$5+K13*Proxy!K$5+L13*Proxy!L$5+M13*Proxy!M$5+N13*Proxy!N$5</f>
        <v>0</v>
      </c>
      <c r="U13" s="6">
        <f t="shared" si="1"/>
        <v>0</v>
      </c>
    </row>
    <row r="14" ht="12.75" customHeight="1">
      <c r="A14" s="22">
        <v>13.0</v>
      </c>
      <c r="B14" s="20"/>
      <c r="C14" s="20"/>
      <c r="D14" s="20"/>
      <c r="E14" s="20"/>
      <c r="F14" s="20"/>
      <c r="G14" s="20"/>
      <c r="H14" s="20"/>
      <c r="I14" s="20"/>
      <c r="J14" s="20"/>
      <c r="K14" s="20"/>
      <c r="L14" s="20"/>
      <c r="M14" s="20"/>
      <c r="N14" s="20"/>
      <c r="O14" s="21"/>
      <c r="P14" s="6">
        <f>C14*Proxy!C$2+D14*Proxy!D$2+E14*Proxy!E$2+F14*Proxy!F$2+G14*Proxy!G$2+H14*Proxy!H$2+I14*Proxy!I$2+J14*Proxy!J$2+K14*Proxy!K$2+L14*Proxy!L$2+M14*Proxy!M$2+N14*Proxy!N$2</f>
        <v>0</v>
      </c>
      <c r="Q14" s="6">
        <f>C14*Proxy!C$3+D14*Proxy!D$3+E14*Proxy!E$3+F14*Proxy!F$3+G14*Proxy!G$3+H14*Proxy!H$3+I14*Proxy!I$3+J14*Proxy!J$3+K14*Proxy!K$3+L14*Proxy!L$3+M14*Proxy!M$3+N14*Proxy!N$3</f>
        <v>0</v>
      </c>
      <c r="R14" s="6">
        <f>C14*Proxy!C$4+D14*Proxy!D$4+E14*Proxy!E$4+F14*Proxy!F$4+G14*Proxy!G$4+H14*Proxy!H$4+I14*Proxy!I$4+J14*Proxy!J$4+K14*Proxy!K$4+L14*Proxy!L$4+M14*Proxy!M$4+N14*Proxy!N$4</f>
        <v>0</v>
      </c>
      <c r="S14" s="6">
        <f>C14*Proxy!C$5+D14*Proxy!D$5+E14*Proxy!E$5+F14*Proxy!F$5+G14*Proxy!G$5+H14*Proxy!H$5+I14*Proxy!I$5+J14*Proxy!J$5+K14*Proxy!K$5+L14*Proxy!L$5+M14*Proxy!M$5+N14*Proxy!N$5</f>
        <v>0</v>
      </c>
      <c r="U14" s="6">
        <f t="shared" si="1"/>
        <v>0</v>
      </c>
    </row>
    <row r="15" ht="12.75" customHeight="1">
      <c r="A15" s="22">
        <v>14.0</v>
      </c>
      <c r="B15" s="20"/>
      <c r="C15" s="20"/>
      <c r="D15" s="20"/>
      <c r="E15" s="20"/>
      <c r="F15" s="20"/>
      <c r="G15" s="20"/>
      <c r="H15" s="20"/>
      <c r="I15" s="20"/>
      <c r="J15" s="20"/>
      <c r="K15" s="20"/>
      <c r="L15" s="20"/>
      <c r="M15" s="20"/>
      <c r="N15" s="20"/>
      <c r="O15" s="21"/>
      <c r="P15" s="6">
        <f>C15*Proxy!C$2+D15*Proxy!D$2+E15*Proxy!E$2+F15*Proxy!F$2+G15*Proxy!G$2+H15*Proxy!H$2+I15*Proxy!I$2+J15*Proxy!J$2+K15*Proxy!K$2+L15*Proxy!L$2+M15*Proxy!M$2+N15*Proxy!N$2</f>
        <v>0</v>
      </c>
      <c r="Q15" s="6">
        <f>C15*Proxy!C$3+D15*Proxy!D$3+E15*Proxy!E$3+F15*Proxy!F$3+G15*Proxy!G$3+H15*Proxy!H$3+I15*Proxy!I$3+J15*Proxy!J$3+K15*Proxy!K$3+L15*Proxy!L$3+M15*Proxy!M$3+N15*Proxy!N$3</f>
        <v>0</v>
      </c>
      <c r="R15" s="6">
        <f>C15*Proxy!C$4+D15*Proxy!D$4+E15*Proxy!E$4+F15*Proxy!F$4+G15*Proxy!G$4+H15*Proxy!H$4+I15*Proxy!I$4+J15*Proxy!J$4+K15*Proxy!K$4+L15*Proxy!L$4+M15*Proxy!M$4+N15*Proxy!N$4</f>
        <v>0</v>
      </c>
      <c r="S15" s="6">
        <f>C15*Proxy!C$5+D15*Proxy!D$5+E15*Proxy!E$5+F15*Proxy!F$5+G15*Proxy!G$5+H15*Proxy!H$5+I15*Proxy!I$5+J15*Proxy!J$5+K15*Proxy!K$5+L15*Proxy!L$5+M15*Proxy!M$5+N15*Proxy!N$5</f>
        <v>0</v>
      </c>
      <c r="U15" s="6">
        <f t="shared" si="1"/>
        <v>0</v>
      </c>
    </row>
    <row r="16" ht="12.75" customHeight="1">
      <c r="A16" s="22">
        <v>15.0</v>
      </c>
      <c r="B16" s="20"/>
      <c r="C16" s="20"/>
      <c r="D16" s="20"/>
      <c r="E16" s="20"/>
      <c r="F16" s="20"/>
      <c r="G16" s="20"/>
      <c r="H16" s="20"/>
      <c r="I16" s="20"/>
      <c r="J16" s="20"/>
      <c r="K16" s="20"/>
      <c r="L16" s="20"/>
      <c r="M16" s="20"/>
      <c r="N16" s="20"/>
      <c r="O16" s="21"/>
      <c r="P16" s="6">
        <f>C16*Proxy!C$2+D16*Proxy!D$2+E16*Proxy!E$2+F16*Proxy!F$2+G16*Proxy!G$2+H16*Proxy!H$2+I16*Proxy!I$2+J16*Proxy!J$2+K16*Proxy!K$2+L16*Proxy!L$2+M16*Proxy!M$2+N16*Proxy!N$2</f>
        <v>0</v>
      </c>
      <c r="Q16" s="6">
        <f>C16*Proxy!C$3+D16*Proxy!D$3+E16*Proxy!E$3+F16*Proxy!F$3+G16*Proxy!G$3+H16*Proxy!H$3+I16*Proxy!I$3+J16*Proxy!J$3+K16*Proxy!K$3+L16*Proxy!L$3+M16*Proxy!M$3+N16*Proxy!N$3</f>
        <v>0</v>
      </c>
      <c r="R16" s="6">
        <f>C16*Proxy!C$4+D16*Proxy!D$4+E16*Proxy!E$4+F16*Proxy!F$4+G16*Proxy!G$4+H16*Proxy!H$4+I16*Proxy!I$4+J16*Proxy!J$4+K16*Proxy!K$4+L16*Proxy!L$4+M16*Proxy!M$4+N16*Proxy!N$4</f>
        <v>0</v>
      </c>
      <c r="S16" s="6">
        <f>C16*Proxy!C$5+D16*Proxy!D$5+E16*Proxy!E$5+F16*Proxy!F$5+G16*Proxy!G$5+H16*Proxy!H$5+I16*Proxy!I$5+J16*Proxy!J$5+K16*Proxy!K$5+L16*Proxy!L$5+M16*Proxy!M$5+N16*Proxy!N$5</f>
        <v>0</v>
      </c>
      <c r="U16" s="6">
        <f t="shared" si="1"/>
        <v>0</v>
      </c>
    </row>
    <row r="17" ht="12.75" customHeight="1">
      <c r="A17" s="22">
        <v>16.0</v>
      </c>
      <c r="B17" s="20"/>
      <c r="C17" s="20"/>
      <c r="D17" s="20"/>
      <c r="E17" s="20"/>
      <c r="F17" s="20"/>
      <c r="G17" s="20"/>
      <c r="H17" s="20"/>
      <c r="I17" s="20"/>
      <c r="J17" s="20"/>
      <c r="K17" s="20"/>
      <c r="L17" s="20"/>
      <c r="M17" s="20"/>
      <c r="N17" s="20"/>
      <c r="O17" s="21"/>
      <c r="P17" s="6">
        <f>C17*Proxy!C$2+D17*Proxy!D$2+E17*Proxy!E$2+F17*Proxy!F$2+G17*Proxy!G$2+H17*Proxy!H$2+I17*Proxy!I$2+J17*Proxy!J$2+K17*Proxy!K$2+L17*Proxy!L$2+M17*Proxy!M$2+N17*Proxy!N$2</f>
        <v>0</v>
      </c>
      <c r="Q17" s="6">
        <f>C17*Proxy!C$3+D17*Proxy!D$3+E17*Proxy!E$3+F17*Proxy!F$3+G17*Proxy!G$3+H17*Proxy!H$3+I17*Proxy!I$3+J17*Proxy!J$3+K17*Proxy!K$3+L17*Proxy!L$3+M17*Proxy!M$3+N17*Proxy!N$3</f>
        <v>0</v>
      </c>
      <c r="R17" s="6">
        <f>C17*Proxy!C$4+D17*Proxy!D$4+E17*Proxy!E$4+F17*Proxy!F$4+G17*Proxy!G$4+H17*Proxy!H$4+I17*Proxy!I$4+J17*Proxy!J$4+K17*Proxy!K$4+L17*Proxy!L$4+M17*Proxy!M$4+N17*Proxy!N$4</f>
        <v>0</v>
      </c>
      <c r="S17" s="6">
        <f>C17*Proxy!C$5+D17*Proxy!D$5+E17*Proxy!E$5+F17*Proxy!F$5+G17*Proxy!G$5+H17*Proxy!H$5+I17*Proxy!I$5+J17*Proxy!J$5+K17*Proxy!K$5+L17*Proxy!L$5+M17*Proxy!M$5+N17*Proxy!N$5</f>
        <v>0</v>
      </c>
      <c r="U17" s="6">
        <f t="shared" si="1"/>
        <v>0</v>
      </c>
    </row>
    <row r="18" ht="12.75" customHeight="1">
      <c r="A18" s="22">
        <v>17.0</v>
      </c>
      <c r="B18" s="20"/>
      <c r="C18" s="20"/>
      <c r="D18" s="20"/>
      <c r="E18" s="20"/>
      <c r="F18" s="20"/>
      <c r="G18" s="20"/>
      <c r="H18" s="20"/>
      <c r="I18" s="20"/>
      <c r="J18" s="20"/>
      <c r="K18" s="20"/>
      <c r="L18" s="20"/>
      <c r="M18" s="20"/>
      <c r="N18" s="20"/>
      <c r="O18" s="21"/>
      <c r="P18" s="6">
        <f>C18*Proxy!C$2+D18*Proxy!D$2+E18*Proxy!E$2+F18*Proxy!F$2+G18*Proxy!G$2+H18*Proxy!H$2+I18*Proxy!I$2+J18*Proxy!J$2+K18*Proxy!K$2+L18*Proxy!L$2+M18*Proxy!M$2+N18*Proxy!N$2</f>
        <v>0</v>
      </c>
      <c r="Q18" s="6">
        <f>C18*Proxy!C$3+D18*Proxy!D$3+E18*Proxy!E$3+F18*Proxy!F$3+G18*Proxy!G$3+H18*Proxy!H$3+I18*Proxy!I$3+J18*Proxy!J$3+K18*Proxy!K$3+L18*Proxy!L$3+M18*Proxy!M$3+N18*Proxy!N$3</f>
        <v>0</v>
      </c>
      <c r="R18" s="6">
        <f>C18*Proxy!C$4+D18*Proxy!D$4+E18*Proxy!E$4+F18*Proxy!F$4+G18*Proxy!G$4+H18*Proxy!H$4+I18*Proxy!I$4+J18*Proxy!J$4+K18*Proxy!K$4+L18*Proxy!L$4+M18*Proxy!M$4+N18*Proxy!N$4</f>
        <v>0</v>
      </c>
      <c r="S18" s="6">
        <f>C18*Proxy!C$5+D18*Proxy!D$5+E18*Proxy!E$5+F18*Proxy!F$5+G18*Proxy!G$5+H18*Proxy!H$5+I18*Proxy!I$5+J18*Proxy!J$5+K18*Proxy!K$5+L18*Proxy!L$5+M18*Proxy!M$5+N18*Proxy!N$5</f>
        <v>0</v>
      </c>
      <c r="U18" s="6">
        <f t="shared" si="1"/>
        <v>0</v>
      </c>
    </row>
    <row r="19" ht="12.75" customHeight="1">
      <c r="A19" s="22">
        <v>18.0</v>
      </c>
      <c r="B19" s="20"/>
      <c r="C19" s="20"/>
      <c r="D19" s="20"/>
      <c r="E19" s="20"/>
      <c r="F19" s="20"/>
      <c r="G19" s="20"/>
      <c r="H19" s="20"/>
      <c r="I19" s="20"/>
      <c r="J19" s="20"/>
      <c r="K19" s="20"/>
      <c r="L19" s="20"/>
      <c r="M19" s="20"/>
      <c r="N19" s="20"/>
      <c r="O19" s="21"/>
      <c r="P19" s="6">
        <f>C19*Proxy!C$2+D19*Proxy!D$2+E19*Proxy!E$2+F19*Proxy!F$2+G19*Proxy!G$2+H19*Proxy!H$2+I19*Proxy!I$2+J19*Proxy!J$2+K19*Proxy!K$2+L19*Proxy!L$2+M19*Proxy!M$2+N19*Proxy!N$2</f>
        <v>0</v>
      </c>
      <c r="Q19" s="6">
        <f>C19*Proxy!C$3+D19*Proxy!D$3+E19*Proxy!E$3+F19*Proxy!F$3+G19*Proxy!G$3+H19*Proxy!H$3+I19*Proxy!I$3+J19*Proxy!J$3+K19*Proxy!K$3+L19*Proxy!L$3+M19*Proxy!M$3+N19*Proxy!N$3</f>
        <v>0</v>
      </c>
      <c r="R19" s="6">
        <f>C19*Proxy!C$4+D19*Proxy!D$4+E19*Proxy!E$4+F19*Proxy!F$4+G19*Proxy!G$4+H19*Proxy!H$4+I19*Proxy!I$4+J19*Proxy!J$4+K19*Proxy!K$4+L19*Proxy!L$4+M19*Proxy!M$4+N19*Proxy!N$4</f>
        <v>0</v>
      </c>
      <c r="S19" s="6">
        <f>C19*Proxy!C$5+D19*Proxy!D$5+E19*Proxy!E$5+F19*Proxy!F$5+G19*Proxy!G$5+H19*Proxy!H$5+I19*Proxy!I$5+J19*Proxy!J$5+K19*Proxy!K$5+L19*Proxy!L$5+M19*Proxy!M$5+N19*Proxy!N$5</f>
        <v>0</v>
      </c>
      <c r="U19" s="6">
        <f t="shared" si="1"/>
        <v>0</v>
      </c>
    </row>
    <row r="20" ht="12.75" customHeight="1"/>
    <row r="21" ht="12.75" customHeight="1"/>
    <row r="22" ht="12.75" customHeight="1">
      <c r="B22" s="25" t="s">
        <v>32</v>
      </c>
      <c r="C22" s="26">
        <f t="shared" ref="C22:N22" si="2">SUM(C2:C21)</f>
        <v>4</v>
      </c>
      <c r="D22" s="26">
        <f t="shared" si="2"/>
        <v>4</v>
      </c>
      <c r="E22" s="26">
        <f t="shared" si="2"/>
        <v>2</v>
      </c>
      <c r="F22" s="26">
        <f t="shared" si="2"/>
        <v>1</v>
      </c>
      <c r="G22" s="26">
        <f t="shared" si="2"/>
        <v>4</v>
      </c>
      <c r="H22" s="26">
        <f t="shared" si="2"/>
        <v>4</v>
      </c>
      <c r="I22" s="26">
        <f t="shared" si="2"/>
        <v>1</v>
      </c>
      <c r="J22" s="26">
        <f t="shared" si="2"/>
        <v>3</v>
      </c>
      <c r="K22" s="26">
        <f t="shared" si="2"/>
        <v>3</v>
      </c>
      <c r="L22" s="26">
        <f t="shared" si="2"/>
        <v>1</v>
      </c>
      <c r="M22" s="26">
        <f t="shared" si="2"/>
        <v>4</v>
      </c>
      <c r="N22" s="26">
        <f t="shared" si="2"/>
        <v>3</v>
      </c>
    </row>
    <row r="23" ht="12.75" customHeight="1">
      <c r="B23" s="25" t="s">
        <v>33</v>
      </c>
      <c r="P23" s="27">
        <f t="shared" ref="P23:S23" si="3">SUM(P2:P22)</f>
        <v>19.1</v>
      </c>
      <c r="Q23" s="27">
        <f t="shared" si="3"/>
        <v>47.75</v>
      </c>
      <c r="R23" s="26">
        <f t="shared" si="3"/>
        <v>9.55</v>
      </c>
      <c r="S23" s="26">
        <f t="shared" si="3"/>
        <v>19.1</v>
      </c>
      <c r="U23" s="26">
        <f>SUM(U2:U22)</f>
        <v>95.5</v>
      </c>
    </row>
    <row r="24" ht="12.75" customHeight="1"/>
    <row r="25" ht="12.75" customHeight="1"/>
    <row r="26" ht="12.75" customHeight="1"/>
    <row r="27" ht="40.5" customHeight="1">
      <c r="B27" s="11" t="s">
        <v>34</v>
      </c>
      <c r="C27" s="12"/>
      <c r="D27" s="12"/>
      <c r="E27" s="12"/>
      <c r="F27" s="12"/>
      <c r="G27" s="12"/>
      <c r="H27" s="12"/>
      <c r="I27" s="12"/>
      <c r="J27" s="12"/>
      <c r="K27" s="12"/>
      <c r="L27" s="12"/>
      <c r="M27" s="12"/>
      <c r="N27" s="12"/>
      <c r="O27" s="12"/>
      <c r="P27" s="12"/>
      <c r="Q27" s="12"/>
      <c r="R27" s="12"/>
      <c r="S27" s="12"/>
      <c r="T27" s="12"/>
      <c r="U27" s="13"/>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7:U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2004-07-12T15:43:28Z</dcterms:created>
  <dc:creator>Practia</dc:creator>
</cp:coreProperties>
</file>