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F5" i="1"/>
  <c r="F6" i="1" s="1"/>
  <c r="F7" i="1" s="1"/>
  <c r="F4" i="1"/>
</calcChain>
</file>

<file path=xl/sharedStrings.xml><?xml version="1.0" encoding="utf-8"?>
<sst xmlns="http://schemas.openxmlformats.org/spreadsheetml/2006/main" count="35" uniqueCount="35">
  <si>
    <t>Arduino Nano</t>
  </si>
  <si>
    <t>case arduino</t>
  </si>
  <si>
    <t>60 Led por metro / 5mts</t>
  </si>
  <si>
    <t>cada led consume</t>
  </si>
  <si>
    <t>amps</t>
  </si>
  <si>
    <t>5 mts leds tienen</t>
  </si>
  <si>
    <t>Consumo 5mts</t>
  </si>
  <si>
    <t>Amps</t>
  </si>
  <si>
    <t>Fuente de 5V</t>
  </si>
  <si>
    <t>Watts</t>
  </si>
  <si>
    <t>Fuente arduino exterior</t>
  </si>
  <si>
    <t>fuente NO sellada 5v  - 20A</t>
  </si>
  <si>
    <t>Perfil aluminio 2.5mts</t>
  </si>
  <si>
    <t>Proteccion perfil cristal liquido</t>
  </si>
  <si>
    <t>$</t>
  </si>
  <si>
    <t>Circuito adaptador</t>
  </si>
  <si>
    <t>Comentario</t>
  </si>
  <si>
    <t>Consumo energia</t>
  </si>
  <si>
    <t>9-12V</t>
  </si>
  <si>
    <t>fuente 80Watts (P/leds)</t>
  </si>
  <si>
    <t>LEDs</t>
  </si>
  <si>
    <t>Leds IP30</t>
  </si>
  <si>
    <t>60xmetros - 5M- IP65 + envio (x3 rollos)</t>
  </si>
  <si>
    <t>USD 130</t>
  </si>
  <si>
    <t>c</t>
  </si>
  <si>
    <t>Cronograma barra refuerzo semaforo</t>
  </si>
  <si>
    <t>Setiembre</t>
  </si>
  <si>
    <t>Semanas</t>
  </si>
  <si>
    <t>Octubre</t>
  </si>
  <si>
    <t>Prototipo</t>
  </si>
  <si>
    <t>Compra materiales</t>
  </si>
  <si>
    <t>Diseño</t>
  </si>
  <si>
    <t>Ensamble inicial</t>
  </si>
  <si>
    <t>Pruebas</t>
  </si>
  <si>
    <t>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</si>
</sst>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tabSelected="1" workbookViewId="0">
      <selection activeCell="H1" sqref="H1:Q10"/>
    </sheetView>
  </sheetViews>
  <sheetFormatPr defaultRowHeight="15" x14ac:dyDescent="0.25"/>
  <cols>
    <col min="1" max="1" width="36.42578125" bestFit="1" customWidth="1"/>
    <col min="3" max="3" width="31.85546875" customWidth="1"/>
    <col min="4" max="4" width="7.140625" customWidth="1"/>
    <col min="5" max="5" width="16.85546875" bestFit="1" customWidth="1"/>
    <col min="6" max="6" width="6.5703125" customWidth="1"/>
    <col min="8" max="8" width="17.28515625" customWidth="1"/>
    <col min="9" max="17" width="6.5703125" customWidth="1"/>
    <col min="18" max="30" width="4.140625" customWidth="1"/>
  </cols>
  <sheetData>
    <row r="1" spans="1:17" x14ac:dyDescent="0.25">
      <c r="A1" t="s">
        <v>24</v>
      </c>
      <c r="B1" s="1" t="s">
        <v>14</v>
      </c>
      <c r="C1" s="2" t="s">
        <v>16</v>
      </c>
      <c r="H1" s="12" t="s">
        <v>25</v>
      </c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s="3" t="s">
        <v>0</v>
      </c>
      <c r="B2" s="3">
        <v>600</v>
      </c>
      <c r="C2" s="3"/>
      <c r="I2" t="s">
        <v>27</v>
      </c>
    </row>
    <row r="3" spans="1:17" x14ac:dyDescent="0.25">
      <c r="A3" s="3" t="s">
        <v>10</v>
      </c>
      <c r="B3" s="3">
        <v>730</v>
      </c>
      <c r="C3" s="3" t="s">
        <v>18</v>
      </c>
      <c r="E3" s="2" t="s">
        <v>17</v>
      </c>
      <c r="I3" s="4" t="s">
        <v>26</v>
      </c>
      <c r="J3" s="4"/>
      <c r="K3" s="4"/>
      <c r="L3" s="4"/>
      <c r="M3" s="4" t="s">
        <v>28</v>
      </c>
      <c r="N3" s="4"/>
      <c r="O3" s="4"/>
      <c r="P3" s="4"/>
      <c r="Q3" s="4"/>
    </row>
    <row r="4" spans="1:17" x14ac:dyDescent="0.25">
      <c r="A4" s="3" t="s">
        <v>1</v>
      </c>
      <c r="B4" s="3">
        <v>100</v>
      </c>
      <c r="C4" s="3"/>
      <c r="E4" t="s">
        <v>3</v>
      </c>
      <c r="F4">
        <f>40/1000</f>
        <v>0.04</v>
      </c>
      <c r="G4" t="s">
        <v>4</v>
      </c>
      <c r="I4" s="5">
        <v>1</v>
      </c>
      <c r="J4" s="5">
        <v>2</v>
      </c>
      <c r="K4" s="5">
        <v>3</v>
      </c>
      <c r="L4" s="5">
        <v>4</v>
      </c>
      <c r="M4" s="5">
        <v>5</v>
      </c>
      <c r="N4" s="5">
        <v>6</v>
      </c>
      <c r="O4" s="5">
        <v>7</v>
      </c>
      <c r="P4" s="5">
        <v>8</v>
      </c>
      <c r="Q4" s="5">
        <v>9</v>
      </c>
    </row>
    <row r="5" spans="1:17" ht="11.25" customHeight="1" x14ac:dyDescent="0.25">
      <c r="A5" s="3" t="s">
        <v>21</v>
      </c>
      <c r="B5" s="3">
        <v>3000</v>
      </c>
      <c r="C5" s="3" t="s">
        <v>2</v>
      </c>
      <c r="E5" t="s">
        <v>5</v>
      </c>
      <c r="F5">
        <f>60*5</f>
        <v>300</v>
      </c>
      <c r="G5" t="s">
        <v>20</v>
      </c>
      <c r="H5" t="s">
        <v>29</v>
      </c>
      <c r="I5" s="7"/>
      <c r="J5" s="7"/>
    </row>
    <row r="6" spans="1:17" ht="11.25" customHeight="1" x14ac:dyDescent="0.25">
      <c r="A6" s="3" t="s">
        <v>19</v>
      </c>
      <c r="B6" s="3">
        <v>1100</v>
      </c>
      <c r="C6" s="3" t="s">
        <v>11</v>
      </c>
      <c r="E6" t="s">
        <v>6</v>
      </c>
      <c r="F6">
        <f>F5*F4</f>
        <v>12</v>
      </c>
      <c r="G6" t="s">
        <v>7</v>
      </c>
      <c r="H6" t="s">
        <v>31</v>
      </c>
      <c r="J6" s="10"/>
      <c r="K6" s="10"/>
    </row>
    <row r="7" spans="1:17" ht="11.25" customHeight="1" x14ac:dyDescent="0.25">
      <c r="A7" s="3" t="s">
        <v>12</v>
      </c>
      <c r="B7" s="3">
        <v>900</v>
      </c>
      <c r="C7" s="3"/>
      <c r="E7" t="s">
        <v>8</v>
      </c>
      <c r="F7">
        <f>F6*5</f>
        <v>60</v>
      </c>
      <c r="G7" t="s">
        <v>9</v>
      </c>
      <c r="H7" t="s">
        <v>30</v>
      </c>
      <c r="K7" s="11"/>
      <c r="L7" s="11"/>
      <c r="M7" s="11"/>
    </row>
    <row r="8" spans="1:17" ht="11.25" customHeight="1" x14ac:dyDescent="0.25">
      <c r="A8" s="3" t="s">
        <v>13</v>
      </c>
      <c r="B8" s="3">
        <v>2500</v>
      </c>
      <c r="C8" s="3"/>
      <c r="H8" t="s">
        <v>32</v>
      </c>
      <c r="M8" s="9"/>
      <c r="N8" s="9"/>
    </row>
    <row r="9" spans="1:17" ht="11.25" customHeight="1" x14ac:dyDescent="0.25">
      <c r="A9" s="3" t="s">
        <v>15</v>
      </c>
      <c r="B9" s="3">
        <v>500</v>
      </c>
      <c r="C9" s="3"/>
      <c r="H9" t="s">
        <v>33</v>
      </c>
      <c r="N9" s="6"/>
      <c r="O9" s="6"/>
    </row>
    <row r="10" spans="1:17" ht="11.25" customHeight="1" x14ac:dyDescent="0.25">
      <c r="H10" t="s">
        <v>34</v>
      </c>
      <c r="O10" s="8"/>
      <c r="P10" s="8"/>
    </row>
    <row r="11" spans="1:17" x14ac:dyDescent="0.25">
      <c r="B11">
        <f>SUM(B2:B10)</f>
        <v>9430</v>
      </c>
    </row>
    <row r="15" spans="1:17" x14ac:dyDescent="0.25">
      <c r="A15" t="s">
        <v>22</v>
      </c>
      <c r="B15" t="s">
        <v>23</v>
      </c>
    </row>
  </sheetData>
  <mergeCells count="3">
    <mergeCell ref="I3:L3"/>
    <mergeCell ref="M3:Q3"/>
    <mergeCell ref="H1:Q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2019-09-01T21:50:21Z</dcterms:modified>
</cp:coreProperties>
</file>