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Programacion\TCS3200-master\"/>
    </mc:Choice>
  </mc:AlternateContent>
  <xr:revisionPtr revIDLastSave="0" documentId="13_ncr:1_{053A1113-0D95-4CED-948A-87E71D3C67C9}" xr6:coauthVersionLast="31" xr6:coauthVersionMax="31" xr10:uidLastSave="{00000000-0000-0000-0000-000000000000}"/>
  <bookViews>
    <workbookView xWindow="0" yWindow="0" windowWidth="20490" windowHeight="7545" xr2:uid="{EBE554C2-FB07-4887-9B3C-CDC194AA6BC6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P4" i="1"/>
  <c r="O4" i="1"/>
  <c r="N5" i="1"/>
  <c r="N9" i="1"/>
  <c r="N10" i="1"/>
  <c r="N8" i="1"/>
  <c r="N7" i="1"/>
  <c r="N6" i="1"/>
  <c r="N4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K10" i="1"/>
  <c r="K9" i="1"/>
  <c r="K8" i="1"/>
  <c r="K7" i="1"/>
  <c r="K6" i="1"/>
  <c r="K5" i="1"/>
  <c r="K4" i="1"/>
  <c r="F12" i="1"/>
  <c r="G12" i="1"/>
  <c r="H12" i="1"/>
  <c r="F13" i="1"/>
  <c r="G13" i="1"/>
  <c r="H13" i="1"/>
  <c r="F14" i="1"/>
  <c r="G14" i="1"/>
  <c r="H14" i="1"/>
  <c r="F16" i="1"/>
  <c r="G16" i="1"/>
  <c r="H16" i="1"/>
  <c r="F17" i="1"/>
  <c r="G17" i="1"/>
  <c r="H17" i="1"/>
  <c r="F18" i="1"/>
  <c r="G18" i="1"/>
  <c r="H18" i="1"/>
  <c r="F20" i="1"/>
  <c r="G20" i="1"/>
  <c r="H20" i="1"/>
  <c r="F21" i="1"/>
  <c r="G21" i="1"/>
  <c r="H21" i="1"/>
  <c r="F22" i="1"/>
  <c r="G22" i="1"/>
  <c r="H22" i="1"/>
  <c r="F24" i="1"/>
  <c r="G24" i="1"/>
  <c r="H24" i="1"/>
  <c r="F25" i="1"/>
  <c r="G25" i="1"/>
  <c r="H25" i="1"/>
  <c r="F26" i="1"/>
  <c r="G26" i="1"/>
  <c r="H26" i="1"/>
  <c r="F28" i="1"/>
  <c r="G28" i="1"/>
  <c r="H28" i="1"/>
  <c r="F29" i="1"/>
  <c r="G29" i="1"/>
  <c r="H29" i="1"/>
  <c r="F30" i="1"/>
  <c r="G30" i="1"/>
  <c r="H30" i="1"/>
  <c r="F9" i="1"/>
  <c r="G9" i="1"/>
  <c r="H9" i="1"/>
  <c r="F10" i="1"/>
  <c r="G10" i="1"/>
  <c r="H10" i="1"/>
  <c r="G8" i="1"/>
  <c r="H8" i="1"/>
  <c r="F8" i="1"/>
  <c r="F4" i="1"/>
  <c r="G4" i="1"/>
  <c r="H4" i="1"/>
  <c r="F5" i="1"/>
  <c r="G5" i="1"/>
  <c r="H5" i="1"/>
  <c r="F6" i="1"/>
  <c r="G6" i="1"/>
  <c r="H6" i="1"/>
  <c r="H3" i="1"/>
  <c r="G3" i="1"/>
  <c r="F3" i="1"/>
</calcChain>
</file>

<file path=xl/sharedStrings.xml><?xml version="1.0" encoding="utf-8"?>
<sst xmlns="http://schemas.openxmlformats.org/spreadsheetml/2006/main" count="52" uniqueCount="24">
  <si>
    <t>Color</t>
  </si>
  <si>
    <t>R [Hz]</t>
  </si>
  <si>
    <t>G[Hz]</t>
  </si>
  <si>
    <t>B[Hz]</t>
  </si>
  <si>
    <t>C[Hz]</t>
  </si>
  <si>
    <t>%R</t>
  </si>
  <si>
    <t>%G</t>
  </si>
  <si>
    <t>%B</t>
  </si>
  <si>
    <t>Rojo oscuro</t>
  </si>
  <si>
    <t>1ª tanda</t>
  </si>
  <si>
    <t>2ª tanda</t>
  </si>
  <si>
    <t>3ªtanda</t>
  </si>
  <si>
    <t>4ª tanda(otro tono)</t>
  </si>
  <si>
    <t>Naranja</t>
  </si>
  <si>
    <t>Amarillo</t>
  </si>
  <si>
    <t>Negro</t>
  </si>
  <si>
    <t>Azul</t>
  </si>
  <si>
    <t>Verde</t>
  </si>
  <si>
    <t>Blanco</t>
  </si>
  <si>
    <t>C</t>
  </si>
  <si>
    <t>verde</t>
  </si>
  <si>
    <t>Min rango</t>
  </si>
  <si>
    <t>Máx rango</t>
  </si>
  <si>
    <t>Tabla resumen con promedios de cada color con rangos orientativos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</si>
</sst>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3" borderId="1" xfId="0" applyFill="1" applyBorder="1"/>
    <xf numFmtId="0" fontId="2" fillId="7" borderId="1" xfId="0" applyFont="1" applyFill="1" applyBorder="1"/>
    <xf numFmtId="0" fontId="0" fillId="5" borderId="1" xfId="0" applyFill="1" applyBorder="1"/>
    <xf numFmtId="0" fontId="0" fillId="0" borderId="2" xfId="0" applyBorder="1" applyAlignment="1">
      <alignment horizontal="center"/>
    </xf>
    <xf numFmtId="0" fontId="0" fillId="0" borderId="0" xfId="0" applyAlignment="1"/>
    <xf numFmtId="1" fontId="0" fillId="9" borderId="1" xfId="0" applyNumberFormat="1" applyFill="1" applyBorder="1"/>
    <xf numFmtId="167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857A-AA1C-4DC6-AEA8-BE105655B0FB}">
  <dimension ref="A1:P30"/>
  <sheetViews>
    <sheetView tabSelected="1" workbookViewId="0">
      <selection activeCell="L14" sqref="L14"/>
    </sheetView>
  </sheetViews>
  <sheetFormatPr baseColWidth="10" defaultRowHeight="15" x14ac:dyDescent="0.25"/>
  <cols>
    <col min="1" max="1" width="17.85546875" customWidth="1"/>
    <col min="14" max="14" width="11.85546875" bestFit="1" customWidth="1"/>
    <col min="15" max="15" width="11.5703125" bestFit="1" customWidth="1"/>
    <col min="16" max="16" width="12.5703125" bestFit="1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19"/>
      <c r="K1" s="19"/>
      <c r="L1" s="19"/>
      <c r="M1" s="19"/>
      <c r="N1" s="19"/>
    </row>
    <row r="2" spans="1:16" x14ac:dyDescent="0.25">
      <c r="A2" s="7" t="s">
        <v>8</v>
      </c>
      <c r="B2" s="7"/>
      <c r="C2" s="7"/>
      <c r="D2" s="7"/>
      <c r="E2" s="7"/>
      <c r="F2" s="7"/>
      <c r="G2" s="7"/>
      <c r="H2" s="7"/>
      <c r="J2" s="18" t="s">
        <v>23</v>
      </c>
      <c r="K2" s="18"/>
      <c r="L2" s="18"/>
      <c r="M2" s="18"/>
      <c r="N2" s="18"/>
      <c r="O2" s="18"/>
      <c r="P2" s="18"/>
    </row>
    <row r="3" spans="1:16" x14ac:dyDescent="0.25">
      <c r="A3" s="1" t="s">
        <v>9</v>
      </c>
      <c r="B3" s="1">
        <v>2392</v>
      </c>
      <c r="C3" s="1">
        <v>813</v>
      </c>
      <c r="D3" s="1">
        <v>613</v>
      </c>
      <c r="E3" s="1">
        <v>3401</v>
      </c>
      <c r="F3" s="21">
        <f>$B3/$E3</f>
        <v>0.70332255219053219</v>
      </c>
      <c r="G3" s="21">
        <f>$C3/$E3</f>
        <v>0.2390473390179359</v>
      </c>
      <c r="H3" s="21">
        <f>$D3/$E3</f>
        <v>0.18024110555718906</v>
      </c>
      <c r="J3" s="12" t="s">
        <v>0</v>
      </c>
      <c r="K3" s="12" t="s">
        <v>5</v>
      </c>
      <c r="L3" s="12" t="s">
        <v>6</v>
      </c>
      <c r="M3" s="12" t="s">
        <v>7</v>
      </c>
      <c r="N3" s="12" t="s">
        <v>19</v>
      </c>
      <c r="O3" s="11" t="s">
        <v>21</v>
      </c>
      <c r="P3" s="11" t="s">
        <v>22</v>
      </c>
    </row>
    <row r="4" spans="1:16" x14ac:dyDescent="0.25">
      <c r="A4" s="1" t="s">
        <v>10</v>
      </c>
      <c r="B4" s="1">
        <v>2398</v>
      </c>
      <c r="C4" s="1">
        <v>825</v>
      </c>
      <c r="D4" s="1">
        <v>595</v>
      </c>
      <c r="E4" s="1">
        <v>3333</v>
      </c>
      <c r="F4" s="21">
        <f t="shared" ref="F4:F6" si="0">$B4/$E4</f>
        <v>0.71947194719471952</v>
      </c>
      <c r="G4" s="21">
        <f t="shared" ref="G4:G6" si="1">$C4/$E4</f>
        <v>0.24752475247524752</v>
      </c>
      <c r="H4" s="21">
        <f t="shared" ref="H4:H6" si="2">$D4/$E4</f>
        <v>0.17851785178517851</v>
      </c>
      <c r="J4" s="13" t="s">
        <v>8</v>
      </c>
      <c r="K4" s="21">
        <f>AVERAGE(F3:F6)</f>
        <v>0.66926458102153419</v>
      </c>
      <c r="L4" s="21">
        <f t="shared" ref="L4:M4" si="3">AVERAGE(G3:G6)</f>
        <v>0.22412684311616984</v>
      </c>
      <c r="M4" s="21">
        <f t="shared" si="3"/>
        <v>0.18010438302565696</v>
      </c>
      <c r="N4" s="22">
        <f>AVERAGE(E3:E6)</f>
        <v>3738.5</v>
      </c>
      <c r="O4" s="20">
        <f>N4*0.85</f>
        <v>3177.7249999999999</v>
      </c>
      <c r="P4" s="20">
        <f>N4*1.15</f>
        <v>4299.2749999999996</v>
      </c>
    </row>
    <row r="5" spans="1:16" x14ac:dyDescent="0.25">
      <c r="A5" s="1" t="s">
        <v>11</v>
      </c>
      <c r="B5" s="1">
        <v>2369</v>
      </c>
      <c r="C5" s="1">
        <v>816</v>
      </c>
      <c r="D5" s="1">
        <v>602</v>
      </c>
      <c r="E5" s="1">
        <v>3436</v>
      </c>
      <c r="F5" s="21">
        <f t="shared" si="0"/>
        <v>0.68946449359720607</v>
      </c>
      <c r="G5" s="21">
        <f t="shared" si="1"/>
        <v>0.23748544819557627</v>
      </c>
      <c r="H5" s="21">
        <f t="shared" si="2"/>
        <v>0.17520372526193248</v>
      </c>
      <c r="J5" s="3" t="s">
        <v>16</v>
      </c>
      <c r="K5" s="21">
        <f>AVERAGE(F8:F10)</f>
        <v>0.2081333599317754</v>
      </c>
      <c r="L5" s="21">
        <f t="shared" ref="L5:M5" si="4">AVERAGE(G8:G10)</f>
        <v>0.46126187582156514</v>
      </c>
      <c r="M5" s="21">
        <f t="shared" si="4"/>
        <v>0.31165833000590598</v>
      </c>
      <c r="N5" s="22">
        <f>AVERAGE(E8:E10)</f>
        <v>6115</v>
      </c>
      <c r="O5" s="20">
        <f t="shared" ref="O5:O10" si="5">N5*0.85</f>
        <v>5197.75</v>
      </c>
      <c r="P5" s="20">
        <f t="shared" ref="P5:P10" si="6">N5*1.15</f>
        <v>7032.2499999999991</v>
      </c>
    </row>
    <row r="6" spans="1:16" x14ac:dyDescent="0.25">
      <c r="A6" s="1" t="s">
        <v>12</v>
      </c>
      <c r="B6" s="1">
        <v>2702</v>
      </c>
      <c r="C6" s="1">
        <v>825</v>
      </c>
      <c r="D6" s="1">
        <v>892</v>
      </c>
      <c r="E6" s="1">
        <v>4784</v>
      </c>
      <c r="F6" s="21">
        <f t="shared" si="0"/>
        <v>0.56479933110367897</v>
      </c>
      <c r="G6" s="21">
        <f t="shared" si="1"/>
        <v>0.17244983277591974</v>
      </c>
      <c r="H6" s="21">
        <f t="shared" si="2"/>
        <v>0.18645484949832775</v>
      </c>
      <c r="J6" s="15" t="s">
        <v>20</v>
      </c>
      <c r="K6" s="21">
        <f>AVERAGE(F12:F14)</f>
        <v>0.30874126553964204</v>
      </c>
      <c r="L6" s="21">
        <f t="shared" ref="L6:M6" si="7">AVERAGE(G12:G14)</f>
        <v>0.25700288781123498</v>
      </c>
      <c r="M6" s="21">
        <f t="shared" si="7"/>
        <v>0.40438652183383333</v>
      </c>
      <c r="N6" s="22">
        <f>AVERAGE(E12:E14)</f>
        <v>4601.666666666667</v>
      </c>
      <c r="O6" s="20">
        <f t="shared" si="5"/>
        <v>3911.416666666667</v>
      </c>
      <c r="P6" s="20">
        <f t="shared" si="6"/>
        <v>5291.916666666667</v>
      </c>
    </row>
    <row r="7" spans="1:16" x14ac:dyDescent="0.25">
      <c r="A7" s="8" t="s">
        <v>16</v>
      </c>
      <c r="B7" s="8"/>
      <c r="C7" s="8"/>
      <c r="D7" s="8"/>
      <c r="E7" s="8"/>
      <c r="F7" s="8"/>
      <c r="G7" s="8"/>
      <c r="H7" s="8"/>
      <c r="J7" s="1" t="s">
        <v>18</v>
      </c>
      <c r="K7" s="21">
        <f>AVERAGE(F16:F18)</f>
        <v>0.33080114573706565</v>
      </c>
      <c r="L7" s="21">
        <f t="shared" ref="L7:M7" si="8">AVERAGE(G16:G18)</f>
        <v>0.37913805813129103</v>
      </c>
      <c r="M7" s="21">
        <f t="shared" si="8"/>
        <v>0.2857173372606851</v>
      </c>
      <c r="N7" s="22">
        <f>AVERAGE(E16:E18)</f>
        <v>10757.666666666666</v>
      </c>
      <c r="O7" s="20">
        <f t="shared" si="5"/>
        <v>9144.0166666666664</v>
      </c>
      <c r="P7" s="20">
        <f t="shared" si="6"/>
        <v>12371.316666666666</v>
      </c>
    </row>
    <row r="8" spans="1:16" x14ac:dyDescent="0.25">
      <c r="A8" s="1" t="s">
        <v>9</v>
      </c>
      <c r="B8" s="1">
        <v>1273</v>
      </c>
      <c r="C8" s="1">
        <v>2808</v>
      </c>
      <c r="D8" s="1">
        <v>1941</v>
      </c>
      <c r="E8" s="1">
        <v>5988</v>
      </c>
      <c r="F8" s="21">
        <f>B8/$E8</f>
        <v>0.21259185036740147</v>
      </c>
      <c r="G8" s="21">
        <f t="shared" ref="G8:H8" si="9">C8/$E8</f>
        <v>0.46893787575150303</v>
      </c>
      <c r="H8" s="21">
        <f t="shared" si="9"/>
        <v>0.32414829659318639</v>
      </c>
      <c r="J8" s="16" t="s">
        <v>15</v>
      </c>
      <c r="K8" s="21">
        <f>AVERAGE(F20:F22)</f>
        <v>0.33851575954183194</v>
      </c>
      <c r="L8" s="21">
        <f t="shared" ref="L8:M8" si="10">AVERAGE(G20:G22)</f>
        <v>0.38465797589010381</v>
      </c>
      <c r="M8" s="21">
        <f t="shared" si="10"/>
        <v>0.27825403500340423</v>
      </c>
      <c r="N8" s="22">
        <f>AVERAGE(E20:E22)</f>
        <v>1156</v>
      </c>
      <c r="O8" s="20">
        <f t="shared" si="5"/>
        <v>982.6</v>
      </c>
      <c r="P8" s="20">
        <f t="shared" si="6"/>
        <v>1329.3999999999999</v>
      </c>
    </row>
    <row r="9" spans="1:16" x14ac:dyDescent="0.25">
      <c r="A9" s="1" t="s">
        <v>10</v>
      </c>
      <c r="B9" s="1">
        <v>1270</v>
      </c>
      <c r="C9" s="1">
        <v>2808</v>
      </c>
      <c r="D9" s="1">
        <v>1923</v>
      </c>
      <c r="E9" s="1">
        <v>5988</v>
      </c>
      <c r="F9" s="21">
        <f t="shared" ref="F9:F10" si="11">B9/$E9</f>
        <v>0.21209084836339345</v>
      </c>
      <c r="G9" s="21">
        <f t="shared" ref="G9:G10" si="12">C9/$E9</f>
        <v>0.46893787575150303</v>
      </c>
      <c r="H9" s="21">
        <f t="shared" ref="H9:H10" si="13">D9/$E9</f>
        <v>0.32114228456913829</v>
      </c>
      <c r="J9" s="17" t="s">
        <v>14</v>
      </c>
      <c r="K9" s="21">
        <f>AVERAGE(F24:F26)</f>
        <v>0.45927240153365773</v>
      </c>
      <c r="L9" s="21">
        <f t="shared" ref="L9:M9" si="14">AVERAGE(G24:G26)</f>
        <v>0.24926984495059115</v>
      </c>
      <c r="M9" s="21">
        <f t="shared" si="14"/>
        <v>0.30923174496283057</v>
      </c>
      <c r="N9" s="22">
        <f>AVERAGE(E24:E26)</f>
        <v>8450.3333333333339</v>
      </c>
      <c r="O9" s="20">
        <f t="shared" si="5"/>
        <v>7182.7833333333338</v>
      </c>
      <c r="P9" s="20">
        <f t="shared" si="6"/>
        <v>9717.8833333333332</v>
      </c>
    </row>
    <row r="10" spans="1:16" x14ac:dyDescent="0.25">
      <c r="A10" s="1" t="s">
        <v>11</v>
      </c>
      <c r="B10" s="1">
        <v>1272</v>
      </c>
      <c r="C10" s="1">
        <v>2840</v>
      </c>
      <c r="D10" s="1">
        <v>1845</v>
      </c>
      <c r="E10" s="1">
        <v>6369</v>
      </c>
      <c r="F10" s="21">
        <f t="shared" si="11"/>
        <v>0.19971738106453132</v>
      </c>
      <c r="G10" s="21">
        <f t="shared" si="12"/>
        <v>0.44590987596168941</v>
      </c>
      <c r="H10" s="21">
        <f t="shared" si="13"/>
        <v>0.28968440885539332</v>
      </c>
      <c r="J10" s="14" t="s">
        <v>13</v>
      </c>
      <c r="K10" s="21">
        <f>AVERAGE(F28:F30)</f>
        <v>0.57936057616697545</v>
      </c>
      <c r="L10" s="21">
        <f t="shared" ref="L10:M10" si="15">AVERAGE(G28:G30)</f>
        <v>0.22387414776553513</v>
      </c>
      <c r="M10" s="21">
        <f t="shared" si="15"/>
        <v>0.22825370957363048</v>
      </c>
      <c r="N10" s="22">
        <f>AVERAGE(E28:E30)</f>
        <v>4877.666666666667</v>
      </c>
      <c r="O10" s="20">
        <f t="shared" si="5"/>
        <v>4146.0166666666664</v>
      </c>
      <c r="P10" s="20">
        <f t="shared" si="6"/>
        <v>5609.3166666666666</v>
      </c>
    </row>
    <row r="11" spans="1:16" x14ac:dyDescent="0.25">
      <c r="A11" s="5" t="s">
        <v>17</v>
      </c>
      <c r="B11" s="5"/>
      <c r="C11" s="5"/>
      <c r="D11" s="5"/>
      <c r="E11" s="5"/>
      <c r="F11" s="5"/>
      <c r="G11" s="5"/>
      <c r="H11" s="5"/>
    </row>
    <row r="12" spans="1:16" x14ac:dyDescent="0.25">
      <c r="A12" s="1" t="s">
        <v>9</v>
      </c>
      <c r="B12" s="1">
        <v>1547</v>
      </c>
      <c r="C12" s="1">
        <v>1176</v>
      </c>
      <c r="D12" s="1">
        <v>1879</v>
      </c>
      <c r="E12" s="1">
        <v>4694</v>
      </c>
      <c r="F12" s="21">
        <f t="shared" ref="F11:F30" si="16">B12/$E12</f>
        <v>0.3295696634000852</v>
      </c>
      <c r="G12" s="21">
        <f t="shared" ref="G11:G30" si="17">C12/$E12</f>
        <v>0.25053259480187473</v>
      </c>
      <c r="H12" s="21">
        <f t="shared" ref="H11:H30" si="18">D12/$E12</f>
        <v>0.40029825308904987</v>
      </c>
    </row>
    <row r="13" spans="1:16" x14ac:dyDescent="0.25">
      <c r="A13" s="1" t="s">
        <v>10</v>
      </c>
      <c r="B13" s="1">
        <v>1567</v>
      </c>
      <c r="C13" s="1">
        <v>1182</v>
      </c>
      <c r="D13" s="1">
        <v>1858</v>
      </c>
      <c r="E13" s="1">
        <v>4566</v>
      </c>
      <c r="F13" s="21">
        <f t="shared" si="16"/>
        <v>0.34318878668418745</v>
      </c>
      <c r="G13" s="21">
        <f t="shared" si="17"/>
        <v>0.2588699080157687</v>
      </c>
      <c r="H13" s="21">
        <f t="shared" si="18"/>
        <v>0.40692071835304422</v>
      </c>
    </row>
    <row r="14" spans="1:16" x14ac:dyDescent="0.25">
      <c r="A14" s="1" t="s">
        <v>11</v>
      </c>
      <c r="B14" s="1">
        <v>1152</v>
      </c>
      <c r="C14" s="1">
        <v>1189</v>
      </c>
      <c r="D14" s="1">
        <v>1845</v>
      </c>
      <c r="E14" s="1">
        <v>4545</v>
      </c>
      <c r="F14" s="21">
        <f t="shared" si="16"/>
        <v>0.25346534653465347</v>
      </c>
      <c r="G14" s="21">
        <f t="shared" si="17"/>
        <v>0.26160616061606162</v>
      </c>
      <c r="H14" s="21">
        <f t="shared" si="18"/>
        <v>0.40594059405940597</v>
      </c>
    </row>
    <row r="15" spans="1:16" x14ac:dyDescent="0.25">
      <c r="A15" s="2" t="s">
        <v>18</v>
      </c>
      <c r="B15" s="2"/>
      <c r="C15" s="2"/>
      <c r="D15" s="2"/>
      <c r="E15" s="2"/>
      <c r="F15" s="2"/>
      <c r="G15" s="2"/>
      <c r="H15" s="2"/>
    </row>
    <row r="16" spans="1:16" x14ac:dyDescent="0.25">
      <c r="A16" s="1" t="s">
        <v>9</v>
      </c>
      <c r="B16" s="1">
        <v>3533</v>
      </c>
      <c r="C16" s="1">
        <v>4048</v>
      </c>
      <c r="D16" s="1">
        <v>3030</v>
      </c>
      <c r="E16" s="1">
        <v>10752</v>
      </c>
      <c r="F16" s="21">
        <f t="shared" si="16"/>
        <v>0.32859002976190477</v>
      </c>
      <c r="G16" s="21">
        <f t="shared" si="17"/>
        <v>0.37648809523809523</v>
      </c>
      <c r="H16" s="21">
        <f t="shared" si="18"/>
        <v>0.2818080357142857</v>
      </c>
    </row>
    <row r="17" spans="1:8" x14ac:dyDescent="0.25">
      <c r="A17" s="1" t="s">
        <v>10</v>
      </c>
      <c r="B17" s="1">
        <v>3546</v>
      </c>
      <c r="C17" s="1">
        <v>4056</v>
      </c>
      <c r="D17" s="1">
        <v>3086</v>
      </c>
      <c r="E17" s="1">
        <v>10752</v>
      </c>
      <c r="F17" s="21">
        <f t="shared" si="16"/>
        <v>0.32979910714285715</v>
      </c>
      <c r="G17" s="21">
        <f t="shared" si="17"/>
        <v>0.37723214285714285</v>
      </c>
      <c r="H17" s="21">
        <f t="shared" si="18"/>
        <v>0.28701636904761907</v>
      </c>
    </row>
    <row r="18" spans="1:8" x14ac:dyDescent="0.25">
      <c r="A18" s="1" t="s">
        <v>11</v>
      </c>
      <c r="B18" s="1">
        <v>3597</v>
      </c>
      <c r="C18" s="1">
        <v>4132</v>
      </c>
      <c r="D18" s="1">
        <v>3105</v>
      </c>
      <c r="E18" s="1">
        <v>10769</v>
      </c>
      <c r="F18" s="21">
        <f t="shared" si="16"/>
        <v>0.33401430030643514</v>
      </c>
      <c r="G18" s="21">
        <f t="shared" si="17"/>
        <v>0.38369393629863496</v>
      </c>
      <c r="H18" s="21">
        <f t="shared" si="18"/>
        <v>0.28832760702015042</v>
      </c>
    </row>
    <row r="19" spans="1:8" x14ac:dyDescent="0.25">
      <c r="A19" s="9" t="s">
        <v>15</v>
      </c>
      <c r="B19" s="9"/>
      <c r="C19" s="9"/>
      <c r="D19" s="9"/>
      <c r="E19" s="9"/>
      <c r="F19" s="9"/>
      <c r="G19" s="9"/>
      <c r="H19" s="9"/>
    </row>
    <row r="20" spans="1:8" x14ac:dyDescent="0.25">
      <c r="A20" s="1" t="s">
        <v>9</v>
      </c>
      <c r="B20" s="1">
        <v>386</v>
      </c>
      <c r="C20" s="1">
        <v>441</v>
      </c>
      <c r="D20" s="1">
        <v>318</v>
      </c>
      <c r="E20" s="1">
        <v>1148</v>
      </c>
      <c r="F20" s="21">
        <f t="shared" si="16"/>
        <v>0.33623693379790942</v>
      </c>
      <c r="G20" s="21">
        <f t="shared" si="17"/>
        <v>0.38414634146341464</v>
      </c>
      <c r="H20" s="21">
        <f t="shared" si="18"/>
        <v>0.27700348432055749</v>
      </c>
    </row>
    <row r="21" spans="1:8" x14ac:dyDescent="0.25">
      <c r="A21" s="1" t="s">
        <v>10</v>
      </c>
      <c r="B21" s="1">
        <v>396</v>
      </c>
      <c r="C21" s="1">
        <v>446</v>
      </c>
      <c r="D21" s="1">
        <v>321</v>
      </c>
      <c r="E21" s="1">
        <v>1160</v>
      </c>
      <c r="F21" s="21">
        <f t="shared" si="16"/>
        <v>0.3413793103448276</v>
      </c>
      <c r="G21" s="21">
        <f t="shared" si="17"/>
        <v>0.38448275862068965</v>
      </c>
      <c r="H21" s="21">
        <f t="shared" si="18"/>
        <v>0.27672413793103451</v>
      </c>
    </row>
    <row r="22" spans="1:8" x14ac:dyDescent="0.25">
      <c r="A22" s="1" t="s">
        <v>11</v>
      </c>
      <c r="B22" s="1">
        <v>392</v>
      </c>
      <c r="C22" s="1">
        <v>447</v>
      </c>
      <c r="D22" s="1">
        <v>326</v>
      </c>
      <c r="E22" s="1">
        <v>1160</v>
      </c>
      <c r="F22" s="21">
        <f t="shared" si="16"/>
        <v>0.33793103448275863</v>
      </c>
      <c r="G22" s="21">
        <f t="shared" si="17"/>
        <v>0.38534482758620692</v>
      </c>
      <c r="H22" s="21">
        <f t="shared" si="18"/>
        <v>0.2810344827586207</v>
      </c>
    </row>
    <row r="23" spans="1:8" x14ac:dyDescent="0.25">
      <c r="A23" s="6" t="s">
        <v>14</v>
      </c>
      <c r="B23" s="6"/>
      <c r="C23" s="6"/>
      <c r="D23" s="6"/>
      <c r="E23" s="6"/>
      <c r="F23" s="6"/>
      <c r="G23" s="6"/>
      <c r="H23" s="6"/>
    </row>
    <row r="24" spans="1:8" x14ac:dyDescent="0.25">
      <c r="A24" s="1" t="s">
        <v>9</v>
      </c>
      <c r="B24" s="1">
        <v>3891</v>
      </c>
      <c r="C24" s="1">
        <v>2096</v>
      </c>
      <c r="D24" s="1">
        <v>2597</v>
      </c>
      <c r="E24" s="1">
        <v>8474</v>
      </c>
      <c r="F24" s="21">
        <f t="shared" si="16"/>
        <v>0.45916922350719847</v>
      </c>
      <c r="G24" s="21">
        <f t="shared" si="17"/>
        <v>0.24734481944772244</v>
      </c>
      <c r="H24" s="21">
        <f t="shared" si="18"/>
        <v>0.30646683974510269</v>
      </c>
    </row>
    <row r="25" spans="1:8" x14ac:dyDescent="0.25">
      <c r="A25" s="1" t="s">
        <v>10</v>
      </c>
      <c r="B25" s="1">
        <v>3861</v>
      </c>
      <c r="C25" s="1">
        <v>2123</v>
      </c>
      <c r="D25" s="1">
        <v>2638</v>
      </c>
      <c r="E25" s="1">
        <v>8403</v>
      </c>
      <c r="F25" s="21">
        <f t="shared" si="16"/>
        <v>0.45947875758657625</v>
      </c>
      <c r="G25" s="21">
        <f t="shared" si="17"/>
        <v>0.25264786385814592</v>
      </c>
      <c r="H25" s="21">
        <f t="shared" si="18"/>
        <v>0.31393549922646674</v>
      </c>
    </row>
    <row r="26" spans="1:8" x14ac:dyDescent="0.25">
      <c r="A26" s="1" t="s">
        <v>11</v>
      </c>
      <c r="B26" s="1">
        <v>3891</v>
      </c>
      <c r="C26" s="1">
        <v>2100</v>
      </c>
      <c r="D26" s="1">
        <v>2604</v>
      </c>
      <c r="E26" s="1">
        <v>8474</v>
      </c>
      <c r="F26" s="21">
        <f t="shared" si="16"/>
        <v>0.45916922350719847</v>
      </c>
      <c r="G26" s="21">
        <f t="shared" si="17"/>
        <v>0.24781685154590513</v>
      </c>
      <c r="H26" s="21">
        <f t="shared" si="18"/>
        <v>0.30729289591692233</v>
      </c>
    </row>
    <row r="27" spans="1:8" x14ac:dyDescent="0.25">
      <c r="A27" s="10" t="s">
        <v>13</v>
      </c>
      <c r="B27" s="10"/>
      <c r="C27" s="10"/>
      <c r="D27" s="10"/>
      <c r="E27" s="10"/>
      <c r="F27" s="10"/>
      <c r="G27" s="10"/>
      <c r="H27" s="10"/>
    </row>
    <row r="28" spans="1:8" x14ac:dyDescent="0.25">
      <c r="A28" s="1" t="s">
        <v>9</v>
      </c>
      <c r="B28" s="1">
        <v>2898</v>
      </c>
      <c r="C28" s="1">
        <v>1085</v>
      </c>
      <c r="D28" s="1">
        <v>1109</v>
      </c>
      <c r="E28" s="1">
        <v>4854</v>
      </c>
      <c r="F28" s="21">
        <f t="shared" si="16"/>
        <v>0.59703337453646477</v>
      </c>
      <c r="G28" s="21">
        <f t="shared" si="17"/>
        <v>0.22352698805109189</v>
      </c>
      <c r="H28" s="21">
        <f t="shared" si="18"/>
        <v>0.2284713638236506</v>
      </c>
    </row>
    <row r="29" spans="1:8" x14ac:dyDescent="0.25">
      <c r="A29" s="1" t="s">
        <v>10</v>
      </c>
      <c r="B29" s="1">
        <v>2976</v>
      </c>
      <c r="C29" s="1">
        <v>1106</v>
      </c>
      <c r="D29" s="1">
        <v>1112</v>
      </c>
      <c r="E29" s="1">
        <v>4901</v>
      </c>
      <c r="F29" s="21">
        <f t="shared" si="16"/>
        <v>0.60722301571107939</v>
      </c>
      <c r="G29" s="21">
        <f t="shared" si="17"/>
        <v>0.22566823097327077</v>
      </c>
      <c r="H29" s="21">
        <f t="shared" si="18"/>
        <v>0.22689247092430118</v>
      </c>
    </row>
    <row r="30" spans="1:8" x14ac:dyDescent="0.25">
      <c r="A30" s="1" t="s">
        <v>11</v>
      </c>
      <c r="B30" s="1">
        <v>2604</v>
      </c>
      <c r="C30" s="1">
        <v>1085</v>
      </c>
      <c r="D30" s="1">
        <v>1119</v>
      </c>
      <c r="E30" s="1">
        <v>4878</v>
      </c>
      <c r="F30" s="21">
        <f t="shared" si="16"/>
        <v>0.53382533825338252</v>
      </c>
      <c r="G30" s="21">
        <f t="shared" si="17"/>
        <v>0.22242722427224274</v>
      </c>
      <c r="H30" s="21">
        <f t="shared" si="18"/>
        <v>0.22939729397293973</v>
      </c>
    </row>
  </sheetData>
  <mergeCells count="8">
    <mergeCell ref="A2:H2"/>
    <mergeCell ref="J2:P2"/>
    <mergeCell ref="A27:H27"/>
    <mergeCell ref="A23:H23"/>
    <mergeCell ref="A19:H19"/>
    <mergeCell ref="A15:H15"/>
    <mergeCell ref="A11:H11"/>
    <mergeCell ref="A7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Rodriguez Linares</dc:creator>
  <cp:lastModifiedBy>Nicolas Rodriguez Linares</cp:lastModifiedBy>
  <dcterms:created xsi:type="dcterms:W3CDTF">2018-04-15T23:31:32Z</dcterms:created>
  <dcterms:modified xsi:type="dcterms:W3CDTF">2018-04-16T01:12:56Z</dcterms:modified>
</cp:coreProperties>
</file>