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lverKey\Baruch\MTH9821\MTH9821_HW7_Group6\"/>
    </mc:Choice>
  </mc:AlternateContent>
  <xr:revisionPtr revIDLastSave="0" documentId="13_ncr:1_{0D56289F-20F3-434C-8AA0-A31A176FB946}" xr6:coauthVersionLast="47" xr6:coauthVersionMax="47" xr10:uidLastSave="{00000000-0000-0000-0000-000000000000}"/>
  <bookViews>
    <workbookView xWindow="-120" yWindow="-120" windowWidth="29040" windowHeight="16440" activeTab="4" xr2:uid="{714F71C3-DA01-44A1-A65F-6310E712A033}"/>
  </bookViews>
  <sheets>
    <sheet name="Euro - Node Approximation" sheetId="1" r:id="rId1"/>
    <sheet name="Euro - Results" sheetId="2" r:id="rId2"/>
    <sheet name="American - Node Approximation" sheetId="3" r:id="rId3"/>
    <sheet name="American - Results" sheetId="4" r:id="rId4"/>
    <sheet name="Early Exercise Doma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2" i="4"/>
  <c r="F3" i="4"/>
  <c r="F4" i="4"/>
  <c r="F5" i="4"/>
  <c r="F2" i="4"/>
  <c r="C3" i="4"/>
  <c r="C4" i="4"/>
  <c r="C5" i="4"/>
  <c r="C2" i="4"/>
  <c r="G4" i="2"/>
  <c r="G5" i="2"/>
  <c r="G3" i="2"/>
  <c r="D4" i="2"/>
  <c r="D5" i="2"/>
  <c r="D3" i="2"/>
  <c r="F3" i="2"/>
  <c r="F4" i="2"/>
  <c r="F5" i="2"/>
  <c r="F2" i="2"/>
  <c r="C3" i="2"/>
  <c r="C4" i="2"/>
  <c r="C5" i="2"/>
  <c r="C2" i="2"/>
  <c r="G4" i="4" l="1"/>
  <c r="D3" i="4"/>
  <c r="D5" i="4"/>
  <c r="D4" i="4"/>
  <c r="G3" i="4"/>
  <c r="G5" i="4"/>
</calcChain>
</file>

<file path=xl/sharedStrings.xml><?xml version="1.0" encoding="utf-8"?>
<sst xmlns="http://schemas.openxmlformats.org/spreadsheetml/2006/main" count="43" uniqueCount="24">
  <si>
    <t>Step 0</t>
    <phoneticPr fontId="1" type="noConversion"/>
  </si>
  <si>
    <t>Step 1</t>
    <phoneticPr fontId="1" type="noConversion"/>
  </si>
  <si>
    <t>Step 2</t>
  </si>
  <si>
    <t>Step 3</t>
  </si>
  <si>
    <t>Step 4</t>
  </si>
  <si>
    <t>Exact</t>
    <phoneticPr fontId="1" type="noConversion"/>
  </si>
  <si>
    <t>M = 4</t>
    <phoneticPr fontId="1" type="noConversion"/>
  </si>
  <si>
    <t>M = 16</t>
    <phoneticPr fontId="1" type="noConversion"/>
  </si>
  <si>
    <t>M = 64</t>
    <phoneticPr fontId="1" type="noConversion"/>
  </si>
  <si>
    <t>M = 256</t>
    <phoneticPr fontId="1" type="noConversion"/>
  </si>
  <si>
    <t>Approx</t>
    <phoneticPr fontId="1" type="noConversion"/>
  </si>
  <si>
    <t>Approx 2</t>
    <phoneticPr fontId="1" type="noConversion"/>
  </si>
  <si>
    <t>RMS Error</t>
    <phoneticPr fontId="1" type="noConversion"/>
  </si>
  <si>
    <t>Delta</t>
    <phoneticPr fontId="1" type="noConversion"/>
  </si>
  <si>
    <t>Gamma</t>
    <phoneticPr fontId="1" type="noConversion"/>
  </si>
  <si>
    <t>Theta</t>
    <phoneticPr fontId="1" type="noConversion"/>
  </si>
  <si>
    <t>Error</t>
    <phoneticPr fontId="1" type="noConversion"/>
  </si>
  <si>
    <t>Error 2</t>
    <phoneticPr fontId="1" type="noConversion"/>
  </si>
  <si>
    <t>Err ratio</t>
    <phoneticPr fontId="1" type="noConversion"/>
  </si>
  <si>
    <t>Err ratio 2</t>
    <phoneticPr fontId="1" type="noConversion"/>
  </si>
  <si>
    <t>Var Red</t>
    <phoneticPr fontId="1" type="noConversion"/>
  </si>
  <si>
    <t>Var Red Err</t>
    <phoneticPr fontId="1" type="noConversion"/>
  </si>
  <si>
    <t>t</t>
    <phoneticPr fontId="1" type="noConversion"/>
  </si>
  <si>
    <t>S_opt(t)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</si>
</sst>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3245-EF80-4FD1-8B6A-7140728E1CEC}">
  <dimension ref="A1:L5"/>
  <sheetViews>
    <sheetView workbookViewId="0">
      <selection activeCell="I12" sqref="I12"/>
    </sheetView>
  </sheetViews>
  <sheetFormatPr defaultRowHeight="14.25" x14ac:dyDescent="0.2"/>
  <sheetData>
    <row r="1" spans="1:12" x14ac:dyDescent="0.2">
      <c r="A1" t="s">
        <v>0</v>
      </c>
      <c r="B1">
        <v>28.942415</v>
      </c>
      <c r="C1">
        <v>24.711706</v>
      </c>
      <c r="D1">
        <v>20.356017999999999</v>
      </c>
      <c r="E1">
        <v>15.852180000000001</v>
      </c>
      <c r="F1">
        <v>11.175247000000001</v>
      </c>
      <c r="G1">
        <v>6.2983196000000001</v>
      </c>
      <c r="H1">
        <v>1.1923341000000001</v>
      </c>
      <c r="I1">
        <v>0</v>
      </c>
      <c r="J1">
        <v>0</v>
      </c>
      <c r="K1">
        <v>0</v>
      </c>
      <c r="L1">
        <v>0</v>
      </c>
    </row>
    <row r="2" spans="1:12" x14ac:dyDescent="0.2">
      <c r="A2" t="s">
        <v>1</v>
      </c>
      <c r="B2">
        <v>28.898893999999999</v>
      </c>
      <c r="C2">
        <v>24.659198</v>
      </c>
      <c r="D2">
        <v>20.293773999999999</v>
      </c>
      <c r="E2">
        <v>15.779456</v>
      </c>
      <c r="F2">
        <v>11.091221000000001</v>
      </c>
      <c r="G2">
        <v>6.2020833</v>
      </c>
      <c r="H2">
        <v>2.8366112000000001</v>
      </c>
      <c r="I2">
        <v>0.50094590999999999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28.855118000000001</v>
      </c>
      <c r="C3">
        <v>24.606375</v>
      </c>
      <c r="D3">
        <v>20.231217999999998</v>
      </c>
      <c r="E3">
        <v>15.706386999999999</v>
      </c>
      <c r="F3">
        <v>11.006814</v>
      </c>
      <c r="G3">
        <v>6.8422346999999997</v>
      </c>
      <c r="H3">
        <v>3.2692730999999999</v>
      </c>
      <c r="I3">
        <v>1.2717829</v>
      </c>
      <c r="J3">
        <v>0.21046686000000001</v>
      </c>
      <c r="K3">
        <v>0</v>
      </c>
      <c r="L3">
        <v>0</v>
      </c>
    </row>
    <row r="4" spans="1:12" x14ac:dyDescent="0.2">
      <c r="A4" t="s">
        <v>3</v>
      </c>
      <c r="B4">
        <v>28.811086</v>
      </c>
      <c r="C4">
        <v>24.553263999999999</v>
      </c>
      <c r="D4">
        <v>20.168334000000002</v>
      </c>
      <c r="E4">
        <v>15.632971</v>
      </c>
      <c r="F4">
        <v>11.231586</v>
      </c>
      <c r="G4">
        <v>7.0907964000000003</v>
      </c>
      <c r="H4">
        <v>3.9311899000000001</v>
      </c>
      <c r="I4">
        <v>1.6651061</v>
      </c>
      <c r="J4">
        <v>0.56794168</v>
      </c>
      <c r="K4">
        <v>8.8425311000000006E-2</v>
      </c>
      <c r="L4">
        <v>0</v>
      </c>
    </row>
    <row r="5" spans="1:12" x14ac:dyDescent="0.2">
      <c r="A5" t="s">
        <v>4</v>
      </c>
      <c r="B5">
        <v>28.766797</v>
      </c>
      <c r="C5">
        <v>24.499860999999999</v>
      </c>
      <c r="D5">
        <v>20.105131</v>
      </c>
      <c r="E5">
        <v>15.689260000000001</v>
      </c>
      <c r="F5">
        <v>11.341072</v>
      </c>
      <c r="G5">
        <v>7.5030294</v>
      </c>
      <c r="H5">
        <v>4.3065935</v>
      </c>
      <c r="I5">
        <v>2.1562146000000002</v>
      </c>
      <c r="J5">
        <v>0.82743962999999998</v>
      </c>
      <c r="K5">
        <v>0.25273786999999998</v>
      </c>
      <c r="L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C662-A0B8-475A-AACB-7A006F572551}">
  <dimension ref="A1:N5"/>
  <sheetViews>
    <sheetView workbookViewId="0">
      <selection activeCell="I12" sqref="I12"/>
    </sheetView>
  </sheetViews>
  <sheetFormatPr defaultRowHeight="14.25" x14ac:dyDescent="0.2"/>
  <sheetData>
    <row r="1" spans="1:14" x14ac:dyDescent="0.2">
      <c r="B1" t="s">
        <v>10</v>
      </c>
      <c r="C1" t="s">
        <v>16</v>
      </c>
      <c r="D1" t="s">
        <v>18</v>
      </c>
      <c r="E1" t="s">
        <v>11</v>
      </c>
      <c r="F1" t="s">
        <v>17</v>
      </c>
      <c r="G1" t="s">
        <v>19</v>
      </c>
      <c r="H1" t="s">
        <v>12</v>
      </c>
      <c r="I1" t="s">
        <v>13</v>
      </c>
      <c r="J1" t="s">
        <v>14</v>
      </c>
      <c r="K1" t="s">
        <v>15</v>
      </c>
    </row>
    <row r="2" spans="1:14" x14ac:dyDescent="0.2">
      <c r="A2" t="s">
        <v>6</v>
      </c>
      <c r="B2">
        <v>5.2183545999999996</v>
      </c>
      <c r="C2">
        <f>ABS(B2-$N$2)</f>
        <v>0.1673410999999998</v>
      </c>
      <c r="E2">
        <v>5.2028936999999997</v>
      </c>
      <c r="F2">
        <f>ABS(E2-$N$2)</f>
        <v>0.15188019999999991</v>
      </c>
      <c r="H2">
        <v>0.30226317000000003</v>
      </c>
      <c r="I2">
        <v>-0.58176881999999996</v>
      </c>
      <c r="J2">
        <v>3.9570605000000002E-2</v>
      </c>
      <c r="K2">
        <v>-1.8097007000000001</v>
      </c>
      <c r="M2" t="s">
        <v>5</v>
      </c>
      <c r="N2">
        <v>5.0510134999999998</v>
      </c>
    </row>
    <row r="3" spans="1:14" x14ac:dyDescent="0.2">
      <c r="A3" t="s">
        <v>7</v>
      </c>
      <c r="B3">
        <v>5.1014059999999999</v>
      </c>
      <c r="C3">
        <f t="shared" ref="C3:C5" si="0">ABS(B3-$N$2)</f>
        <v>5.0392500000000062E-2</v>
      </c>
      <c r="D3">
        <f>C3/C2</f>
        <v>0.30113642135733615</v>
      </c>
      <c r="E3">
        <v>5.0983308999999997</v>
      </c>
      <c r="F3">
        <f t="shared" ref="F3:F5" si="1">ABS(E3-$N$2)</f>
        <v>4.7317399999999843E-2</v>
      </c>
      <c r="G3">
        <f>F3/F2</f>
        <v>0.31154423025516076</v>
      </c>
      <c r="H3">
        <v>0.21955226</v>
      </c>
      <c r="I3">
        <v>-0.52803710000000004</v>
      </c>
      <c r="J3">
        <v>4.1827130999999997E-2</v>
      </c>
      <c r="K3">
        <v>-1.8765229999999999</v>
      </c>
    </row>
    <row r="4" spans="1:14" x14ac:dyDescent="0.2">
      <c r="A4" t="s">
        <v>8</v>
      </c>
      <c r="B4">
        <v>5.0589906999999998</v>
      </c>
      <c r="C4">
        <f t="shared" si="0"/>
        <v>7.9772000000000176E-3</v>
      </c>
      <c r="D4">
        <f t="shared" ref="D4:D5" si="2">C4/C3</f>
        <v>0.15830133452398687</v>
      </c>
      <c r="E4">
        <v>5.0587767000000001</v>
      </c>
      <c r="F4">
        <f t="shared" si="1"/>
        <v>7.7632000000003032E-3</v>
      </c>
      <c r="G4">
        <f t="shared" ref="G4:G5" si="3">F4/F3</f>
        <v>0.16406649562318151</v>
      </c>
      <c r="H4">
        <v>0.16743498000000001</v>
      </c>
      <c r="I4">
        <v>-0.53127630000000003</v>
      </c>
      <c r="J4">
        <v>4.2819527000000003E-2</v>
      </c>
      <c r="K4">
        <v>-1.8762353000000001</v>
      </c>
    </row>
    <row r="5" spans="1:14" x14ac:dyDescent="0.2">
      <c r="A5" t="s">
        <v>9</v>
      </c>
      <c r="B5">
        <v>5.0543170000000002</v>
      </c>
      <c r="C5">
        <f t="shared" si="0"/>
        <v>3.3035000000003478E-3</v>
      </c>
      <c r="D5">
        <f t="shared" si="2"/>
        <v>0.41411773554634967</v>
      </c>
      <c r="E5">
        <v>5.0540976000000004</v>
      </c>
      <c r="F5">
        <f t="shared" si="1"/>
        <v>3.0841000000005891E-3</v>
      </c>
      <c r="G5">
        <f t="shared" si="3"/>
        <v>0.39727174361094247</v>
      </c>
      <c r="H5">
        <v>0.14040826000000001</v>
      </c>
      <c r="I5">
        <v>-0.55813513999999997</v>
      </c>
      <c r="J5">
        <v>4.3403299999999999E-2</v>
      </c>
      <c r="K5">
        <v>-1.8724417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86E9-3BF7-4C58-A8B7-CBC6C30D0DDA}">
  <dimension ref="A1:L5"/>
  <sheetViews>
    <sheetView workbookViewId="0">
      <selection activeCell="B1" sqref="B1:L5"/>
    </sheetView>
  </sheetViews>
  <sheetFormatPr defaultRowHeight="14.25" x14ac:dyDescent="0.2"/>
  <sheetData>
    <row r="1" spans="1:12" x14ac:dyDescent="0.2">
      <c r="A1" t="s">
        <v>0</v>
      </c>
      <c r="B1">
        <v>28.295499</v>
      </c>
      <c r="C1">
        <v>23.462689000000001</v>
      </c>
      <c r="D1">
        <v>18.452966</v>
      </c>
      <c r="E1">
        <v>13.230579000000001</v>
      </c>
      <c r="F1">
        <v>7.7565396</v>
      </c>
      <c r="G1">
        <v>1.9882340999999999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 t="s">
        <v>1</v>
      </c>
      <c r="B2">
        <v>28.234845</v>
      </c>
      <c r="C2">
        <v>23.660398000000001</v>
      </c>
      <c r="D2">
        <v>18.608460000000001</v>
      </c>
      <c r="E2">
        <v>13.342067</v>
      </c>
      <c r="F2">
        <v>7.8219002</v>
      </c>
      <c r="G2">
        <v>3.5763891000000001</v>
      </c>
      <c r="H2">
        <v>0.83533444999999995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28.173736999999999</v>
      </c>
      <c r="C3">
        <v>23.859772</v>
      </c>
      <c r="D3">
        <v>18.765264999999999</v>
      </c>
      <c r="E3">
        <v>13.454494</v>
      </c>
      <c r="F3">
        <v>8.3574324000000004</v>
      </c>
      <c r="G3">
        <v>4.2084697999999996</v>
      </c>
      <c r="H3">
        <v>1.6360015999999999</v>
      </c>
      <c r="I3">
        <v>0.35095649000000001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28.112172999999999</v>
      </c>
      <c r="C4">
        <v>24.060827</v>
      </c>
      <c r="D4">
        <v>18.923390999999999</v>
      </c>
      <c r="E4">
        <v>13.567868000000001</v>
      </c>
      <c r="F4">
        <v>8.7557655000000008</v>
      </c>
      <c r="G4">
        <v>4.8708163999999998</v>
      </c>
      <c r="H4">
        <v>2.1768980999999998</v>
      </c>
      <c r="I4">
        <v>0.74340344999999997</v>
      </c>
      <c r="J4">
        <v>0.14745047</v>
      </c>
      <c r="K4">
        <v>0</v>
      </c>
      <c r="L4">
        <v>0</v>
      </c>
    </row>
    <row r="5" spans="1:12" x14ac:dyDescent="0.2">
      <c r="A5" t="s">
        <v>4</v>
      </c>
      <c r="B5">
        <v>28.050151</v>
      </c>
      <c r="C5">
        <v>24.263576</v>
      </c>
      <c r="D5">
        <v>19.082849</v>
      </c>
      <c r="E5">
        <v>13.79618</v>
      </c>
      <c r="F5">
        <v>9.1452988000000008</v>
      </c>
      <c r="G5">
        <v>5.3712147999999997</v>
      </c>
      <c r="H5">
        <v>2.7064511000000002</v>
      </c>
      <c r="I5">
        <v>1.0952873000000001</v>
      </c>
      <c r="J5">
        <v>0.33588382</v>
      </c>
      <c r="K5">
        <v>6.1949676000000002E-2</v>
      </c>
      <c r="L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C764-B331-434B-B548-696AF3AABDD2}">
  <dimension ref="A1:O5"/>
  <sheetViews>
    <sheetView workbookViewId="0">
      <selection activeCell="L10" sqref="L10"/>
    </sheetView>
  </sheetViews>
  <sheetFormatPr defaultRowHeight="14.25" x14ac:dyDescent="0.2"/>
  <sheetData>
    <row r="1" spans="1:15" x14ac:dyDescent="0.2">
      <c r="B1" t="s">
        <v>10</v>
      </c>
      <c r="C1" t="s">
        <v>16</v>
      </c>
      <c r="D1" t="s">
        <v>18</v>
      </c>
      <c r="E1" t="s">
        <v>11</v>
      </c>
      <c r="F1" t="s">
        <v>17</v>
      </c>
      <c r="G1" t="s">
        <v>19</v>
      </c>
      <c r="H1" t="s">
        <v>13</v>
      </c>
      <c r="I1" t="s">
        <v>14</v>
      </c>
      <c r="J1" t="s">
        <v>15</v>
      </c>
      <c r="K1" t="s">
        <v>20</v>
      </c>
      <c r="L1" t="s">
        <v>21</v>
      </c>
    </row>
    <row r="2" spans="1:15" x14ac:dyDescent="0.2">
      <c r="A2" t="s">
        <v>6</v>
      </c>
      <c r="B2">
        <v>3.5745382999999999</v>
      </c>
      <c r="C2">
        <f>ABS(B2-$O$2)</f>
        <v>0.27000201978273974</v>
      </c>
      <c r="E2">
        <v>3.5591431999999998</v>
      </c>
      <c r="F2">
        <f>ABS(E2-$O$2)</f>
        <v>0.25460691978273964</v>
      </c>
      <c r="H2">
        <v>-0.38922129999999999</v>
      </c>
      <c r="I2">
        <v>3.0802098E-2</v>
      </c>
      <c r="J2">
        <v>-2.5790253999999999</v>
      </c>
      <c r="K2">
        <v>3.3191066999999999</v>
      </c>
      <c r="L2">
        <f>ABS(K2-$O$2)</f>
        <v>1.4570419782739652E-2</v>
      </c>
      <c r="N2" t="s">
        <v>5</v>
      </c>
      <c r="O2">
        <v>3.3045362802172602</v>
      </c>
    </row>
    <row r="3" spans="1:15" x14ac:dyDescent="0.2">
      <c r="A3" t="s">
        <v>7</v>
      </c>
      <c r="B3">
        <v>3.3682048999999998</v>
      </c>
      <c r="C3">
        <f t="shared" ref="C3:C5" si="0">ABS(B3-$O$2)</f>
        <v>6.3668619782739633E-2</v>
      </c>
      <c r="D3">
        <f>C3/C2</f>
        <v>0.23580793889605464</v>
      </c>
      <c r="E3">
        <v>3.3649615000000002</v>
      </c>
      <c r="F3">
        <f t="shared" ref="F3:F5" si="1">ABS(E3-$O$2)</f>
        <v>6.0425219782739958E-2</v>
      </c>
      <c r="G3">
        <f>F3/F2</f>
        <v>0.23732748439948848</v>
      </c>
      <c r="H3">
        <v>-0.33974851</v>
      </c>
      <c r="I3">
        <v>3.0655622E-2</v>
      </c>
      <c r="J3">
        <v>-2.5221155999999998</v>
      </c>
      <c r="K3">
        <v>3.3067576000000001</v>
      </c>
      <c r="L3">
        <f t="shared" ref="L3:L5" si="2">ABS(K3-$O$2)</f>
        <v>2.2213197827398723E-3</v>
      </c>
    </row>
    <row r="4" spans="1:15" x14ac:dyDescent="0.2">
      <c r="A4" t="s">
        <v>8</v>
      </c>
      <c r="B4">
        <v>3.3144361</v>
      </c>
      <c r="C4">
        <f t="shared" si="0"/>
        <v>9.8998197827397938E-3</v>
      </c>
      <c r="D4">
        <f t="shared" ref="D4:D5" si="3">C4/C3</f>
        <v>0.15548978156777327</v>
      </c>
      <c r="E4">
        <v>3.3140163999999999</v>
      </c>
      <c r="F4">
        <f t="shared" si="1"/>
        <v>9.4801197827396599E-3</v>
      </c>
      <c r="G4">
        <f t="shared" ref="G4:G5" si="4">F4/F3</f>
        <v>0.15689011669011074</v>
      </c>
      <c r="H4">
        <v>-0.34017373000000001</v>
      </c>
      <c r="I4">
        <v>3.1374091999999999E-2</v>
      </c>
      <c r="J4">
        <v>-2.5242301999999999</v>
      </c>
      <c r="K4">
        <v>3.3056743000000002</v>
      </c>
      <c r="L4">
        <f t="shared" si="2"/>
        <v>1.1380197827399741E-3</v>
      </c>
    </row>
    <row r="5" spans="1:15" x14ac:dyDescent="0.2">
      <c r="A5" t="s">
        <v>9</v>
      </c>
      <c r="B5">
        <v>3.3073226999999998</v>
      </c>
      <c r="C5">
        <f t="shared" si="0"/>
        <v>2.7864197827396353E-3</v>
      </c>
      <c r="D5">
        <f t="shared" si="3"/>
        <v>0.28146166737274569</v>
      </c>
      <c r="E5">
        <v>3.3071606</v>
      </c>
      <c r="F5">
        <f t="shared" si="1"/>
        <v>2.6243197827398035E-3</v>
      </c>
      <c r="G5">
        <f t="shared" si="4"/>
        <v>0.27682348355111197</v>
      </c>
      <c r="H5">
        <v>-0.36542472999999998</v>
      </c>
      <c r="I5">
        <v>3.3040543999999998E-2</v>
      </c>
      <c r="J5">
        <v>-2.5198323</v>
      </c>
      <c r="K5">
        <v>3.3050932999999998</v>
      </c>
      <c r="L5">
        <f t="shared" si="2"/>
        <v>5.570197827395873E-4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3958-0009-445C-A40D-9E40CB62F61E}">
  <dimension ref="A1:Q2"/>
  <sheetViews>
    <sheetView tabSelected="1" workbookViewId="0">
      <selection activeCell="I8" sqref="I8"/>
    </sheetView>
  </sheetViews>
  <sheetFormatPr defaultRowHeight="14.25" x14ac:dyDescent="0.2"/>
  <sheetData>
    <row r="1" spans="1:17" x14ac:dyDescent="0.2">
      <c r="A1" t="s">
        <v>22</v>
      </c>
      <c r="B1">
        <v>0.703125</v>
      </c>
      <c r="C1">
        <v>0.65625</v>
      </c>
      <c r="D1">
        <v>0.609375</v>
      </c>
      <c r="E1">
        <v>0.5625</v>
      </c>
      <c r="F1">
        <v>0.515625</v>
      </c>
      <c r="G1">
        <v>0.46875</v>
      </c>
      <c r="H1">
        <v>0.421875</v>
      </c>
      <c r="I1">
        <v>0.375</v>
      </c>
      <c r="J1">
        <v>0.328125</v>
      </c>
      <c r="K1">
        <v>0.28125</v>
      </c>
      <c r="L1">
        <v>0.234375</v>
      </c>
      <c r="M1">
        <v>0.1875</v>
      </c>
      <c r="N1">
        <v>0.140625</v>
      </c>
      <c r="O1">
        <v>9.375E-2</v>
      </c>
      <c r="P1">
        <v>4.6875E-2</v>
      </c>
      <c r="Q1">
        <v>0</v>
      </c>
    </row>
    <row r="2" spans="1:17" x14ac:dyDescent="0.2">
      <c r="A2" t="s">
        <v>23</v>
      </c>
      <c r="B2">
        <v>36.657311</v>
      </c>
      <c r="C2">
        <v>33.988849000000002</v>
      </c>
      <c r="D2">
        <v>31.514637</v>
      </c>
      <c r="E2">
        <v>31.514637</v>
      </c>
      <c r="F2">
        <v>31.514637</v>
      </c>
      <c r="G2">
        <v>29.220535000000002</v>
      </c>
      <c r="H2">
        <v>29.220535000000002</v>
      </c>
      <c r="I2">
        <v>29.220535000000002</v>
      </c>
      <c r="J2">
        <v>29.220535000000002</v>
      </c>
      <c r="K2">
        <v>27.093430999999999</v>
      </c>
      <c r="L2">
        <v>27.093430999999999</v>
      </c>
      <c r="M2">
        <v>27.093430999999999</v>
      </c>
      <c r="N2">
        <v>27.093430999999999</v>
      </c>
      <c r="O2">
        <v>27.093430999999999</v>
      </c>
      <c r="P2">
        <v>27.093430999999999</v>
      </c>
      <c r="Q2">
        <v>27.093430999999999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Euro - Node Approximation</vt:lpstr>
      <vt:lpstr>Euro - Results</vt:lpstr>
      <vt:lpstr>American - Node Approximation</vt:lpstr>
      <vt:lpstr>American - Results</vt:lpstr>
      <vt:lpstr>Early Exercise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Mingsen Wang</dc:creator>
  <cp:lastModifiedBy>Mingsen Wang</cp:lastModifiedBy>
  <dcterms:created xsi:type="dcterms:W3CDTF">2022-10-24T15:44:06Z</dcterms:created>
  <dcterms:modified xsi:type="dcterms:W3CDTF">2022-10-24T16:20:44Z</dcterms:modified>
</cp:coreProperties>
</file>