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2122" sheetId="1" state="visible" r:id="rId2"/>
    <sheet name="2021" sheetId="2" state="visible" r:id="rId3"/>
    <sheet name="1920" sheetId="3" state="visible" r:id="rId4"/>
    <sheet name="1819" sheetId="4" state="visible" r:id="rId5"/>
    <sheet name="1718" sheetId="5" state="visible" r:id="rId6"/>
    <sheet name="Glosario Temporadas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<sst xmlns="http://schemas.openxmlformats.org/spreadsheetml/2006/main" count="496" uniqueCount="137">
  <si>
    <t xml:space="preserve">Rk</t>
  </si>
  <si>
    <t xml:space="preserve">Squad</t>
  </si>
  <si>
    <t xml:space="preserve">MatchesPlayed</t>
  </si>
  <si>
    <t xml:space="preserve">Wins</t>
  </si>
  <si>
    <t xml:space="preserve">Draws</t>
  </si>
  <si>
    <t xml:space="preserve">Loses</t>
  </si>
  <si>
    <t xml:space="preserve">GoalsFavor</t>
  </si>
  <si>
    <t xml:space="preserve">GoalsAgainst</t>
  </si>
  <si>
    <t xml:space="preserve">GoalsDifference</t>
  </si>
  <si>
    <t xml:space="preserve">Assists</t>
  </si>
  <si>
    <t xml:space="preserve">Pts</t>
  </si>
  <si>
    <t xml:space="preserve">Attendance</t>
  </si>
  <si>
    <t xml:space="preserve">Players Used</t>
  </si>
  <si>
    <t xml:space="preserve">AverageAge</t>
  </si>
  <si>
    <t xml:space="preserve">Possesion</t>
  </si>
  <si>
    <t xml:space="preserve">Starts</t>
  </si>
  <si>
    <t xml:space="preserve">Min</t>
  </si>
  <si>
    <t xml:space="preserve">PenaltyKicksMade</t>
  </si>
  <si>
    <t xml:space="preserve">PenaltyKicksAttended</t>
  </si>
  <si>
    <t xml:space="preserve">YellowCards</t>
  </si>
  <si>
    <t xml:space="preserve">2nd YellowCards</t>
  </si>
  <si>
    <t xml:space="preserve">RedCards</t>
  </si>
  <si>
    <t xml:space="preserve">GoalkeepersUsed</t>
  </si>
  <si>
    <t xml:space="preserve">ShotsOnTargetAgainst</t>
  </si>
  <si>
    <t xml:space="preserve">Saves</t>
  </si>
  <si>
    <t xml:space="preserve">CleanSheets</t>
  </si>
  <si>
    <t xml:space="preserve">TotalShots</t>
  </si>
  <si>
    <t xml:space="preserve">ShotsOnTarget</t>
  </si>
  <si>
    <t xml:space="preserve">AverageDistanceOfShots</t>
  </si>
  <si>
    <t xml:space="preserve">FreeKicks</t>
  </si>
  <si>
    <t xml:space="preserve">TotalPassesCompleted</t>
  </si>
  <si>
    <t xml:space="preserve">TotalPassesAttended</t>
  </si>
  <si>
    <t xml:space="preserve">TotalDistOfPassesCompleted</t>
  </si>
  <si>
    <t xml:space="preserve">PassesOff</t>
  </si>
  <si>
    <t xml:space="preserve">PassesBlocks</t>
  </si>
  <si>
    <t xml:space="preserve">ShortPassesCompleted</t>
  </si>
  <si>
    <t xml:space="preserve">ShortPassesAttempted</t>
  </si>
  <si>
    <t xml:space="preserve">MediumPassesCompleted</t>
  </si>
  <si>
    <t xml:space="preserve">MediumPassesAttempted</t>
  </si>
  <si>
    <t xml:space="preserve">LongPassesCompleted</t>
  </si>
  <si>
    <t xml:space="preserve">LongPassesAttempted</t>
  </si>
  <si>
    <t xml:space="preserve">PassingTypeLive</t>
  </si>
  <si>
    <t xml:space="preserve">PassingTypeDead</t>
  </si>
  <si>
    <t xml:space="preserve">PassingTypeFreeKicks</t>
  </si>
  <si>
    <t xml:space="preserve">PassingTypeBetweenBackDefenders</t>
  </si>
  <si>
    <t xml:space="preserve">PassingTypeLongWidth</t>
  </si>
  <si>
    <t xml:space="preserve">PassingTypeCrosses</t>
  </si>
  <si>
    <t xml:space="preserve">PassingTypeThrows-In</t>
  </si>
  <si>
    <t xml:space="preserve">PassingTypeCorners</t>
  </si>
  <si>
    <t xml:space="preserve">DriblesSuccessfully</t>
  </si>
  <si>
    <t xml:space="preserve">DriblesAttempted</t>
  </si>
  <si>
    <t xml:space="preserve">TotalTouches</t>
  </si>
  <si>
    <t xml:space="preserve">TouchesDefPen</t>
  </si>
  <si>
    <t xml:space="preserve">TouchesDef3rd</t>
  </si>
  <si>
    <t xml:space="preserve">TouchesMid3rd</t>
  </si>
  <si>
    <t xml:space="preserve">TouchesAtt3rd</t>
  </si>
  <si>
    <t xml:space="preserve">TouchesAttPen</t>
  </si>
  <si>
    <t xml:space="preserve">TouchesLive</t>
  </si>
  <si>
    <t xml:space="preserve">AerialDuelsWon</t>
  </si>
  <si>
    <t xml:space="preserve">AerialDuelsLost</t>
  </si>
  <si>
    <t xml:space="preserve">FoulsCommited</t>
  </si>
  <si>
    <t xml:space="preserve">OwnGoals</t>
  </si>
  <si>
    <t xml:space="preserve">Offsides</t>
  </si>
  <si>
    <t xml:space="preserve">Interceptions</t>
  </si>
  <si>
    <t xml:space="preserve">Arsenal</t>
  </si>
  <si>
    <t xml:space="preserve">+13</t>
  </si>
  <si>
    <t xml:space="preserve">Aston Villa</t>
  </si>
  <si>
    <t xml:space="preserve">Brentford</t>
  </si>
  <si>
    <t xml:space="preserve">Brighton</t>
  </si>
  <si>
    <t xml:space="preserve">Burnley</t>
  </si>
  <si>
    <t xml:space="preserve">Chelsea</t>
  </si>
  <si>
    <t xml:space="preserve">+43</t>
  </si>
  <si>
    <t xml:space="preserve">Crystal Palace</t>
  </si>
  <si>
    <t xml:space="preserve">+4</t>
  </si>
  <si>
    <t xml:space="preserve">Everton</t>
  </si>
  <si>
    <t xml:space="preserve">Leeds United</t>
  </si>
  <si>
    <t xml:space="preserve">Leicester City</t>
  </si>
  <si>
    <t xml:space="preserve">+3</t>
  </si>
  <si>
    <t xml:space="preserve">Liverpool</t>
  </si>
  <si>
    <t xml:space="preserve">+68</t>
  </si>
  <si>
    <t xml:space="preserve">Manchester City</t>
  </si>
  <si>
    <t xml:space="preserve">+73</t>
  </si>
  <si>
    <t xml:space="preserve">Manchester Utd</t>
  </si>
  <si>
    <t xml:space="preserve">Newcastle Utd</t>
  </si>
  <si>
    <t xml:space="preserve">Norwich City</t>
  </si>
  <si>
    <t xml:space="preserve">Southampton</t>
  </si>
  <si>
    <t xml:space="preserve">Tottenham</t>
  </si>
  <si>
    <t xml:space="preserve">+29</t>
  </si>
  <si>
    <t xml:space="preserve">Watford</t>
  </si>
  <si>
    <t xml:space="preserve">West Ham</t>
  </si>
  <si>
    <t xml:space="preserve">+9</t>
  </si>
  <si>
    <t xml:space="preserve">Wolves</t>
  </si>
  <si>
    <t xml:space="preserve">Fulham</t>
  </si>
  <si>
    <t xml:space="preserve">Sheffield Utd</t>
  </si>
  <si>
    <t xml:space="preserve">West Brom</t>
  </si>
  <si>
    <t xml:space="preserve">Bournemouth</t>
  </si>
  <si>
    <t xml:space="preserve">26,7</t>
  </si>
  <si>
    <t xml:space="preserve">26,6</t>
  </si>
  <si>
    <t xml:space="preserve">27,4</t>
  </si>
  <si>
    <t xml:space="preserve">28,0</t>
  </si>
  <si>
    <t xml:space="preserve">Cardiff City</t>
  </si>
  <si>
    <t xml:space="preserve">27,7</t>
  </si>
  <si>
    <t xml:space="preserve">27,3</t>
  </si>
  <si>
    <t xml:space="preserve">25,7</t>
  </si>
  <si>
    <t xml:space="preserve">26,0</t>
  </si>
  <si>
    <t xml:space="preserve">Huddersfield</t>
  </si>
  <si>
    <t xml:space="preserve">26,2</t>
  </si>
  <si>
    <t xml:space="preserve">25,9</t>
  </si>
  <si>
    <t xml:space="preserve">26,1</t>
  </si>
  <si>
    <t xml:space="preserve">26,3</t>
  </si>
  <si>
    <t xml:space="preserve">26,9</t>
  </si>
  <si>
    <t xml:space="preserve">25,4</t>
  </si>
  <si>
    <t xml:space="preserve">26,8</t>
  </si>
  <si>
    <t xml:space="preserve">28,5</t>
  </si>
  <si>
    <t xml:space="preserve">27,6</t>
  </si>
  <si>
    <t xml:space="preserve">Stoke City</t>
  </si>
  <si>
    <t xml:space="preserve">Swansea City</t>
  </si>
  <si>
    <t xml:space="preserve">Equipo</t>
  </si>
  <si>
    <t xml:space="preserve">Temporadas</t>
  </si>
  <si>
    <t xml:space="preserve">Partidos</t>
  </si>
  <si>
    <t xml:space="preserve">Puntos</t>
  </si>
  <si>
    <t xml:space="preserve">Victorias</t>
  </si>
  <si>
    <t xml:space="preserve">Empates</t>
  </si>
  <si>
    <t xml:space="preserve">Derrotas</t>
  </si>
  <si>
    <t xml:space="preserve">Goles a favor</t>
  </si>
  <si>
    <t xml:space="preserve">Goles en contra</t>
  </si>
  <si>
    <t xml:space="preserve">Asistencias</t>
  </si>
  <si>
    <t xml:space="preserve">Tiros</t>
  </si>
  <si>
    <t xml:space="preserve">Pases</t>
  </si>
  <si>
    <t xml:space="preserve">Regates</t>
  </si>
  <si>
    <t xml:space="preserve">Toques</t>
  </si>
  <si>
    <t xml:space="preserve">Faltas</t>
  </si>
  <si>
    <t xml:space="preserve">Interceptiones</t>
  </si>
  <si>
    <t xml:space="preserve">Posesiones</t>
  </si>
  <si>
    <t xml:space="preserve">Edad de los jugadores</t>
  </si>
  <si>
    <t xml:space="preserve">Corners</t>
  </si>
  <si>
    <t xml:space="preserve">Duelos Aereos Ganados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</si>
</sst>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#,##0.00"/>
    <numFmt numFmtId="166" formatCode="d\.m"/>
    <numFmt numFmtId="167" formatCode="General"/>
    <numFmt numFmtId="168" formatCode="0.00"/>
  </numFmts>
  <fonts count="8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0"/>
      <charset val="1"/>
    </font>
    <font>
      <b val="true"/>
      <sz val="11"/>
      <color rgb="FF000000"/>
      <name val="Calibri"/>
      <family val="0"/>
      <charset val="1"/>
    </font>
    <font>
      <sz val="11"/>
      <color rgb="FF000000"/>
      <name val="Arial"/>
      <family val="0"/>
      <charset val="1"/>
    </font>
    <font>
      <sz val="11"/>
      <color rgb="FF000000"/>
      <name val="Calibri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7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7" fillId="0" borderId="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7" fillId="0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7" fillId="0" borderId="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O1048576"/>
  <sheetViews>
    <sheetView showFormulas="false" showGridLines="true" showRowColHeaders="true" showZeros="true" rightToLeft="false" tabSelected="false" showOutlineSymbols="true" defaultGridColor="true" view="normal" topLeftCell="AC1" colorId="64" zoomScale="100" zoomScaleNormal="100" zoomScalePageLayoutView="100" workbookViewId="0">
      <selection pane="topLeft" activeCell="AE1" activeCellId="0" sqref="AE1"/>
    </sheetView>
  </sheetViews>
  <sheetFormatPr defaultColWidth="12.66015625" defaultRowHeight="15.75" zeroHeight="false" outlineLevelRow="0" outlineLevelCol="0"/>
  <cols>
    <col collapsed="false" customWidth="true" hidden="false" outlineLevel="0" max="3" min="3" style="0" width="14.5"/>
    <col collapsed="false" customWidth="true" hidden="false" outlineLevel="0" max="9" min="9" style="0" width="17.88"/>
    <col collapsed="false" customWidth="true" hidden="false" outlineLevel="0" max="18" min="18" style="0" width="17.38"/>
    <col collapsed="false" customWidth="true" hidden="false" outlineLevel="0" max="19" min="19" style="0" width="19.12"/>
    <col collapsed="false" customWidth="true" hidden="false" outlineLevel="0" max="23" min="23" style="0" width="20.63"/>
    <col collapsed="false" customWidth="true" hidden="false" outlineLevel="0" max="24" min="24" style="0" width="18.88"/>
    <col collapsed="false" customWidth="true" hidden="false" outlineLevel="0" max="29" min="29" style="0" width="19.88"/>
    <col collapsed="false" customWidth="true" hidden="false" outlineLevel="0" max="31" min="31" style="0" width="26.08"/>
    <col collapsed="false" customWidth="true" hidden="false" outlineLevel="0" max="35" min="33" style="0" width="21.25"/>
    <col collapsed="false" customWidth="true" hidden="false" outlineLevel="0" max="36" min="36" style="0" width="19"/>
    <col collapsed="false" customWidth="true" hidden="false" outlineLevel="0" max="37" min="37" style="0" width="18.63"/>
    <col collapsed="false" customWidth="true" hidden="false" outlineLevel="0" max="38" min="38" style="0" width="21.75"/>
    <col collapsed="false" customWidth="true" hidden="false" outlineLevel="0" max="39" min="39" style="0" width="21.5"/>
    <col collapsed="false" customWidth="true" hidden="false" outlineLevel="0" max="40" min="40" style="0" width="19.63"/>
    <col collapsed="false" customWidth="true" hidden="false" outlineLevel="0" max="41" min="41" style="0" width="18.63"/>
    <col collapsed="false" customWidth="true" hidden="false" outlineLevel="0" max="43" min="43" style="0" width="19"/>
    <col collapsed="false" customWidth="true" hidden="false" outlineLevel="0" max="44" min="44" style="0" width="17.52"/>
    <col collapsed="false" customWidth="true" hidden="false" outlineLevel="0" max="45" min="45" style="0" width="24.87"/>
    <col collapsed="false" customWidth="true" hidden="false" outlineLevel="0" max="46" min="46" style="0" width="15.13"/>
    <col collapsed="false" customWidth="true" hidden="false" outlineLevel="0" max="47" min="47" style="0" width="17.13"/>
    <col collapsed="false" customWidth="true" hidden="false" outlineLevel="0" max="48" min="48" style="0" width="23.62"/>
    <col collapsed="false" customWidth="true" hidden="false" outlineLevel="0" max="50" min="50" style="0" width="16.38"/>
    <col collapsed="false" customWidth="true" hidden="false" outlineLevel="0" max="51" min="51" style="0" width="16.26"/>
    <col collapsed="false" customWidth="true" hidden="false" outlineLevel="0" max="54" min="54" style="0" width="14.13"/>
    <col collapsed="false" customWidth="true" hidden="false" outlineLevel="0" max="55" min="55" style="0" width="14.75"/>
    <col collapsed="false" customWidth="true" hidden="false" outlineLevel="0" max="60" min="60" style="0" width="13.88"/>
  </cols>
  <sheetData>
    <row r="1" customFormat="false" ht="15.75" hidden="false" customHeight="false" outlineLevel="0" collapsed="false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5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6" t="s">
        <v>14</v>
      </c>
      <c r="P1" s="7" t="s">
        <v>15</v>
      </c>
      <c r="Q1" s="6" t="s">
        <v>16</v>
      </c>
      <c r="R1" s="7" t="s">
        <v>17</v>
      </c>
      <c r="S1" s="6" t="s">
        <v>18</v>
      </c>
      <c r="T1" s="7" t="s">
        <v>19</v>
      </c>
      <c r="U1" s="5" t="s">
        <v>20</v>
      </c>
      <c r="V1" s="6" t="s">
        <v>21</v>
      </c>
      <c r="W1" s="7" t="s">
        <v>22</v>
      </c>
      <c r="X1" s="5" t="s">
        <v>23</v>
      </c>
      <c r="Y1" s="5" t="s">
        <v>24</v>
      </c>
      <c r="Z1" s="6" t="s">
        <v>25</v>
      </c>
      <c r="AA1" s="7" t="s">
        <v>26</v>
      </c>
      <c r="AB1" s="5" t="s">
        <v>27</v>
      </c>
      <c r="AC1" s="5" t="s">
        <v>28</v>
      </c>
      <c r="AD1" s="6" t="s">
        <v>29</v>
      </c>
      <c r="AE1" s="7" t="s">
        <v>30</v>
      </c>
      <c r="AF1" s="5" t="s">
        <v>31</v>
      </c>
      <c r="AG1" s="5" t="s">
        <v>32</v>
      </c>
      <c r="AH1" s="5" t="s">
        <v>33</v>
      </c>
      <c r="AI1" s="6" t="s">
        <v>34</v>
      </c>
      <c r="AJ1" s="7" t="s">
        <v>35</v>
      </c>
      <c r="AK1" s="6" t="s">
        <v>36</v>
      </c>
      <c r="AL1" s="7" t="s">
        <v>37</v>
      </c>
      <c r="AM1" s="6" t="s">
        <v>38</v>
      </c>
      <c r="AN1" s="7" t="s">
        <v>39</v>
      </c>
      <c r="AO1" s="6" t="s">
        <v>40</v>
      </c>
      <c r="AP1" s="7" t="s">
        <v>41</v>
      </c>
      <c r="AQ1" s="5" t="s">
        <v>42</v>
      </c>
      <c r="AR1" s="5" t="s">
        <v>43</v>
      </c>
      <c r="AS1" s="5" t="s">
        <v>44</v>
      </c>
      <c r="AT1" s="5" t="s">
        <v>45</v>
      </c>
      <c r="AU1" s="5" t="s">
        <v>46</v>
      </c>
      <c r="AV1" s="5" t="s">
        <v>47</v>
      </c>
      <c r="AW1" s="6" t="s">
        <v>48</v>
      </c>
      <c r="AX1" s="7" t="s">
        <v>49</v>
      </c>
      <c r="AY1" s="6" t="s">
        <v>50</v>
      </c>
      <c r="AZ1" s="7" t="s">
        <v>51</v>
      </c>
      <c r="BA1" s="5" t="s">
        <v>52</v>
      </c>
      <c r="BB1" s="5" t="s">
        <v>53</v>
      </c>
      <c r="BC1" s="5" t="s">
        <v>54</v>
      </c>
      <c r="BD1" s="5" t="s">
        <v>55</v>
      </c>
      <c r="BE1" s="5" t="s">
        <v>56</v>
      </c>
      <c r="BF1" s="6" t="s">
        <v>57</v>
      </c>
      <c r="BG1" s="7" t="s">
        <v>58</v>
      </c>
      <c r="BH1" s="6" t="s">
        <v>59</v>
      </c>
      <c r="BI1" s="5" t="s">
        <v>60</v>
      </c>
      <c r="BJ1" s="5" t="s">
        <v>61</v>
      </c>
      <c r="BK1" s="5" t="s">
        <v>62</v>
      </c>
      <c r="BL1" s="5" t="s">
        <v>63</v>
      </c>
      <c r="BM1" s="5"/>
      <c r="BN1" s="5"/>
      <c r="BO1" s="5"/>
    </row>
    <row r="2" customFormat="false" ht="15.75" hidden="false" customHeight="false" outlineLevel="0" collapsed="false">
      <c r="A2" s="8" t="n">
        <v>5</v>
      </c>
      <c r="B2" s="9" t="s">
        <v>64</v>
      </c>
      <c r="C2" s="10" t="n">
        <v>38</v>
      </c>
      <c r="D2" s="11" t="n">
        <v>22</v>
      </c>
      <c r="E2" s="11" t="n">
        <v>3</v>
      </c>
      <c r="F2" s="11" t="n">
        <v>13</v>
      </c>
      <c r="G2" s="11" t="n">
        <v>61</v>
      </c>
      <c r="H2" s="11" t="n">
        <v>48</v>
      </c>
      <c r="I2" s="11" t="s">
        <v>65</v>
      </c>
      <c r="J2" s="12" t="n">
        <v>41</v>
      </c>
      <c r="K2" s="13" t="n">
        <v>69</v>
      </c>
      <c r="L2" s="13" t="n">
        <v>59.665</v>
      </c>
      <c r="M2" s="12" t="n">
        <v>27</v>
      </c>
      <c r="N2" s="14" t="n">
        <v>24.4</v>
      </c>
      <c r="O2" s="15" t="n">
        <v>52.8</v>
      </c>
      <c r="P2" s="16" t="n">
        <v>418</v>
      </c>
      <c r="Q2" s="17" t="n">
        <v>3.42</v>
      </c>
      <c r="R2" s="16" t="n">
        <v>5</v>
      </c>
      <c r="S2" s="12" t="n">
        <v>8</v>
      </c>
      <c r="T2" s="16" t="n">
        <v>67</v>
      </c>
      <c r="U2" s="12" t="n">
        <v>3</v>
      </c>
      <c r="V2" s="17" t="n">
        <v>4</v>
      </c>
      <c r="W2" s="12" t="n">
        <v>2</v>
      </c>
      <c r="X2" s="12" t="n">
        <v>147</v>
      </c>
      <c r="Y2" s="12" t="n">
        <v>100</v>
      </c>
      <c r="Z2" s="17" t="n">
        <v>13</v>
      </c>
      <c r="AA2" s="16" t="n">
        <v>581</v>
      </c>
      <c r="AB2" s="12" t="n">
        <v>186</v>
      </c>
      <c r="AC2" s="14" t="n">
        <v>17.8</v>
      </c>
      <c r="AD2" s="17" t="n">
        <v>22</v>
      </c>
      <c r="AE2" s="16" t="n">
        <v>16176</v>
      </c>
      <c r="AF2" s="12" t="n">
        <v>19844</v>
      </c>
      <c r="AG2" s="12" t="n">
        <v>280868</v>
      </c>
      <c r="AH2" s="12" t="n">
        <v>66</v>
      </c>
      <c r="AI2" s="17" t="n">
        <v>310</v>
      </c>
      <c r="AJ2" s="16" t="n">
        <v>7325</v>
      </c>
      <c r="AK2" s="17" t="n">
        <v>8210</v>
      </c>
      <c r="AL2" s="16" t="n">
        <v>7187</v>
      </c>
      <c r="AM2" s="17" t="n">
        <v>8140</v>
      </c>
      <c r="AN2" s="16" t="n">
        <v>1326</v>
      </c>
      <c r="AO2" s="12" t="n">
        <v>2584</v>
      </c>
      <c r="AP2" s="16" t="n">
        <v>18150</v>
      </c>
      <c r="AQ2" s="12" t="n">
        <v>1628</v>
      </c>
      <c r="AR2" s="12" t="n">
        <v>404</v>
      </c>
      <c r="AS2" s="12" t="n">
        <v>77</v>
      </c>
      <c r="AT2" s="12" t="n">
        <v>132</v>
      </c>
      <c r="AU2" s="12" t="n">
        <v>633</v>
      </c>
      <c r="AV2" s="12" t="n">
        <v>679</v>
      </c>
      <c r="AW2" s="17" t="n">
        <v>208</v>
      </c>
      <c r="AX2" s="16" t="n">
        <v>319</v>
      </c>
      <c r="AY2" s="17" t="n">
        <v>590</v>
      </c>
      <c r="AZ2" s="16" t="n">
        <v>23628</v>
      </c>
      <c r="BA2" s="12" t="n">
        <v>2229</v>
      </c>
      <c r="BB2" s="12" t="n">
        <v>7136</v>
      </c>
      <c r="BC2" s="12" t="n">
        <v>10298</v>
      </c>
      <c r="BD2" s="12" t="n">
        <v>6399</v>
      </c>
      <c r="BE2" s="12" t="n">
        <v>962</v>
      </c>
      <c r="BF2" s="17" t="n">
        <v>23621</v>
      </c>
      <c r="BG2" s="16" t="n">
        <v>463</v>
      </c>
      <c r="BH2" s="17" t="n">
        <v>572</v>
      </c>
      <c r="BI2" s="12" t="n">
        <v>365</v>
      </c>
      <c r="BJ2" s="12" t="n">
        <v>1</v>
      </c>
      <c r="BK2" s="12" t="n">
        <v>66</v>
      </c>
      <c r="BL2" s="12" t="n">
        <v>296</v>
      </c>
      <c r="BM2" s="12"/>
      <c r="BN2" s="12"/>
      <c r="BO2" s="12"/>
    </row>
    <row r="3" customFormat="false" ht="15.75" hidden="false" customHeight="false" outlineLevel="0" collapsed="false">
      <c r="A3" s="8" t="n">
        <v>14</v>
      </c>
      <c r="B3" s="9" t="s">
        <v>66</v>
      </c>
      <c r="C3" s="10" t="n">
        <v>38</v>
      </c>
      <c r="D3" s="11" t="n">
        <v>13</v>
      </c>
      <c r="E3" s="11" t="n">
        <v>6</v>
      </c>
      <c r="F3" s="11" t="n">
        <v>19</v>
      </c>
      <c r="G3" s="11" t="n">
        <v>52</v>
      </c>
      <c r="H3" s="11" t="n">
        <v>54</v>
      </c>
      <c r="I3" s="11" t="n">
        <v>-2</v>
      </c>
      <c r="J3" s="12" t="n">
        <v>42</v>
      </c>
      <c r="K3" s="13" t="n">
        <v>45</v>
      </c>
      <c r="L3" s="13" t="n">
        <v>41.681</v>
      </c>
      <c r="M3" s="12" t="n">
        <v>31</v>
      </c>
      <c r="N3" s="14" t="n">
        <v>26.1</v>
      </c>
      <c r="O3" s="15" t="n">
        <v>46.5</v>
      </c>
      <c r="P3" s="16" t="n">
        <v>418</v>
      </c>
      <c r="Q3" s="17" t="n">
        <v>3.42</v>
      </c>
      <c r="R3" s="16" t="n">
        <v>3</v>
      </c>
      <c r="S3" s="12" t="n">
        <v>3</v>
      </c>
      <c r="T3" s="16" t="n">
        <v>81</v>
      </c>
      <c r="U3" s="12" t="n">
        <v>1</v>
      </c>
      <c r="V3" s="17" t="n">
        <v>2</v>
      </c>
      <c r="W3" s="12" t="n">
        <v>3</v>
      </c>
      <c r="X3" s="12" t="n">
        <v>149</v>
      </c>
      <c r="Y3" s="12" t="n">
        <v>96</v>
      </c>
      <c r="Z3" s="17" t="n">
        <v>11</v>
      </c>
      <c r="AA3" s="16" t="n">
        <v>461</v>
      </c>
      <c r="AB3" s="12" t="n">
        <v>159</v>
      </c>
      <c r="AC3" s="14" t="n">
        <v>17.6</v>
      </c>
      <c r="AD3" s="17" t="n">
        <v>20</v>
      </c>
      <c r="AE3" s="16" t="n">
        <v>12748</v>
      </c>
      <c r="AF3" s="12" t="n">
        <v>16499</v>
      </c>
      <c r="AG3" s="12" t="n">
        <v>220973</v>
      </c>
      <c r="AH3" s="12" t="n">
        <v>52</v>
      </c>
      <c r="AI3" s="17" t="n">
        <v>277</v>
      </c>
      <c r="AJ3" s="16" t="n">
        <v>5916</v>
      </c>
      <c r="AK3" s="17" t="n">
        <v>6803</v>
      </c>
      <c r="AL3" s="16" t="n">
        <v>5184</v>
      </c>
      <c r="AM3" s="17" t="n">
        <v>6136</v>
      </c>
      <c r="AN3" s="16" t="n">
        <v>1239</v>
      </c>
      <c r="AO3" s="12" t="n">
        <v>2571</v>
      </c>
      <c r="AP3" s="16" t="n">
        <v>14615</v>
      </c>
      <c r="AQ3" s="12" t="n">
        <v>1832</v>
      </c>
      <c r="AR3" s="12" t="n">
        <v>525</v>
      </c>
      <c r="AS3" s="12" t="n">
        <v>71</v>
      </c>
      <c r="AT3" s="12" t="n">
        <v>97</v>
      </c>
      <c r="AU3" s="12" t="n">
        <v>670</v>
      </c>
      <c r="AV3" s="12" t="n">
        <v>716</v>
      </c>
      <c r="AW3" s="17" t="n">
        <v>196</v>
      </c>
      <c r="AX3" s="16" t="n">
        <v>333</v>
      </c>
      <c r="AY3" s="17" t="n">
        <v>587</v>
      </c>
      <c r="AZ3" s="16" t="n">
        <v>20474</v>
      </c>
      <c r="BA3" s="12" t="n">
        <v>2409</v>
      </c>
      <c r="BB3" s="12" t="n">
        <v>6869</v>
      </c>
      <c r="BC3" s="12" t="n">
        <v>8844</v>
      </c>
      <c r="BD3" s="12" t="n">
        <v>4983</v>
      </c>
      <c r="BE3" s="12" t="n">
        <v>816</v>
      </c>
      <c r="BF3" s="17" t="n">
        <v>20471</v>
      </c>
      <c r="BG3" s="16" t="n">
        <v>538</v>
      </c>
      <c r="BH3" s="17" t="n">
        <v>561</v>
      </c>
      <c r="BI3" s="12" t="n">
        <v>401</v>
      </c>
      <c r="BJ3" s="12" t="n">
        <v>2</v>
      </c>
      <c r="BK3" s="12" t="n">
        <v>52</v>
      </c>
      <c r="BL3" s="12" t="n">
        <v>340</v>
      </c>
      <c r="BM3" s="12"/>
      <c r="BN3" s="12"/>
      <c r="BO3" s="12"/>
    </row>
    <row r="4" customFormat="false" ht="15.75" hidden="false" customHeight="false" outlineLevel="0" collapsed="false">
      <c r="A4" s="8" t="n">
        <v>13</v>
      </c>
      <c r="B4" s="9" t="s">
        <v>67</v>
      </c>
      <c r="C4" s="10" t="n">
        <v>38</v>
      </c>
      <c r="D4" s="11" t="n">
        <v>13</v>
      </c>
      <c r="E4" s="11" t="n">
        <v>7</v>
      </c>
      <c r="F4" s="11" t="n">
        <v>18</v>
      </c>
      <c r="G4" s="11" t="n">
        <v>48</v>
      </c>
      <c r="H4" s="11" t="n">
        <v>56</v>
      </c>
      <c r="I4" s="11" t="n">
        <v>-8</v>
      </c>
      <c r="J4" s="12" t="n">
        <v>33</v>
      </c>
      <c r="K4" s="13" t="n">
        <v>46</v>
      </c>
      <c r="L4" s="13" t="n">
        <v>16.918</v>
      </c>
      <c r="M4" s="12" t="n">
        <v>29</v>
      </c>
      <c r="N4" s="14" t="n">
        <v>25.4</v>
      </c>
      <c r="O4" s="15" t="n">
        <v>44.8</v>
      </c>
      <c r="P4" s="16" t="n">
        <v>418</v>
      </c>
      <c r="Q4" s="17" t="n">
        <v>3.42</v>
      </c>
      <c r="R4" s="16" t="n">
        <v>6</v>
      </c>
      <c r="S4" s="12" t="n">
        <v>6</v>
      </c>
      <c r="T4" s="16" t="n">
        <v>65</v>
      </c>
      <c r="U4" s="12" t="n">
        <v>2</v>
      </c>
      <c r="V4" s="17" t="n">
        <v>3</v>
      </c>
      <c r="W4" s="12" t="n">
        <v>3</v>
      </c>
      <c r="X4" s="12" t="n">
        <v>179</v>
      </c>
      <c r="Y4" s="12" t="n">
        <v>125</v>
      </c>
      <c r="Z4" s="17" t="n">
        <v>9</v>
      </c>
      <c r="AA4" s="16" t="n">
        <v>436</v>
      </c>
      <c r="AB4" s="12" t="n">
        <v>141</v>
      </c>
      <c r="AC4" s="14" t="n">
        <v>16.3</v>
      </c>
      <c r="AD4" s="17" t="n">
        <v>11</v>
      </c>
      <c r="AE4" s="16" t="n">
        <v>11676</v>
      </c>
      <c r="AF4" s="12" t="n">
        <v>16272</v>
      </c>
      <c r="AG4" s="12" t="n">
        <v>211867</v>
      </c>
      <c r="AH4" s="12" t="n">
        <v>66</v>
      </c>
      <c r="AI4" s="17" t="n">
        <v>333</v>
      </c>
      <c r="AJ4" s="16" t="n">
        <v>5201</v>
      </c>
      <c r="AK4" s="17" t="n">
        <v>6312</v>
      </c>
      <c r="AL4" s="16" t="n">
        <v>4797</v>
      </c>
      <c r="AM4" s="17" t="n">
        <v>6120</v>
      </c>
      <c r="AN4" s="16" t="n">
        <v>1357</v>
      </c>
      <c r="AO4" s="12" t="n">
        <v>2852</v>
      </c>
      <c r="AP4" s="16" t="n">
        <v>14443</v>
      </c>
      <c r="AQ4" s="12" t="n">
        <v>1763</v>
      </c>
      <c r="AR4" s="12" t="n">
        <v>432</v>
      </c>
      <c r="AS4" s="12" t="n">
        <v>50</v>
      </c>
      <c r="AT4" s="12" t="n">
        <v>70</v>
      </c>
      <c r="AU4" s="12" t="n">
        <v>640</v>
      </c>
      <c r="AV4" s="12" t="n">
        <v>778</v>
      </c>
      <c r="AW4" s="17" t="n">
        <v>159</v>
      </c>
      <c r="AX4" s="16" t="n">
        <v>262</v>
      </c>
      <c r="AY4" s="17" t="n">
        <v>476</v>
      </c>
      <c r="AZ4" s="16" t="n">
        <v>20340</v>
      </c>
      <c r="BA4" s="12" t="n">
        <v>2790</v>
      </c>
      <c r="BB4" s="12" t="n">
        <v>7848</v>
      </c>
      <c r="BC4" s="12" t="n">
        <v>8156</v>
      </c>
      <c r="BD4" s="12" t="n">
        <v>4515</v>
      </c>
      <c r="BE4" s="12" t="n">
        <v>807</v>
      </c>
      <c r="BF4" s="17" t="n">
        <v>20334</v>
      </c>
      <c r="BG4" s="16" t="n">
        <v>717</v>
      </c>
      <c r="BH4" s="17" t="n">
        <v>728</v>
      </c>
      <c r="BI4" s="12" t="n">
        <v>371</v>
      </c>
      <c r="BJ4" s="12" t="n">
        <v>2</v>
      </c>
      <c r="BK4" s="12" t="n">
        <v>66</v>
      </c>
      <c r="BL4" s="12" t="n">
        <v>393</v>
      </c>
      <c r="BM4" s="12"/>
      <c r="BN4" s="12"/>
      <c r="BO4" s="12"/>
    </row>
    <row r="5" customFormat="false" ht="15.75" hidden="false" customHeight="false" outlineLevel="0" collapsed="false">
      <c r="A5" s="8" t="n">
        <v>9</v>
      </c>
      <c r="B5" s="9" t="s">
        <v>68</v>
      </c>
      <c r="C5" s="10" t="n">
        <v>38</v>
      </c>
      <c r="D5" s="11" t="n">
        <v>12</v>
      </c>
      <c r="E5" s="11" t="n">
        <v>15</v>
      </c>
      <c r="F5" s="11" t="n">
        <v>11</v>
      </c>
      <c r="G5" s="11" t="n">
        <v>42</v>
      </c>
      <c r="H5" s="11" t="n">
        <v>44</v>
      </c>
      <c r="I5" s="11" t="n">
        <v>-2</v>
      </c>
      <c r="J5" s="12" t="n">
        <v>30</v>
      </c>
      <c r="K5" s="13" t="n">
        <v>51</v>
      </c>
      <c r="L5" s="13" t="n">
        <v>30.966</v>
      </c>
      <c r="M5" s="12" t="n">
        <v>26</v>
      </c>
      <c r="N5" s="14" t="n">
        <v>26.2</v>
      </c>
      <c r="O5" s="15" t="n">
        <v>54.4</v>
      </c>
      <c r="P5" s="16" t="n">
        <v>418</v>
      </c>
      <c r="Q5" s="17" t="n">
        <v>3.42</v>
      </c>
      <c r="R5" s="16" t="n">
        <v>4</v>
      </c>
      <c r="S5" s="12" t="n">
        <v>7</v>
      </c>
      <c r="T5" s="16" t="n">
        <v>72</v>
      </c>
      <c r="U5" s="12" t="n">
        <v>0</v>
      </c>
      <c r="V5" s="17" t="n">
        <v>2</v>
      </c>
      <c r="W5" s="12" t="n">
        <v>2</v>
      </c>
      <c r="X5" s="12" t="n">
        <v>146</v>
      </c>
      <c r="Y5" s="12" t="n">
        <v>102</v>
      </c>
      <c r="Z5" s="17" t="n">
        <v>11</v>
      </c>
      <c r="AA5" s="16" t="n">
        <v>482</v>
      </c>
      <c r="AB5" s="12" t="n">
        <v>141</v>
      </c>
      <c r="AC5" s="14" t="n">
        <v>17.7</v>
      </c>
      <c r="AD5" s="17" t="n">
        <v>15</v>
      </c>
      <c r="AE5" s="16" t="n">
        <v>16410</v>
      </c>
      <c r="AF5" s="12" t="n">
        <v>20588</v>
      </c>
      <c r="AG5" s="12" t="n">
        <v>288849</v>
      </c>
      <c r="AH5" s="12" t="n">
        <v>53</v>
      </c>
      <c r="AI5" s="17" t="n">
        <v>397</v>
      </c>
      <c r="AJ5" s="16" t="n">
        <v>7195</v>
      </c>
      <c r="AK5" s="17" t="n">
        <v>8172</v>
      </c>
      <c r="AL5" s="16" t="n">
        <v>7129</v>
      </c>
      <c r="AM5" s="17" t="n">
        <v>8207</v>
      </c>
      <c r="AN5" s="16" t="n">
        <v>1580</v>
      </c>
      <c r="AO5" s="12" t="n">
        <v>2954</v>
      </c>
      <c r="AP5" s="16" t="n">
        <v>18838</v>
      </c>
      <c r="AQ5" s="12" t="n">
        <v>1697</v>
      </c>
      <c r="AR5" s="12" t="n">
        <v>390</v>
      </c>
      <c r="AS5" s="12" t="n">
        <v>58</v>
      </c>
      <c r="AT5" s="12" t="n">
        <v>152</v>
      </c>
      <c r="AU5" s="12" t="n">
        <v>728</v>
      </c>
      <c r="AV5" s="12" t="n">
        <v>784</v>
      </c>
      <c r="AW5" s="17" t="n">
        <v>200</v>
      </c>
      <c r="AX5" s="16" t="n">
        <v>317</v>
      </c>
      <c r="AY5" s="17" t="n">
        <v>559</v>
      </c>
      <c r="AZ5" s="16" t="n">
        <v>24672</v>
      </c>
      <c r="BA5" s="12" t="n">
        <v>2636</v>
      </c>
      <c r="BB5" s="12" t="n">
        <v>8026</v>
      </c>
      <c r="BC5" s="12" t="n">
        <v>10460</v>
      </c>
      <c r="BD5" s="12" t="n">
        <v>6401</v>
      </c>
      <c r="BE5" s="12" t="n">
        <v>861</v>
      </c>
      <c r="BF5" s="17" t="n">
        <v>24665</v>
      </c>
      <c r="BG5" s="16" t="n">
        <v>569</v>
      </c>
      <c r="BH5" s="17" t="n">
        <v>498</v>
      </c>
      <c r="BI5" s="12" t="n">
        <v>393</v>
      </c>
      <c r="BJ5" s="12" t="n">
        <v>0</v>
      </c>
      <c r="BK5" s="12" t="n">
        <v>53</v>
      </c>
      <c r="BL5" s="12" t="n">
        <v>358</v>
      </c>
      <c r="BM5" s="12"/>
      <c r="BN5" s="12"/>
      <c r="BO5" s="12"/>
    </row>
    <row r="6" customFormat="false" ht="15.75" hidden="false" customHeight="false" outlineLevel="0" collapsed="false">
      <c r="A6" s="8" t="n">
        <v>18</v>
      </c>
      <c r="B6" s="9" t="s">
        <v>69</v>
      </c>
      <c r="C6" s="10" t="n">
        <v>38</v>
      </c>
      <c r="D6" s="11" t="n">
        <v>7</v>
      </c>
      <c r="E6" s="11" t="n">
        <v>14</v>
      </c>
      <c r="F6" s="11" t="n">
        <v>17</v>
      </c>
      <c r="G6" s="11" t="n">
        <v>34</v>
      </c>
      <c r="H6" s="11" t="n">
        <v>53</v>
      </c>
      <c r="I6" s="11" t="n">
        <v>-19</v>
      </c>
      <c r="J6" s="12" t="n">
        <v>26</v>
      </c>
      <c r="K6" s="13" t="n">
        <v>35</v>
      </c>
      <c r="L6" s="13" t="n">
        <v>19.278</v>
      </c>
      <c r="M6" s="12" t="n">
        <v>23</v>
      </c>
      <c r="N6" s="14" t="n">
        <v>28.5</v>
      </c>
      <c r="O6" s="15" t="n">
        <v>40.2</v>
      </c>
      <c r="P6" s="16" t="n">
        <v>418</v>
      </c>
      <c r="Q6" s="17" t="n">
        <v>3.42</v>
      </c>
      <c r="R6" s="16" t="n">
        <v>1</v>
      </c>
      <c r="S6" s="12" t="n">
        <v>2</v>
      </c>
      <c r="T6" s="16" t="n">
        <v>68</v>
      </c>
      <c r="U6" s="12" t="n">
        <v>0</v>
      </c>
      <c r="V6" s="17" t="n">
        <v>2</v>
      </c>
      <c r="W6" s="12" t="n">
        <v>2</v>
      </c>
      <c r="X6" s="12" t="n">
        <v>178</v>
      </c>
      <c r="Y6" s="12" t="n">
        <v>127</v>
      </c>
      <c r="Z6" s="17" t="n">
        <v>9</v>
      </c>
      <c r="AA6" s="16" t="n">
        <v>405</v>
      </c>
      <c r="AB6" s="12" t="n">
        <v>119</v>
      </c>
      <c r="AC6" s="14" t="n">
        <v>17.2</v>
      </c>
      <c r="AD6" s="17" t="n">
        <v>14</v>
      </c>
      <c r="AE6" s="16" t="n">
        <v>9453</v>
      </c>
      <c r="AF6" s="12" t="n">
        <v>14107</v>
      </c>
      <c r="AG6" s="12" t="n">
        <v>178782</v>
      </c>
      <c r="AH6" s="12" t="n">
        <v>101</v>
      </c>
      <c r="AI6" s="17" t="n">
        <v>335</v>
      </c>
      <c r="AJ6" s="16" t="n">
        <v>4296</v>
      </c>
      <c r="AK6" s="17" t="n">
        <v>5327</v>
      </c>
      <c r="AL6" s="16" t="n">
        <v>3306</v>
      </c>
      <c r="AM6" s="17" t="n">
        <v>4472</v>
      </c>
      <c r="AN6" s="16" t="n">
        <v>1457</v>
      </c>
      <c r="AO6" s="12" t="n">
        <v>3216</v>
      </c>
      <c r="AP6" s="16" t="n">
        <v>12275</v>
      </c>
      <c r="AQ6" s="12" t="n">
        <v>1731</v>
      </c>
      <c r="AR6" s="12" t="n">
        <v>370</v>
      </c>
      <c r="AS6" s="12" t="n">
        <v>32</v>
      </c>
      <c r="AT6" s="12" t="n">
        <v>135</v>
      </c>
      <c r="AU6" s="12" t="n">
        <v>747</v>
      </c>
      <c r="AV6" s="12" t="n">
        <v>783</v>
      </c>
      <c r="AW6" s="17" t="n">
        <v>183</v>
      </c>
      <c r="AX6" s="16" t="n">
        <v>258</v>
      </c>
      <c r="AY6" s="17" t="n">
        <v>479</v>
      </c>
      <c r="AZ6" s="16" t="n">
        <v>18247</v>
      </c>
      <c r="BA6" s="12" t="n">
        <v>2240</v>
      </c>
      <c r="BB6" s="12" t="n">
        <v>5824</v>
      </c>
      <c r="BC6" s="12" t="n">
        <v>7996</v>
      </c>
      <c r="BD6" s="12" t="n">
        <v>4639</v>
      </c>
      <c r="BE6" s="12" t="n">
        <v>659</v>
      </c>
      <c r="BF6" s="17" t="n">
        <v>18245</v>
      </c>
      <c r="BG6" s="16" t="n">
        <v>827</v>
      </c>
      <c r="BH6" s="17" t="n">
        <v>733</v>
      </c>
      <c r="BI6" s="12" t="n">
        <v>394</v>
      </c>
      <c r="BJ6" s="12" t="n">
        <v>2</v>
      </c>
      <c r="BK6" s="12" t="n">
        <v>101</v>
      </c>
      <c r="BL6" s="12" t="n">
        <v>410</v>
      </c>
      <c r="BM6" s="12"/>
      <c r="BN6" s="12"/>
      <c r="BO6" s="12"/>
    </row>
    <row r="7" customFormat="false" ht="15.75" hidden="false" customHeight="false" outlineLevel="0" collapsed="false">
      <c r="A7" s="8" t="n">
        <v>3</v>
      </c>
      <c r="B7" s="9" t="s">
        <v>70</v>
      </c>
      <c r="C7" s="10" t="n">
        <v>38</v>
      </c>
      <c r="D7" s="11" t="n">
        <v>21</v>
      </c>
      <c r="E7" s="11" t="n">
        <v>11</v>
      </c>
      <c r="F7" s="11" t="n">
        <v>6</v>
      </c>
      <c r="G7" s="11" t="n">
        <v>76</v>
      </c>
      <c r="H7" s="11" t="n">
        <v>33</v>
      </c>
      <c r="I7" s="11" t="s">
        <v>71</v>
      </c>
      <c r="J7" s="12" t="n">
        <v>52</v>
      </c>
      <c r="K7" s="13" t="n">
        <v>74</v>
      </c>
      <c r="L7" s="13" t="n">
        <v>36.443</v>
      </c>
      <c r="M7" s="12" t="n">
        <v>26</v>
      </c>
      <c r="N7" s="14" t="n">
        <v>27.4</v>
      </c>
      <c r="O7" s="15" t="n">
        <v>61.8</v>
      </c>
      <c r="P7" s="16" t="n">
        <v>418</v>
      </c>
      <c r="Q7" s="17" t="n">
        <v>3.42</v>
      </c>
      <c r="R7" s="16" t="n">
        <v>8</v>
      </c>
      <c r="S7" s="12" t="n">
        <v>9</v>
      </c>
      <c r="T7" s="16" t="n">
        <v>63</v>
      </c>
      <c r="U7" s="12" t="n">
        <v>0</v>
      </c>
      <c r="V7" s="17" t="n">
        <v>1</v>
      </c>
      <c r="W7" s="12" t="n">
        <v>2</v>
      </c>
      <c r="X7" s="12" t="n">
        <v>115</v>
      </c>
      <c r="Y7" s="12" t="n">
        <v>83</v>
      </c>
      <c r="Z7" s="17" t="n">
        <v>16</v>
      </c>
      <c r="AA7" s="16" t="n">
        <v>583</v>
      </c>
      <c r="AB7" s="12" t="n">
        <v>200</v>
      </c>
      <c r="AC7" s="14" t="n">
        <v>17.4</v>
      </c>
      <c r="AD7" s="17" t="n">
        <v>26</v>
      </c>
      <c r="AE7" s="16" t="n">
        <v>21190</v>
      </c>
      <c r="AF7" s="12" t="n">
        <v>24888</v>
      </c>
      <c r="AG7" s="12" t="n">
        <v>342325</v>
      </c>
      <c r="AH7" s="12" t="n">
        <v>69</v>
      </c>
      <c r="AI7" s="17" t="n">
        <v>364</v>
      </c>
      <c r="AJ7" s="16" t="n">
        <v>10628</v>
      </c>
      <c r="AK7" s="17" t="n">
        <v>11617</v>
      </c>
      <c r="AL7" s="16" t="n">
        <v>8318</v>
      </c>
      <c r="AM7" s="17" t="n">
        <v>9322</v>
      </c>
      <c r="AN7" s="16" t="n">
        <v>1524</v>
      </c>
      <c r="AO7" s="12" t="n">
        <v>2514</v>
      </c>
      <c r="AP7" s="16" t="n">
        <v>23158</v>
      </c>
      <c r="AQ7" s="12" t="n">
        <v>1661</v>
      </c>
      <c r="AR7" s="12" t="n">
        <v>434</v>
      </c>
      <c r="AS7" s="12" t="n">
        <v>77</v>
      </c>
      <c r="AT7" s="12" t="n">
        <v>101</v>
      </c>
      <c r="AU7" s="12" t="n">
        <v>745</v>
      </c>
      <c r="AV7" s="12" t="n">
        <v>713</v>
      </c>
      <c r="AW7" s="17" t="n">
        <v>241</v>
      </c>
      <c r="AX7" s="16" t="n">
        <v>364</v>
      </c>
      <c r="AY7" s="17" t="n">
        <v>624</v>
      </c>
      <c r="AZ7" s="16" t="n">
        <v>28767</v>
      </c>
      <c r="BA7" s="12" t="n">
        <v>2270</v>
      </c>
      <c r="BB7" s="12" t="n">
        <v>7900</v>
      </c>
      <c r="BC7" s="12" t="n">
        <v>13342</v>
      </c>
      <c r="BD7" s="12" t="n">
        <v>7764</v>
      </c>
      <c r="BE7" s="12" t="n">
        <v>1053</v>
      </c>
      <c r="BF7" s="17" t="n">
        <v>28758</v>
      </c>
      <c r="BG7" s="16" t="n">
        <v>538</v>
      </c>
      <c r="BH7" s="17" t="n">
        <v>486</v>
      </c>
      <c r="BI7" s="12" t="n">
        <v>409</v>
      </c>
      <c r="BJ7" s="12" t="n">
        <v>1</v>
      </c>
      <c r="BK7" s="12" t="n">
        <v>69</v>
      </c>
      <c r="BL7" s="12" t="n">
        <v>347</v>
      </c>
      <c r="BM7" s="12"/>
      <c r="BN7" s="12"/>
      <c r="BO7" s="12"/>
    </row>
    <row r="8" customFormat="false" ht="15.75" hidden="false" customHeight="false" outlineLevel="0" collapsed="false">
      <c r="A8" s="8" t="n">
        <v>12</v>
      </c>
      <c r="B8" s="9" t="s">
        <v>72</v>
      </c>
      <c r="C8" s="10" t="n">
        <v>38</v>
      </c>
      <c r="D8" s="11" t="n">
        <v>11</v>
      </c>
      <c r="E8" s="11" t="n">
        <v>15</v>
      </c>
      <c r="F8" s="11" t="n">
        <v>12</v>
      </c>
      <c r="G8" s="11" t="n">
        <v>50</v>
      </c>
      <c r="H8" s="11" t="n">
        <v>46</v>
      </c>
      <c r="I8" s="11" t="s">
        <v>73</v>
      </c>
      <c r="J8" s="12" t="n">
        <v>31</v>
      </c>
      <c r="K8" s="13" t="n">
        <v>48</v>
      </c>
      <c r="L8" s="13" t="n">
        <v>24.588</v>
      </c>
      <c r="M8" s="12" t="n">
        <v>24</v>
      </c>
      <c r="N8" s="14" t="n">
        <v>27.1</v>
      </c>
      <c r="O8" s="15" t="n">
        <v>51.1</v>
      </c>
      <c r="P8" s="16" t="n">
        <v>418</v>
      </c>
      <c r="Q8" s="17" t="n">
        <v>3.42</v>
      </c>
      <c r="R8" s="16" t="n">
        <v>6</v>
      </c>
      <c r="S8" s="12" t="n">
        <v>8</v>
      </c>
      <c r="T8" s="16" t="n">
        <v>69</v>
      </c>
      <c r="U8" s="12" t="n">
        <v>1</v>
      </c>
      <c r="V8" s="17" t="n">
        <v>1</v>
      </c>
      <c r="W8" s="12" t="n">
        <v>2</v>
      </c>
      <c r="X8" s="12" t="n">
        <v>144</v>
      </c>
      <c r="Y8" s="12" t="n">
        <v>99</v>
      </c>
      <c r="Z8" s="17" t="n">
        <v>12</v>
      </c>
      <c r="AA8" s="16" t="n">
        <v>404</v>
      </c>
      <c r="AB8" s="12" t="n">
        <v>140</v>
      </c>
      <c r="AC8" s="14" t="n">
        <v>16.1</v>
      </c>
      <c r="AD8" s="17" t="n">
        <v>13</v>
      </c>
      <c r="AE8" s="16" t="n">
        <v>14983</v>
      </c>
      <c r="AF8" s="12" t="n">
        <v>19081</v>
      </c>
      <c r="AG8" s="12" t="n">
        <v>265538</v>
      </c>
      <c r="AH8" s="12" t="n">
        <v>63</v>
      </c>
      <c r="AI8" s="17" t="n">
        <v>316</v>
      </c>
      <c r="AJ8" s="16" t="n">
        <v>6553</v>
      </c>
      <c r="AK8" s="17" t="n">
        <v>7495</v>
      </c>
      <c r="AL8" s="16" t="n">
        <v>6521</v>
      </c>
      <c r="AM8" s="17" t="n">
        <v>7610</v>
      </c>
      <c r="AN8" s="16" t="n">
        <v>1467</v>
      </c>
      <c r="AO8" s="12" t="n">
        <v>2871</v>
      </c>
      <c r="AP8" s="16" t="n">
        <v>17115</v>
      </c>
      <c r="AQ8" s="12" t="n">
        <v>1903</v>
      </c>
      <c r="AR8" s="12" t="n">
        <v>528</v>
      </c>
      <c r="AS8" s="12" t="n">
        <v>40</v>
      </c>
      <c r="AT8" s="12" t="n">
        <v>120</v>
      </c>
      <c r="AU8" s="12" t="n">
        <v>643</v>
      </c>
      <c r="AV8" s="12" t="n">
        <v>844</v>
      </c>
      <c r="AW8" s="17" t="n">
        <v>175</v>
      </c>
      <c r="AX8" s="16" t="n">
        <v>383</v>
      </c>
      <c r="AY8" s="17" t="n">
        <v>688</v>
      </c>
      <c r="AZ8" s="16" t="n">
        <v>23280</v>
      </c>
      <c r="BA8" s="12" t="n">
        <v>2754</v>
      </c>
      <c r="BB8" s="12" t="n">
        <v>8736</v>
      </c>
      <c r="BC8" s="12" t="n">
        <v>9923</v>
      </c>
      <c r="BD8" s="12" t="n">
        <v>4869</v>
      </c>
      <c r="BE8" s="12" t="n">
        <v>734</v>
      </c>
      <c r="BF8" s="17" t="n">
        <v>23272</v>
      </c>
      <c r="BG8" s="16" t="n">
        <v>610</v>
      </c>
      <c r="BH8" s="17" t="n">
        <v>619</v>
      </c>
      <c r="BI8" s="12" t="n">
        <v>414</v>
      </c>
      <c r="BJ8" s="12" t="n">
        <v>2</v>
      </c>
      <c r="BK8" s="12" t="n">
        <v>63</v>
      </c>
      <c r="BL8" s="12" t="n">
        <v>333</v>
      </c>
      <c r="BM8" s="12"/>
      <c r="BN8" s="12"/>
      <c r="BO8" s="12"/>
    </row>
    <row r="9" customFormat="false" ht="15.75" hidden="false" customHeight="false" outlineLevel="0" collapsed="false">
      <c r="A9" s="8" t="n">
        <v>16</v>
      </c>
      <c r="B9" s="9" t="s">
        <v>74</v>
      </c>
      <c r="C9" s="10" t="n">
        <v>38</v>
      </c>
      <c r="D9" s="11" t="n">
        <v>11</v>
      </c>
      <c r="E9" s="11" t="n">
        <v>6</v>
      </c>
      <c r="F9" s="11" t="n">
        <v>21</v>
      </c>
      <c r="G9" s="11" t="n">
        <v>43</v>
      </c>
      <c r="H9" s="11" t="n">
        <v>66</v>
      </c>
      <c r="I9" s="11" t="n">
        <v>-23</v>
      </c>
      <c r="J9" s="12" t="n">
        <v>29</v>
      </c>
      <c r="K9" s="13" t="n">
        <v>39</v>
      </c>
      <c r="L9" s="13" t="n">
        <v>38.446</v>
      </c>
      <c r="M9" s="12" t="n">
        <v>33</v>
      </c>
      <c r="N9" s="14" t="n">
        <v>26.7</v>
      </c>
      <c r="O9" s="15" t="n">
        <v>40</v>
      </c>
      <c r="P9" s="16" t="n">
        <v>418</v>
      </c>
      <c r="Q9" s="17" t="n">
        <v>3.42</v>
      </c>
      <c r="R9" s="16" t="n">
        <v>6</v>
      </c>
      <c r="S9" s="12" t="n">
        <v>7</v>
      </c>
      <c r="T9" s="16" t="n">
        <v>82</v>
      </c>
      <c r="U9" s="12" t="n">
        <v>2</v>
      </c>
      <c r="V9" s="17" t="n">
        <v>6</v>
      </c>
      <c r="W9" s="12" t="n">
        <v>2</v>
      </c>
      <c r="X9" s="12" t="n">
        <v>188</v>
      </c>
      <c r="Y9" s="12" t="n">
        <v>127</v>
      </c>
      <c r="Z9" s="17" t="n">
        <v>8</v>
      </c>
      <c r="AA9" s="16" t="n">
        <v>430</v>
      </c>
      <c r="AB9" s="12" t="n">
        <v>130</v>
      </c>
      <c r="AC9" s="14" t="n">
        <v>17.7</v>
      </c>
      <c r="AD9" s="17" t="n">
        <v>18</v>
      </c>
      <c r="AE9" s="16" t="n">
        <v>10365</v>
      </c>
      <c r="AF9" s="12" t="n">
        <v>14557</v>
      </c>
      <c r="AG9" s="12" t="n">
        <v>184800</v>
      </c>
      <c r="AH9" s="12" t="n">
        <v>53</v>
      </c>
      <c r="AI9" s="17" t="n">
        <v>345</v>
      </c>
      <c r="AJ9" s="16" t="n">
        <v>4888</v>
      </c>
      <c r="AK9" s="17" t="n">
        <v>5859</v>
      </c>
      <c r="AL9" s="16" t="n">
        <v>3844</v>
      </c>
      <c r="AM9" s="17" t="n">
        <v>4901</v>
      </c>
      <c r="AN9" s="16" t="n">
        <v>1215</v>
      </c>
      <c r="AO9" s="12" t="n">
        <v>2704</v>
      </c>
      <c r="AP9" s="16" t="n">
        <v>12746</v>
      </c>
      <c r="AQ9" s="12" t="n">
        <v>1758</v>
      </c>
      <c r="AR9" s="12" t="n">
        <v>413</v>
      </c>
      <c r="AS9" s="12" t="n">
        <v>30</v>
      </c>
      <c r="AT9" s="12" t="n">
        <v>70</v>
      </c>
      <c r="AU9" s="12" t="n">
        <v>653</v>
      </c>
      <c r="AV9" s="12" t="n">
        <v>783</v>
      </c>
      <c r="AW9" s="17" t="n">
        <v>161</v>
      </c>
      <c r="AX9" s="16" t="n">
        <v>337</v>
      </c>
      <c r="AY9" s="17" t="n">
        <v>634</v>
      </c>
      <c r="AZ9" s="16" t="n">
        <v>18937</v>
      </c>
      <c r="BA9" s="12" t="n">
        <v>2287</v>
      </c>
      <c r="BB9" s="12" t="n">
        <v>6399</v>
      </c>
      <c r="BC9" s="12" t="n">
        <v>7846</v>
      </c>
      <c r="BD9" s="12" t="n">
        <v>4932</v>
      </c>
      <c r="BE9" s="12" t="n">
        <v>725</v>
      </c>
      <c r="BF9" s="17" t="n">
        <v>18930</v>
      </c>
      <c r="BG9" s="16" t="n">
        <v>634</v>
      </c>
      <c r="BH9" s="17" t="n">
        <v>725</v>
      </c>
      <c r="BI9" s="12" t="n">
        <v>368</v>
      </c>
      <c r="BJ9" s="12" t="n">
        <v>5</v>
      </c>
      <c r="BK9" s="12" t="n">
        <v>53</v>
      </c>
      <c r="BL9" s="12" t="n">
        <v>365</v>
      </c>
      <c r="BM9" s="12"/>
      <c r="BN9" s="12"/>
      <c r="BO9" s="12"/>
    </row>
    <row r="10" customFormat="false" ht="15.75" hidden="false" customHeight="false" outlineLevel="0" collapsed="false">
      <c r="A10" s="8" t="n">
        <v>17</v>
      </c>
      <c r="B10" s="9" t="s">
        <v>75</v>
      </c>
      <c r="C10" s="10" t="n">
        <v>38</v>
      </c>
      <c r="D10" s="11" t="n">
        <v>9</v>
      </c>
      <c r="E10" s="11" t="n">
        <v>11</v>
      </c>
      <c r="F10" s="11" t="n">
        <v>18</v>
      </c>
      <c r="G10" s="11" t="n">
        <v>42</v>
      </c>
      <c r="H10" s="11" t="n">
        <v>79</v>
      </c>
      <c r="I10" s="11" t="n">
        <v>-37</v>
      </c>
      <c r="J10" s="12" t="n">
        <v>26</v>
      </c>
      <c r="K10" s="13" t="n">
        <v>38</v>
      </c>
      <c r="L10" s="13" t="n">
        <v>36.308</v>
      </c>
      <c r="M10" s="12" t="n">
        <v>29</v>
      </c>
      <c r="N10" s="14" t="n">
        <v>26.1</v>
      </c>
      <c r="O10" s="15" t="n">
        <v>52.3</v>
      </c>
      <c r="P10" s="16" t="n">
        <v>418</v>
      </c>
      <c r="Q10" s="17" t="n">
        <v>3.42</v>
      </c>
      <c r="R10" s="16" t="n">
        <v>5</v>
      </c>
      <c r="S10" s="12" t="n">
        <v>5</v>
      </c>
      <c r="T10" s="16" t="n">
        <v>101</v>
      </c>
      <c r="U10" s="12" t="n">
        <v>0</v>
      </c>
      <c r="V10" s="17" t="n">
        <v>3</v>
      </c>
      <c r="W10" s="12" t="n">
        <v>2</v>
      </c>
      <c r="X10" s="12" t="n">
        <v>224</v>
      </c>
      <c r="Y10" s="12" t="n">
        <v>146</v>
      </c>
      <c r="Z10" s="17" t="n">
        <v>5</v>
      </c>
      <c r="AA10" s="16" t="n">
        <v>480</v>
      </c>
      <c r="AB10" s="12" t="n">
        <v>142</v>
      </c>
      <c r="AC10" s="14" t="n">
        <v>18.3</v>
      </c>
      <c r="AD10" s="17" t="n">
        <v>13</v>
      </c>
      <c r="AE10" s="16" t="n">
        <v>13988</v>
      </c>
      <c r="AF10" s="12" t="n">
        <v>18288</v>
      </c>
      <c r="AG10" s="12" t="n">
        <v>242663</v>
      </c>
      <c r="AH10" s="12" t="n">
        <v>63</v>
      </c>
      <c r="AI10" s="17" t="n">
        <v>368</v>
      </c>
      <c r="AJ10" s="16" t="n">
        <v>6271</v>
      </c>
      <c r="AK10" s="17" t="n">
        <v>7285</v>
      </c>
      <c r="AL10" s="16" t="n">
        <v>5921</v>
      </c>
      <c r="AM10" s="17" t="n">
        <v>7050</v>
      </c>
      <c r="AN10" s="16" t="n">
        <v>1325</v>
      </c>
      <c r="AO10" s="12" t="n">
        <v>2754</v>
      </c>
      <c r="AP10" s="16" t="n">
        <v>16432</v>
      </c>
      <c r="AQ10" s="12" t="n">
        <v>1793</v>
      </c>
      <c r="AR10" s="12" t="n">
        <v>417</v>
      </c>
      <c r="AS10" s="12" t="n">
        <v>66</v>
      </c>
      <c r="AT10" s="12" t="n">
        <v>140</v>
      </c>
      <c r="AU10" s="12" t="n">
        <v>648</v>
      </c>
      <c r="AV10" s="12" t="n">
        <v>798</v>
      </c>
      <c r="AW10" s="17" t="n">
        <v>170</v>
      </c>
      <c r="AX10" s="16" t="n">
        <v>339</v>
      </c>
      <c r="AY10" s="17" t="n">
        <v>655</v>
      </c>
      <c r="AZ10" s="16" t="n">
        <v>22561</v>
      </c>
      <c r="BA10" s="12" t="n">
        <v>2619</v>
      </c>
      <c r="BB10" s="12" t="n">
        <v>8525</v>
      </c>
      <c r="BC10" s="12" t="n">
        <v>9437</v>
      </c>
      <c r="BD10" s="12" t="n">
        <v>4843</v>
      </c>
      <c r="BE10" s="12" t="n">
        <v>780</v>
      </c>
      <c r="BF10" s="17" t="n">
        <v>22556</v>
      </c>
      <c r="BG10" s="16" t="n">
        <v>470</v>
      </c>
      <c r="BH10" s="17" t="n">
        <v>626</v>
      </c>
      <c r="BI10" s="12" t="n">
        <v>469</v>
      </c>
      <c r="BJ10" s="12" t="n">
        <v>1</v>
      </c>
      <c r="BK10" s="12" t="n">
        <v>63</v>
      </c>
      <c r="BL10" s="12" t="n">
        <v>395</v>
      </c>
      <c r="BM10" s="12"/>
      <c r="BN10" s="12"/>
      <c r="BO10" s="12"/>
    </row>
    <row r="11" customFormat="false" ht="15.75" hidden="false" customHeight="false" outlineLevel="0" collapsed="false">
      <c r="A11" s="8" t="n">
        <v>8</v>
      </c>
      <c r="B11" s="9" t="s">
        <v>76</v>
      </c>
      <c r="C11" s="10" t="n">
        <v>38</v>
      </c>
      <c r="D11" s="11" t="n">
        <v>14</v>
      </c>
      <c r="E11" s="11" t="n">
        <v>10</v>
      </c>
      <c r="F11" s="11" t="n">
        <v>14</v>
      </c>
      <c r="G11" s="11" t="n">
        <v>62</v>
      </c>
      <c r="H11" s="11" t="n">
        <v>59</v>
      </c>
      <c r="I11" s="11" t="s">
        <v>77</v>
      </c>
      <c r="J11" s="12" t="n">
        <v>46</v>
      </c>
      <c r="K11" s="13" t="n">
        <v>52</v>
      </c>
      <c r="L11" s="13" t="n">
        <v>32.493</v>
      </c>
      <c r="M11" s="12" t="n">
        <v>28</v>
      </c>
      <c r="N11" s="14" t="n">
        <v>26.5</v>
      </c>
      <c r="O11" s="15" t="n">
        <v>52</v>
      </c>
      <c r="P11" s="16" t="n">
        <v>418</v>
      </c>
      <c r="Q11" s="17" t="n">
        <v>3.42</v>
      </c>
      <c r="R11" s="16" t="n">
        <v>2</v>
      </c>
      <c r="S11" s="12" t="n">
        <v>2</v>
      </c>
      <c r="T11" s="16" t="n">
        <v>55</v>
      </c>
      <c r="U11" s="12" t="n">
        <v>0</v>
      </c>
      <c r="V11" s="17" t="n">
        <v>1</v>
      </c>
      <c r="W11" s="12" t="n">
        <v>2</v>
      </c>
      <c r="X11" s="12" t="n">
        <v>192</v>
      </c>
      <c r="Y11" s="12" t="n">
        <v>132</v>
      </c>
      <c r="Z11" s="17" t="n">
        <v>7</v>
      </c>
      <c r="AA11" s="16" t="n">
        <v>433</v>
      </c>
      <c r="AB11" s="12" t="n">
        <v>164</v>
      </c>
      <c r="AC11" s="14" t="n">
        <v>17.8</v>
      </c>
      <c r="AD11" s="17" t="n">
        <v>14</v>
      </c>
      <c r="AE11" s="16" t="n">
        <v>16129</v>
      </c>
      <c r="AF11" s="12" t="n">
        <v>20137</v>
      </c>
      <c r="AG11" s="12" t="n">
        <v>269547</v>
      </c>
      <c r="AH11" s="12" t="n">
        <v>60</v>
      </c>
      <c r="AI11" s="17" t="n">
        <v>379</v>
      </c>
      <c r="AJ11" s="16" t="n">
        <v>7751</v>
      </c>
      <c r="AK11" s="17" t="n">
        <v>8789</v>
      </c>
      <c r="AL11" s="16" t="n">
        <v>6573</v>
      </c>
      <c r="AM11" s="17" t="n">
        <v>7579</v>
      </c>
      <c r="AN11" s="16" t="n">
        <v>1329</v>
      </c>
      <c r="AO11" s="12" t="n">
        <v>2581</v>
      </c>
      <c r="AP11" s="16" t="n">
        <v>18268</v>
      </c>
      <c r="AQ11" s="12" t="n">
        <v>1809</v>
      </c>
      <c r="AR11" s="12" t="n">
        <v>457</v>
      </c>
      <c r="AS11" s="12" t="n">
        <v>65</v>
      </c>
      <c r="AT11" s="12" t="n">
        <v>105</v>
      </c>
      <c r="AU11" s="12" t="n">
        <v>556</v>
      </c>
      <c r="AV11" s="12" t="n">
        <v>769</v>
      </c>
      <c r="AW11" s="17" t="n">
        <v>185</v>
      </c>
      <c r="AX11" s="16" t="n">
        <v>297</v>
      </c>
      <c r="AY11" s="17" t="n">
        <v>547</v>
      </c>
      <c r="AZ11" s="16" t="n">
        <v>24205</v>
      </c>
      <c r="BA11" s="12" t="n">
        <v>2769</v>
      </c>
      <c r="BB11" s="12" t="n">
        <v>8537</v>
      </c>
      <c r="BC11" s="12" t="n">
        <v>11012</v>
      </c>
      <c r="BD11" s="12" t="n">
        <v>4872</v>
      </c>
      <c r="BE11" s="12" t="n">
        <v>731</v>
      </c>
      <c r="BF11" s="17" t="n">
        <v>24203</v>
      </c>
      <c r="BG11" s="16" t="n">
        <v>530</v>
      </c>
      <c r="BH11" s="17" t="n">
        <v>553</v>
      </c>
      <c r="BI11" s="12" t="n">
        <v>356</v>
      </c>
      <c r="BJ11" s="12" t="n">
        <v>1</v>
      </c>
      <c r="BK11" s="12" t="n">
        <v>60</v>
      </c>
      <c r="BL11" s="12" t="n">
        <v>367</v>
      </c>
      <c r="BM11" s="12"/>
      <c r="BN11" s="12"/>
      <c r="BO11" s="12"/>
    </row>
    <row r="12" customFormat="false" ht="15.75" hidden="false" customHeight="false" outlineLevel="0" collapsed="false">
      <c r="A12" s="8" t="n">
        <v>2</v>
      </c>
      <c r="B12" s="9" t="s">
        <v>78</v>
      </c>
      <c r="C12" s="10" t="n">
        <v>38</v>
      </c>
      <c r="D12" s="11" t="n">
        <v>28</v>
      </c>
      <c r="E12" s="11" t="n">
        <v>8</v>
      </c>
      <c r="F12" s="11" t="n">
        <v>2</v>
      </c>
      <c r="G12" s="11" t="n">
        <v>94</v>
      </c>
      <c r="H12" s="11" t="n">
        <v>26</v>
      </c>
      <c r="I12" s="11" t="s">
        <v>79</v>
      </c>
      <c r="J12" s="12" t="n">
        <v>71</v>
      </c>
      <c r="K12" s="13" t="n">
        <v>92</v>
      </c>
      <c r="L12" s="13" t="n">
        <v>53.352</v>
      </c>
      <c r="M12" s="12" t="n">
        <v>27</v>
      </c>
      <c r="N12" s="14" t="n">
        <v>27.7</v>
      </c>
      <c r="O12" s="15" t="n">
        <v>62.7</v>
      </c>
      <c r="P12" s="16" t="n">
        <v>418</v>
      </c>
      <c r="Q12" s="17" t="n">
        <v>3.42</v>
      </c>
      <c r="R12" s="16" t="n">
        <v>7</v>
      </c>
      <c r="S12" s="12" t="n">
        <v>8</v>
      </c>
      <c r="T12" s="16" t="n">
        <v>50</v>
      </c>
      <c r="U12" s="12" t="n">
        <v>0</v>
      </c>
      <c r="V12" s="17" t="n">
        <v>1</v>
      </c>
      <c r="W12" s="12" t="n">
        <v>2</v>
      </c>
      <c r="X12" s="12" t="n">
        <v>107</v>
      </c>
      <c r="Y12" s="12" t="n">
        <v>82</v>
      </c>
      <c r="Z12" s="17" t="n">
        <v>21</v>
      </c>
      <c r="AA12" s="16" t="n">
        <v>721</v>
      </c>
      <c r="AB12" s="12" t="n">
        <v>237</v>
      </c>
      <c r="AC12" s="14" t="n">
        <v>16.7</v>
      </c>
      <c r="AD12" s="17" t="n">
        <v>13</v>
      </c>
      <c r="AE12" s="16" t="n">
        <v>21163</v>
      </c>
      <c r="AF12" s="12" t="n">
        <v>25552</v>
      </c>
      <c r="AG12" s="12" t="n">
        <v>370621</v>
      </c>
      <c r="AH12" s="12" t="n">
        <v>63</v>
      </c>
      <c r="AI12" s="17" t="n">
        <v>374</v>
      </c>
      <c r="AJ12" s="16" t="n">
        <v>9420</v>
      </c>
      <c r="AK12" s="17" t="n">
        <v>10506</v>
      </c>
      <c r="AL12" s="16" t="n">
        <v>9245</v>
      </c>
      <c r="AM12" s="17" t="n">
        <v>10569</v>
      </c>
      <c r="AN12" s="16" t="n">
        <v>2000</v>
      </c>
      <c r="AO12" s="12" t="n">
        <v>3211</v>
      </c>
      <c r="AP12" s="16" t="n">
        <v>23742</v>
      </c>
      <c r="AQ12" s="12" t="n">
        <v>1747</v>
      </c>
      <c r="AR12" s="12" t="n">
        <v>436</v>
      </c>
      <c r="AS12" s="12" t="n">
        <v>112</v>
      </c>
      <c r="AT12" s="12" t="n">
        <v>167</v>
      </c>
      <c r="AU12" s="12" t="n">
        <v>897</v>
      </c>
      <c r="AV12" s="12" t="n">
        <v>780</v>
      </c>
      <c r="AW12" s="17" t="n">
        <v>282</v>
      </c>
      <c r="AX12" s="16" t="n">
        <v>343</v>
      </c>
      <c r="AY12" s="17" t="n">
        <v>635</v>
      </c>
      <c r="AZ12" s="16" t="n">
        <v>29388</v>
      </c>
      <c r="BA12" s="12" t="n">
        <v>2127</v>
      </c>
      <c r="BB12" s="12" t="n">
        <v>7182</v>
      </c>
      <c r="BC12" s="12" t="n">
        <v>14124</v>
      </c>
      <c r="BD12" s="12" t="n">
        <v>8305</v>
      </c>
      <c r="BE12" s="12" t="n">
        <v>1358</v>
      </c>
      <c r="BF12" s="17" t="n">
        <v>29380</v>
      </c>
      <c r="BG12" s="16" t="n">
        <v>571</v>
      </c>
      <c r="BH12" s="17" t="n">
        <v>467</v>
      </c>
      <c r="BI12" s="12" t="n">
        <v>363</v>
      </c>
      <c r="BJ12" s="12" t="n">
        <v>1</v>
      </c>
      <c r="BK12" s="12" t="n">
        <v>63</v>
      </c>
      <c r="BL12" s="12" t="n">
        <v>340</v>
      </c>
      <c r="BM12" s="12"/>
      <c r="BN12" s="12"/>
      <c r="BO12" s="12"/>
    </row>
    <row r="13" customFormat="false" ht="15.75" hidden="false" customHeight="false" outlineLevel="0" collapsed="false">
      <c r="A13" s="8" t="n">
        <v>1</v>
      </c>
      <c r="B13" s="9" t="s">
        <v>80</v>
      </c>
      <c r="C13" s="10" t="n">
        <v>38</v>
      </c>
      <c r="D13" s="11" t="n">
        <v>29</v>
      </c>
      <c r="E13" s="11" t="n">
        <v>6</v>
      </c>
      <c r="F13" s="11" t="n">
        <v>3</v>
      </c>
      <c r="G13" s="11" t="n">
        <v>99</v>
      </c>
      <c r="H13" s="11" t="n">
        <v>26</v>
      </c>
      <c r="I13" s="11" t="s">
        <v>81</v>
      </c>
      <c r="J13" s="12" t="n">
        <v>63</v>
      </c>
      <c r="K13" s="13" t="n">
        <v>93</v>
      </c>
      <c r="L13" s="13" t="n">
        <v>52.774</v>
      </c>
      <c r="M13" s="12" t="n">
        <v>26</v>
      </c>
      <c r="N13" s="14" t="n">
        <v>27</v>
      </c>
      <c r="O13" s="15" t="n">
        <v>67.9</v>
      </c>
      <c r="P13" s="16" t="n">
        <v>418</v>
      </c>
      <c r="Q13" s="17" t="n">
        <v>3.42</v>
      </c>
      <c r="R13" s="16" t="n">
        <v>7</v>
      </c>
      <c r="S13" s="12" t="n">
        <v>9</v>
      </c>
      <c r="T13" s="16" t="n">
        <v>42</v>
      </c>
      <c r="U13" s="12" t="n">
        <v>0</v>
      </c>
      <c r="V13" s="17" t="n">
        <v>1</v>
      </c>
      <c r="W13" s="12" t="n">
        <v>2</v>
      </c>
      <c r="X13" s="12" t="n">
        <v>85</v>
      </c>
      <c r="Y13" s="12" t="n">
        <v>59</v>
      </c>
      <c r="Z13" s="17" t="n">
        <v>21</v>
      </c>
      <c r="AA13" s="16" t="n">
        <v>704</v>
      </c>
      <c r="AB13" s="12" t="n">
        <v>237</v>
      </c>
      <c r="AC13" s="14" t="n">
        <v>16.3</v>
      </c>
      <c r="AD13" s="17" t="n">
        <v>17</v>
      </c>
      <c r="AE13" s="16" t="n">
        <v>24406</v>
      </c>
      <c r="AF13" s="12" t="n">
        <v>27902</v>
      </c>
      <c r="AG13" s="12" t="n">
        <v>412596</v>
      </c>
      <c r="AH13" s="12" t="n">
        <v>66</v>
      </c>
      <c r="AI13" s="17" t="n">
        <v>355</v>
      </c>
      <c r="AJ13" s="16" t="n">
        <v>11713</v>
      </c>
      <c r="AK13" s="17" t="n">
        <v>12605</v>
      </c>
      <c r="AL13" s="16" t="n">
        <v>10158</v>
      </c>
      <c r="AM13" s="17" t="n">
        <v>11162</v>
      </c>
      <c r="AN13" s="16" t="n">
        <v>1972</v>
      </c>
      <c r="AO13" s="12" t="n">
        <v>2895</v>
      </c>
      <c r="AP13" s="16" t="n">
        <v>26239</v>
      </c>
      <c r="AQ13" s="12" t="n">
        <v>1597</v>
      </c>
      <c r="AR13" s="12" t="n">
        <v>406</v>
      </c>
      <c r="AS13" s="12" t="n">
        <v>102</v>
      </c>
      <c r="AT13" s="12" t="n">
        <v>192</v>
      </c>
      <c r="AU13" s="12" t="n">
        <v>869</v>
      </c>
      <c r="AV13" s="12" t="n">
        <v>664</v>
      </c>
      <c r="AW13" s="17" t="n">
        <v>316</v>
      </c>
      <c r="AX13" s="16" t="n">
        <v>425</v>
      </c>
      <c r="AY13" s="17" t="n">
        <v>741</v>
      </c>
      <c r="AZ13" s="16" t="n">
        <v>31218</v>
      </c>
      <c r="BA13" s="12" t="n">
        <v>1844</v>
      </c>
      <c r="BB13" s="12" t="n">
        <v>6561</v>
      </c>
      <c r="BC13" s="12" t="n">
        <v>15244</v>
      </c>
      <c r="BD13" s="12" t="n">
        <v>9623</v>
      </c>
      <c r="BE13" s="12" t="n">
        <v>1492</v>
      </c>
      <c r="BF13" s="17" t="n">
        <v>31209</v>
      </c>
      <c r="BG13" s="16" t="n">
        <v>482</v>
      </c>
      <c r="BH13" s="17" t="n">
        <v>397</v>
      </c>
      <c r="BI13" s="12" t="n">
        <v>321</v>
      </c>
      <c r="BJ13" s="12" t="n">
        <v>0</v>
      </c>
      <c r="BK13" s="12" t="n">
        <v>66</v>
      </c>
      <c r="BL13" s="12" t="n">
        <v>279</v>
      </c>
      <c r="BM13" s="12"/>
      <c r="BN13" s="12"/>
      <c r="BO13" s="12"/>
    </row>
    <row r="14" customFormat="false" ht="15.75" hidden="false" customHeight="false" outlineLevel="0" collapsed="false">
      <c r="A14" s="8" t="n">
        <v>6</v>
      </c>
      <c r="B14" s="9" t="s">
        <v>82</v>
      </c>
      <c r="C14" s="10" t="n">
        <v>38</v>
      </c>
      <c r="D14" s="11" t="n">
        <v>16</v>
      </c>
      <c r="E14" s="11" t="n">
        <v>10</v>
      </c>
      <c r="F14" s="11" t="n">
        <v>12</v>
      </c>
      <c r="G14" s="11" t="n">
        <v>57</v>
      </c>
      <c r="H14" s="11" t="n">
        <v>57</v>
      </c>
      <c r="I14" s="11" t="n">
        <v>0</v>
      </c>
      <c r="J14" s="12" t="n">
        <v>46</v>
      </c>
      <c r="K14" s="13" t="n">
        <v>58</v>
      </c>
      <c r="L14" s="13" t="n">
        <v>73.15</v>
      </c>
      <c r="M14" s="12" t="n">
        <v>29</v>
      </c>
      <c r="N14" s="14" t="n">
        <v>27.2</v>
      </c>
      <c r="O14" s="15" t="n">
        <v>52.7</v>
      </c>
      <c r="P14" s="16" t="n">
        <v>418</v>
      </c>
      <c r="Q14" s="17" t="n">
        <v>3.42</v>
      </c>
      <c r="R14" s="16" t="n">
        <v>3</v>
      </c>
      <c r="S14" s="12" t="n">
        <v>5</v>
      </c>
      <c r="T14" s="16" t="n">
        <v>77</v>
      </c>
      <c r="U14" s="12" t="n">
        <v>1</v>
      </c>
      <c r="V14" s="17" t="n">
        <v>2</v>
      </c>
      <c r="W14" s="12" t="n">
        <v>1</v>
      </c>
      <c r="X14" s="12" t="n">
        <v>180</v>
      </c>
      <c r="Y14" s="12" t="n">
        <v>124</v>
      </c>
      <c r="Z14" s="17" t="n">
        <v>8</v>
      </c>
      <c r="AA14" s="16" t="n">
        <v>503</v>
      </c>
      <c r="AB14" s="12" t="n">
        <v>179</v>
      </c>
      <c r="AC14" s="14" t="n">
        <v>17.7</v>
      </c>
      <c r="AD14" s="17" t="n">
        <v>19</v>
      </c>
      <c r="AE14" s="16" t="n">
        <v>16690</v>
      </c>
      <c r="AF14" s="12" t="n">
        <v>20641</v>
      </c>
      <c r="AG14" s="12" t="n">
        <v>280259</v>
      </c>
      <c r="AH14" s="12" t="n">
        <v>88</v>
      </c>
      <c r="AI14" s="17" t="n">
        <v>369</v>
      </c>
      <c r="AJ14" s="16" t="n">
        <v>8162</v>
      </c>
      <c r="AK14" s="17" t="n">
        <v>9234</v>
      </c>
      <c r="AL14" s="16" t="n">
        <v>6398</v>
      </c>
      <c r="AM14" s="17" t="n">
        <v>7436</v>
      </c>
      <c r="AN14" s="16" t="n">
        <v>1548</v>
      </c>
      <c r="AO14" s="12" t="n">
        <v>2626</v>
      </c>
      <c r="AP14" s="16" t="n">
        <v>18862</v>
      </c>
      <c r="AQ14" s="12" t="n">
        <v>1691</v>
      </c>
      <c r="AR14" s="12" t="n">
        <v>376</v>
      </c>
      <c r="AS14" s="12" t="n">
        <v>80</v>
      </c>
      <c r="AT14" s="12" t="n">
        <v>187</v>
      </c>
      <c r="AU14" s="12" t="n">
        <v>659</v>
      </c>
      <c r="AV14" s="12" t="n">
        <v>725</v>
      </c>
      <c r="AW14" s="17" t="n">
        <v>197</v>
      </c>
      <c r="AX14" s="16" t="n">
        <v>368</v>
      </c>
      <c r="AY14" s="17" t="n">
        <v>631</v>
      </c>
      <c r="AZ14" s="16" t="n">
        <v>24490</v>
      </c>
      <c r="BA14" s="12" t="n">
        <v>2259</v>
      </c>
      <c r="BB14" s="12" t="n">
        <v>7378</v>
      </c>
      <c r="BC14" s="12" t="n">
        <v>11071</v>
      </c>
      <c r="BD14" s="12" t="n">
        <v>6260</v>
      </c>
      <c r="BE14" s="12" t="n">
        <v>875</v>
      </c>
      <c r="BF14" s="17" t="n">
        <v>24485</v>
      </c>
      <c r="BG14" s="16" t="n">
        <v>555</v>
      </c>
      <c r="BH14" s="17" t="n">
        <v>443</v>
      </c>
      <c r="BI14" s="12" t="n">
        <v>396</v>
      </c>
      <c r="BJ14" s="12" t="n">
        <v>3</v>
      </c>
      <c r="BK14" s="12" t="n">
        <v>88</v>
      </c>
      <c r="BL14" s="12" t="n">
        <v>340</v>
      </c>
      <c r="BM14" s="12"/>
      <c r="BN14" s="12"/>
      <c r="BO14" s="12"/>
    </row>
    <row r="15" customFormat="false" ht="15.75" hidden="false" customHeight="false" outlineLevel="0" collapsed="false">
      <c r="A15" s="8" t="n">
        <v>11</v>
      </c>
      <c r="B15" s="9" t="s">
        <v>83</v>
      </c>
      <c r="C15" s="10" t="n">
        <v>38</v>
      </c>
      <c r="D15" s="11" t="n">
        <v>13</v>
      </c>
      <c r="E15" s="11" t="n">
        <v>10</v>
      </c>
      <c r="F15" s="11" t="n">
        <v>15</v>
      </c>
      <c r="G15" s="11" t="n">
        <v>44</v>
      </c>
      <c r="H15" s="11" t="n">
        <v>62</v>
      </c>
      <c r="I15" s="11" t="n">
        <v>-18</v>
      </c>
      <c r="J15" s="12" t="n">
        <v>23</v>
      </c>
      <c r="K15" s="13" t="n">
        <v>49</v>
      </c>
      <c r="L15" s="13" t="n">
        <v>51.487</v>
      </c>
      <c r="M15" s="12" t="n">
        <v>29</v>
      </c>
      <c r="N15" s="14" t="n">
        <v>27.5</v>
      </c>
      <c r="O15" s="15" t="n">
        <v>40.4</v>
      </c>
      <c r="P15" s="16" t="n">
        <v>418</v>
      </c>
      <c r="Q15" s="17" t="n">
        <v>3.42</v>
      </c>
      <c r="R15" s="16" t="n">
        <v>3</v>
      </c>
      <c r="S15" s="12" t="n">
        <v>3</v>
      </c>
      <c r="T15" s="16" t="n">
        <v>81</v>
      </c>
      <c r="U15" s="12" t="n">
        <v>1</v>
      </c>
      <c r="V15" s="17" t="n">
        <v>2</v>
      </c>
      <c r="W15" s="12" t="n">
        <v>3</v>
      </c>
      <c r="X15" s="12" t="n">
        <v>165</v>
      </c>
      <c r="Y15" s="12" t="n">
        <v>104</v>
      </c>
      <c r="Z15" s="17" t="n">
        <v>8</v>
      </c>
      <c r="AA15" s="16" t="n">
        <v>446</v>
      </c>
      <c r="AB15" s="12" t="n">
        <v>142</v>
      </c>
      <c r="AC15" s="14" t="n">
        <v>18.1</v>
      </c>
      <c r="AD15" s="17" t="n">
        <v>15</v>
      </c>
      <c r="AE15" s="16" t="n">
        <v>10201</v>
      </c>
      <c r="AF15" s="12" t="n">
        <v>14036</v>
      </c>
      <c r="AG15" s="12" t="n">
        <v>188373</v>
      </c>
      <c r="AH15" s="12" t="n">
        <v>71</v>
      </c>
      <c r="AI15" s="17" t="n">
        <v>281</v>
      </c>
      <c r="AJ15" s="16" t="n">
        <v>4545</v>
      </c>
      <c r="AK15" s="17" t="n">
        <v>5432</v>
      </c>
      <c r="AL15" s="16" t="n">
        <v>3917</v>
      </c>
      <c r="AM15" s="17" t="n">
        <v>4880</v>
      </c>
      <c r="AN15" s="16" t="n">
        <v>1343</v>
      </c>
      <c r="AO15" s="12" t="n">
        <v>2746</v>
      </c>
      <c r="AP15" s="16" t="n">
        <v>12203</v>
      </c>
      <c r="AQ15" s="12" t="n">
        <v>1762</v>
      </c>
      <c r="AR15" s="12" t="n">
        <v>415</v>
      </c>
      <c r="AS15" s="12" t="n">
        <v>31</v>
      </c>
      <c r="AT15" s="12" t="n">
        <v>114</v>
      </c>
      <c r="AU15" s="12" t="n">
        <v>592</v>
      </c>
      <c r="AV15" s="12" t="n">
        <v>743</v>
      </c>
      <c r="AW15" s="17" t="n">
        <v>160</v>
      </c>
      <c r="AX15" s="16" t="n">
        <v>359</v>
      </c>
      <c r="AY15" s="17" t="n">
        <v>632</v>
      </c>
      <c r="AZ15" s="16" t="n">
        <v>18158</v>
      </c>
      <c r="BA15" s="12" t="n">
        <v>2313</v>
      </c>
      <c r="BB15" s="12" t="n">
        <v>6708</v>
      </c>
      <c r="BC15" s="12" t="n">
        <v>7428</v>
      </c>
      <c r="BD15" s="12" t="n">
        <v>4275</v>
      </c>
      <c r="BE15" s="12" t="n">
        <v>715</v>
      </c>
      <c r="BF15" s="17" t="n">
        <v>18155</v>
      </c>
      <c r="BG15" s="16" t="n">
        <v>677</v>
      </c>
      <c r="BH15" s="17" t="n">
        <v>619</v>
      </c>
      <c r="BI15" s="12" t="n">
        <v>392</v>
      </c>
      <c r="BJ15" s="12" t="n">
        <v>2</v>
      </c>
      <c r="BK15" s="12" t="n">
        <v>71</v>
      </c>
      <c r="BL15" s="12" t="n">
        <v>360</v>
      </c>
      <c r="BM15" s="12"/>
      <c r="BN15" s="12"/>
      <c r="BO15" s="12"/>
    </row>
    <row r="16" customFormat="false" ht="15.75" hidden="false" customHeight="false" outlineLevel="0" collapsed="false">
      <c r="A16" s="8" t="n">
        <v>20</v>
      </c>
      <c r="B16" s="9" t="s">
        <v>84</v>
      </c>
      <c r="C16" s="10" t="n">
        <v>38</v>
      </c>
      <c r="D16" s="11" t="n">
        <v>5</v>
      </c>
      <c r="E16" s="11" t="n">
        <v>7</v>
      </c>
      <c r="F16" s="11" t="n">
        <v>26</v>
      </c>
      <c r="G16" s="11" t="n">
        <v>23</v>
      </c>
      <c r="H16" s="11" t="n">
        <v>84</v>
      </c>
      <c r="I16" s="11" t="n">
        <v>-61</v>
      </c>
      <c r="J16" s="12" t="n">
        <v>16</v>
      </c>
      <c r="K16" s="13" t="n">
        <v>22</v>
      </c>
      <c r="L16" s="13" t="n">
        <v>26.836</v>
      </c>
      <c r="M16" s="12" t="n">
        <v>28</v>
      </c>
      <c r="N16" s="14" t="n">
        <v>26.2</v>
      </c>
      <c r="O16" s="15" t="n">
        <v>42.9</v>
      </c>
      <c r="P16" s="16" t="n">
        <v>418</v>
      </c>
      <c r="Q16" s="17" t="n">
        <v>3.42</v>
      </c>
      <c r="R16" s="16" t="n">
        <v>3</v>
      </c>
      <c r="S16" s="12" t="n">
        <v>3</v>
      </c>
      <c r="T16" s="16" t="n">
        <v>57</v>
      </c>
      <c r="U16" s="12" t="n">
        <v>1</v>
      </c>
      <c r="V16" s="17" t="n">
        <v>1</v>
      </c>
      <c r="W16" s="12" t="n">
        <v>2</v>
      </c>
      <c r="X16" s="12" t="n">
        <v>222</v>
      </c>
      <c r="Y16" s="12" t="n">
        <v>139</v>
      </c>
      <c r="Z16" s="17" t="n">
        <v>6</v>
      </c>
      <c r="AA16" s="16" t="n">
        <v>370</v>
      </c>
      <c r="AB16" s="12" t="n">
        <v>104</v>
      </c>
      <c r="AC16" s="14" t="n">
        <v>19</v>
      </c>
      <c r="AD16" s="17" t="n">
        <v>18</v>
      </c>
      <c r="AE16" s="16" t="n">
        <v>12164</v>
      </c>
      <c r="AF16" s="12" t="n">
        <v>16070</v>
      </c>
      <c r="AG16" s="12" t="n">
        <v>217007</v>
      </c>
      <c r="AH16" s="12" t="n">
        <v>55</v>
      </c>
      <c r="AI16" s="17" t="n">
        <v>306</v>
      </c>
      <c r="AJ16" s="16" t="n">
        <v>5578</v>
      </c>
      <c r="AK16" s="17" t="n">
        <v>6484</v>
      </c>
      <c r="AL16" s="16" t="n">
        <v>4912</v>
      </c>
      <c r="AM16" s="17" t="n">
        <v>5949</v>
      </c>
      <c r="AN16" s="16" t="n">
        <v>1369</v>
      </c>
      <c r="AO16" s="12" t="n">
        <v>2757</v>
      </c>
      <c r="AP16" s="16" t="n">
        <v>14176</v>
      </c>
      <c r="AQ16" s="12" t="n">
        <v>1839</v>
      </c>
      <c r="AR16" s="12" t="n">
        <v>474</v>
      </c>
      <c r="AS16" s="12" t="n">
        <v>50</v>
      </c>
      <c r="AT16" s="12" t="n">
        <v>153</v>
      </c>
      <c r="AU16" s="12" t="n">
        <v>568</v>
      </c>
      <c r="AV16" s="12" t="n">
        <v>766</v>
      </c>
      <c r="AW16" s="17" t="n">
        <v>165</v>
      </c>
      <c r="AX16" s="16" t="n">
        <v>298</v>
      </c>
      <c r="AY16" s="17" t="n">
        <v>581</v>
      </c>
      <c r="AZ16" s="16" t="n">
        <v>20103</v>
      </c>
      <c r="BA16" s="12" t="n">
        <v>2904</v>
      </c>
      <c r="BB16" s="12" t="n">
        <v>8221</v>
      </c>
      <c r="BC16" s="12" t="n">
        <v>8011</v>
      </c>
      <c r="BD16" s="12" t="n">
        <v>4111</v>
      </c>
      <c r="BE16" s="12" t="n">
        <v>592</v>
      </c>
      <c r="BF16" s="17" t="n">
        <v>20100</v>
      </c>
      <c r="BG16" s="16" t="n">
        <v>493</v>
      </c>
      <c r="BH16" s="17" t="n">
        <v>598</v>
      </c>
      <c r="BI16" s="12" t="n">
        <v>356</v>
      </c>
      <c r="BJ16" s="12" t="n">
        <v>2</v>
      </c>
      <c r="BK16" s="12" t="n">
        <v>55</v>
      </c>
      <c r="BL16" s="12" t="n">
        <v>381</v>
      </c>
      <c r="BM16" s="12"/>
      <c r="BN16" s="12"/>
      <c r="BO16" s="12"/>
    </row>
    <row r="17" customFormat="false" ht="15.75" hidden="false" customHeight="false" outlineLevel="0" collapsed="false">
      <c r="A17" s="8" t="n">
        <v>15</v>
      </c>
      <c r="B17" s="9" t="s">
        <v>85</v>
      </c>
      <c r="C17" s="10" t="n">
        <v>38</v>
      </c>
      <c r="D17" s="11" t="n">
        <v>9</v>
      </c>
      <c r="E17" s="11" t="n">
        <v>13</v>
      </c>
      <c r="F17" s="11" t="n">
        <v>16</v>
      </c>
      <c r="G17" s="11" t="n">
        <v>43</v>
      </c>
      <c r="H17" s="11" t="n">
        <v>67</v>
      </c>
      <c r="I17" s="11" t="n">
        <v>-24</v>
      </c>
      <c r="J17" s="12" t="n">
        <v>26</v>
      </c>
      <c r="K17" s="13" t="n">
        <v>40</v>
      </c>
      <c r="L17" s="13" t="n">
        <v>30.134</v>
      </c>
      <c r="M17" s="12" t="n">
        <v>25</v>
      </c>
      <c r="N17" s="14" t="n">
        <v>25.7</v>
      </c>
      <c r="O17" s="15" t="n">
        <v>47.7</v>
      </c>
      <c r="P17" s="16" t="n">
        <v>418</v>
      </c>
      <c r="Q17" s="17" t="n">
        <v>3.42</v>
      </c>
      <c r="R17" s="16" t="n">
        <v>4</v>
      </c>
      <c r="S17" s="12" t="n">
        <v>4</v>
      </c>
      <c r="T17" s="16" t="n">
        <v>65</v>
      </c>
      <c r="U17" s="12" t="n">
        <v>1</v>
      </c>
      <c r="V17" s="17" t="n">
        <v>2</v>
      </c>
      <c r="W17" s="12" t="n">
        <v>3</v>
      </c>
      <c r="X17" s="12" t="n">
        <v>183</v>
      </c>
      <c r="Y17" s="12" t="n">
        <v>118</v>
      </c>
      <c r="Z17" s="17" t="n">
        <v>8</v>
      </c>
      <c r="AA17" s="16" t="n">
        <v>478</v>
      </c>
      <c r="AB17" s="12" t="n">
        <v>161</v>
      </c>
      <c r="AC17" s="14" t="n">
        <v>17.7</v>
      </c>
      <c r="AD17" s="17" t="n">
        <v>24</v>
      </c>
      <c r="AE17" s="16" t="n">
        <v>12505</v>
      </c>
      <c r="AF17" s="12" t="n">
        <v>16940</v>
      </c>
      <c r="AG17" s="12" t="n">
        <v>211010</v>
      </c>
      <c r="AH17" s="12" t="n">
        <v>42</v>
      </c>
      <c r="AI17" s="17" t="n">
        <v>343</v>
      </c>
      <c r="AJ17" s="16" t="n">
        <v>6090</v>
      </c>
      <c r="AK17" s="17" t="n">
        <v>7173</v>
      </c>
      <c r="AL17" s="16" t="n">
        <v>4893</v>
      </c>
      <c r="AM17" s="17" t="n">
        <v>6093</v>
      </c>
      <c r="AN17" s="16" t="n">
        <v>1112</v>
      </c>
      <c r="AO17" s="12" t="n">
        <v>2591</v>
      </c>
      <c r="AP17" s="16" t="n">
        <v>15114</v>
      </c>
      <c r="AQ17" s="12" t="n">
        <v>1784</v>
      </c>
      <c r="AR17" s="12" t="n">
        <v>411</v>
      </c>
      <c r="AS17" s="12" t="n">
        <v>44</v>
      </c>
      <c r="AT17" s="12" t="n">
        <v>81</v>
      </c>
      <c r="AU17" s="12" t="n">
        <v>711</v>
      </c>
      <c r="AV17" s="12" t="n">
        <v>750</v>
      </c>
      <c r="AW17" s="17" t="n">
        <v>233</v>
      </c>
      <c r="AX17" s="16" t="n">
        <v>350</v>
      </c>
      <c r="AY17" s="17" t="n">
        <v>624</v>
      </c>
      <c r="AZ17" s="16" t="n">
        <v>21301</v>
      </c>
      <c r="BA17" s="12" t="n">
        <v>2214</v>
      </c>
      <c r="BB17" s="12" t="n">
        <v>6529</v>
      </c>
      <c r="BC17" s="12" t="n">
        <v>9361</v>
      </c>
      <c r="BD17" s="12" t="n">
        <v>5664</v>
      </c>
      <c r="BE17" s="12" t="n">
        <v>818</v>
      </c>
      <c r="BF17" s="17" t="n">
        <v>21297</v>
      </c>
      <c r="BG17" s="16" t="n">
        <v>673</v>
      </c>
      <c r="BH17" s="17" t="n">
        <v>726</v>
      </c>
      <c r="BI17" s="12" t="n">
        <v>402</v>
      </c>
      <c r="BJ17" s="12" t="n">
        <v>2</v>
      </c>
      <c r="BK17" s="12" t="n">
        <v>42</v>
      </c>
      <c r="BL17" s="12" t="n">
        <v>446</v>
      </c>
      <c r="BM17" s="12"/>
      <c r="BN17" s="12"/>
      <c r="BO17" s="12"/>
    </row>
    <row r="18" customFormat="false" ht="15.75" hidden="false" customHeight="false" outlineLevel="0" collapsed="false">
      <c r="A18" s="8" t="n">
        <v>4</v>
      </c>
      <c r="B18" s="9" t="s">
        <v>86</v>
      </c>
      <c r="C18" s="10" t="n">
        <v>38</v>
      </c>
      <c r="D18" s="11" t="n">
        <v>22</v>
      </c>
      <c r="E18" s="11" t="n">
        <v>5</v>
      </c>
      <c r="F18" s="11" t="n">
        <v>11</v>
      </c>
      <c r="G18" s="11" t="n">
        <v>69</v>
      </c>
      <c r="H18" s="11" t="n">
        <v>40</v>
      </c>
      <c r="I18" s="11" t="s">
        <v>87</v>
      </c>
      <c r="J18" s="12" t="n">
        <v>50</v>
      </c>
      <c r="K18" s="13" t="n">
        <v>71</v>
      </c>
      <c r="L18" s="13" t="n">
        <v>56.523</v>
      </c>
      <c r="M18" s="12" t="n">
        <v>25</v>
      </c>
      <c r="N18" s="14" t="n">
        <v>26.5</v>
      </c>
      <c r="O18" s="15" t="n">
        <v>51.8</v>
      </c>
      <c r="P18" s="16" t="n">
        <v>418</v>
      </c>
      <c r="Q18" s="17" t="n">
        <v>3.42</v>
      </c>
      <c r="R18" s="16" t="n">
        <v>5</v>
      </c>
      <c r="S18" s="12" t="n">
        <v>5</v>
      </c>
      <c r="T18" s="16" t="n">
        <v>69</v>
      </c>
      <c r="U18" s="12" t="n">
        <v>1</v>
      </c>
      <c r="V18" s="17" t="n">
        <v>1</v>
      </c>
      <c r="W18" s="12" t="n">
        <v>1</v>
      </c>
      <c r="X18" s="12" t="n">
        <v>137</v>
      </c>
      <c r="Y18" s="12" t="n">
        <v>98</v>
      </c>
      <c r="Z18" s="17" t="n">
        <v>16</v>
      </c>
      <c r="AA18" s="16" t="n">
        <v>486</v>
      </c>
      <c r="AB18" s="12" t="n">
        <v>185</v>
      </c>
      <c r="AC18" s="14" t="n">
        <v>16.7</v>
      </c>
      <c r="AD18" s="17" t="n">
        <v>16</v>
      </c>
      <c r="AE18" s="16" t="n">
        <v>17204</v>
      </c>
      <c r="AF18" s="12" t="n">
        <v>20696</v>
      </c>
      <c r="AG18" s="12" t="n">
        <v>283871</v>
      </c>
      <c r="AH18" s="12" t="n">
        <v>62</v>
      </c>
      <c r="AI18" s="17" t="n">
        <v>332</v>
      </c>
      <c r="AJ18" s="16" t="n">
        <v>8270</v>
      </c>
      <c r="AK18" s="17" t="n">
        <v>9143</v>
      </c>
      <c r="AL18" s="16" t="n">
        <v>6856</v>
      </c>
      <c r="AM18" s="17" t="n">
        <v>7812</v>
      </c>
      <c r="AN18" s="16" t="n">
        <v>1376</v>
      </c>
      <c r="AO18" s="12" t="n">
        <v>2371</v>
      </c>
      <c r="AP18" s="16" t="n">
        <v>18976</v>
      </c>
      <c r="AQ18" s="12" t="n">
        <v>1658</v>
      </c>
      <c r="AR18" s="12" t="n">
        <v>430</v>
      </c>
      <c r="AS18" s="12" t="n">
        <v>88</v>
      </c>
      <c r="AT18" s="12" t="n">
        <v>133</v>
      </c>
      <c r="AU18" s="12" t="n">
        <v>632</v>
      </c>
      <c r="AV18" s="12" t="n">
        <v>676</v>
      </c>
      <c r="AW18" s="17" t="n">
        <v>193</v>
      </c>
      <c r="AX18" s="16" t="n">
        <v>375</v>
      </c>
      <c r="AY18" s="17" t="n">
        <v>667</v>
      </c>
      <c r="AZ18" s="16" t="n">
        <v>24701</v>
      </c>
      <c r="BA18" s="12" t="n">
        <v>2514</v>
      </c>
      <c r="BB18" s="12" t="n">
        <v>7996</v>
      </c>
      <c r="BC18" s="12" t="n">
        <v>11395</v>
      </c>
      <c r="BD18" s="12" t="n">
        <v>5558</v>
      </c>
      <c r="BE18" s="12" t="n">
        <v>853</v>
      </c>
      <c r="BF18" s="17" t="n">
        <v>24696</v>
      </c>
      <c r="BG18" s="16" t="n">
        <v>560</v>
      </c>
      <c r="BH18" s="17" t="n">
        <v>500</v>
      </c>
      <c r="BI18" s="12" t="n">
        <v>386</v>
      </c>
      <c r="BJ18" s="12" t="n">
        <v>1</v>
      </c>
      <c r="BK18" s="12" t="n">
        <v>62</v>
      </c>
      <c r="BL18" s="12" t="n">
        <v>355</v>
      </c>
      <c r="BM18" s="12"/>
      <c r="BN18" s="12"/>
      <c r="BO18" s="12"/>
    </row>
    <row r="19" customFormat="false" ht="15.75" hidden="false" customHeight="false" outlineLevel="0" collapsed="false">
      <c r="A19" s="8" t="n">
        <v>19</v>
      </c>
      <c r="B19" s="9" t="s">
        <v>88</v>
      </c>
      <c r="C19" s="10" t="n">
        <v>38</v>
      </c>
      <c r="D19" s="11" t="n">
        <v>6</v>
      </c>
      <c r="E19" s="11" t="n">
        <v>5</v>
      </c>
      <c r="F19" s="11" t="n">
        <v>27</v>
      </c>
      <c r="G19" s="11" t="n">
        <v>34</v>
      </c>
      <c r="H19" s="11" t="n">
        <v>77</v>
      </c>
      <c r="I19" s="11" t="n">
        <v>-43</v>
      </c>
      <c r="J19" s="12" t="n">
        <v>26</v>
      </c>
      <c r="K19" s="13" t="n">
        <v>23</v>
      </c>
      <c r="L19" s="13" t="n">
        <v>20.614</v>
      </c>
      <c r="M19" s="12" t="n">
        <v>30</v>
      </c>
      <c r="N19" s="14" t="n">
        <v>28.4</v>
      </c>
      <c r="O19" s="15" t="n">
        <v>40.7</v>
      </c>
      <c r="P19" s="16" t="n">
        <v>418</v>
      </c>
      <c r="Q19" s="17" t="n">
        <v>3.42</v>
      </c>
      <c r="R19" s="16" t="n">
        <v>1</v>
      </c>
      <c r="S19" s="12" t="n">
        <v>2</v>
      </c>
      <c r="T19" s="16" t="n">
        <v>63</v>
      </c>
      <c r="U19" s="12" t="n">
        <v>3</v>
      </c>
      <c r="V19" s="17" t="n">
        <v>3</v>
      </c>
      <c r="W19" s="12" t="n">
        <v>2</v>
      </c>
      <c r="X19" s="12" t="n">
        <v>188</v>
      </c>
      <c r="Y19" s="12" t="n">
        <v>113</v>
      </c>
      <c r="Z19" s="17" t="n">
        <v>4</v>
      </c>
      <c r="AA19" s="16" t="n">
        <v>397</v>
      </c>
      <c r="AB19" s="12" t="n">
        <v>123</v>
      </c>
      <c r="AC19" s="14" t="n">
        <v>18.1</v>
      </c>
      <c r="AD19" s="17" t="n">
        <v>24</v>
      </c>
      <c r="AE19" s="16" t="n">
        <v>10423</v>
      </c>
      <c r="AF19" s="12" t="n">
        <v>14640</v>
      </c>
      <c r="AG19" s="12" t="n">
        <v>193941</v>
      </c>
      <c r="AH19" s="12" t="n">
        <v>53</v>
      </c>
      <c r="AI19" s="17" t="n">
        <v>317</v>
      </c>
      <c r="AJ19" s="16" t="n">
        <v>4505</v>
      </c>
      <c r="AK19" s="17" t="n">
        <v>5496</v>
      </c>
      <c r="AL19" s="16" t="n">
        <v>4270</v>
      </c>
      <c r="AM19" s="17" t="n">
        <v>5325</v>
      </c>
      <c r="AN19" s="16" t="n">
        <v>1330</v>
      </c>
      <c r="AO19" s="12" t="n">
        <v>2903</v>
      </c>
      <c r="AP19" s="16" t="n">
        <v>12800</v>
      </c>
      <c r="AQ19" s="12" t="n">
        <v>1787</v>
      </c>
      <c r="AR19" s="12" t="n">
        <v>394</v>
      </c>
      <c r="AS19" s="12" t="n">
        <v>35</v>
      </c>
      <c r="AT19" s="12" t="n">
        <v>101</v>
      </c>
      <c r="AU19" s="12" t="n">
        <v>610</v>
      </c>
      <c r="AV19" s="12" t="n">
        <v>808</v>
      </c>
      <c r="AW19" s="17" t="n">
        <v>161</v>
      </c>
      <c r="AX19" s="16" t="n">
        <v>395</v>
      </c>
      <c r="AY19" s="17" t="n">
        <v>751</v>
      </c>
      <c r="AZ19" s="16" t="n">
        <v>19034</v>
      </c>
      <c r="BA19" s="12" t="n">
        <v>2471</v>
      </c>
      <c r="BB19" s="12" t="n">
        <v>7228</v>
      </c>
      <c r="BC19" s="12" t="n">
        <v>7781</v>
      </c>
      <c r="BD19" s="12" t="n">
        <v>4271</v>
      </c>
      <c r="BE19" s="12" t="n">
        <v>611</v>
      </c>
      <c r="BF19" s="17" t="n">
        <v>19032</v>
      </c>
      <c r="BG19" s="16" t="n">
        <v>711</v>
      </c>
      <c r="BH19" s="17" t="n">
        <v>749</v>
      </c>
      <c r="BI19" s="12" t="n">
        <v>442</v>
      </c>
      <c r="BJ19" s="12" t="n">
        <v>3</v>
      </c>
      <c r="BK19" s="12" t="n">
        <v>53</v>
      </c>
      <c r="BL19" s="12" t="n">
        <v>444</v>
      </c>
      <c r="BM19" s="12"/>
      <c r="BN19" s="12"/>
      <c r="BO19" s="12"/>
    </row>
    <row r="20" customFormat="false" ht="15.75" hidden="false" customHeight="false" outlineLevel="0" collapsed="false">
      <c r="A20" s="8" t="n">
        <v>7</v>
      </c>
      <c r="B20" s="9" t="s">
        <v>89</v>
      </c>
      <c r="C20" s="10" t="n">
        <v>38</v>
      </c>
      <c r="D20" s="11" t="n">
        <v>16</v>
      </c>
      <c r="E20" s="11" t="n">
        <v>8</v>
      </c>
      <c r="F20" s="11" t="n">
        <v>14</v>
      </c>
      <c r="G20" s="11" t="n">
        <v>60</v>
      </c>
      <c r="H20" s="11" t="n">
        <v>51</v>
      </c>
      <c r="I20" s="11" t="s">
        <v>90</v>
      </c>
      <c r="J20" s="12" t="n">
        <v>46</v>
      </c>
      <c r="K20" s="13" t="n">
        <v>56</v>
      </c>
      <c r="L20" s="13" t="n">
        <v>58.37</v>
      </c>
      <c r="M20" s="12" t="n">
        <v>25</v>
      </c>
      <c r="N20" s="14" t="n">
        <v>28.2</v>
      </c>
      <c r="O20" s="15" t="n">
        <v>47.9</v>
      </c>
      <c r="P20" s="16" t="n">
        <v>418</v>
      </c>
      <c r="Q20" s="17" t="n">
        <v>3.42</v>
      </c>
      <c r="R20" s="16" t="n">
        <v>4</v>
      </c>
      <c r="S20" s="12" t="n">
        <v>6</v>
      </c>
      <c r="T20" s="16" t="n">
        <v>52</v>
      </c>
      <c r="U20" s="12" t="n">
        <v>2</v>
      </c>
      <c r="V20" s="17" t="n">
        <v>3</v>
      </c>
      <c r="W20" s="12" t="n">
        <v>2</v>
      </c>
      <c r="X20" s="12" t="n">
        <v>165</v>
      </c>
      <c r="Y20" s="12" t="n">
        <v>113</v>
      </c>
      <c r="Z20" s="17" t="n">
        <v>8</v>
      </c>
      <c r="AA20" s="16" t="n">
        <v>443</v>
      </c>
      <c r="AB20" s="12" t="n">
        <v>142</v>
      </c>
      <c r="AC20" s="14" t="n">
        <v>16.6</v>
      </c>
      <c r="AD20" s="17" t="n">
        <v>13</v>
      </c>
      <c r="AE20" s="16" t="n">
        <v>14325</v>
      </c>
      <c r="AF20" s="12" t="n">
        <v>18377</v>
      </c>
      <c r="AG20" s="12" t="n">
        <v>251139</v>
      </c>
      <c r="AH20" s="12" t="n">
        <v>59</v>
      </c>
      <c r="AI20" s="17" t="n">
        <v>353</v>
      </c>
      <c r="AJ20" s="16" t="n">
        <v>6626</v>
      </c>
      <c r="AK20" s="17" t="n">
        <v>7492</v>
      </c>
      <c r="AL20" s="16" t="n">
        <v>5789</v>
      </c>
      <c r="AM20" s="17" t="n">
        <v>6856</v>
      </c>
      <c r="AN20" s="16" t="n">
        <v>1479</v>
      </c>
      <c r="AO20" s="12" t="n">
        <v>2906</v>
      </c>
      <c r="AP20" s="16" t="n">
        <v>16646</v>
      </c>
      <c r="AQ20" s="12" t="n">
        <v>1672</v>
      </c>
      <c r="AR20" s="12" t="n">
        <v>309</v>
      </c>
      <c r="AS20" s="12" t="n">
        <v>29</v>
      </c>
      <c r="AT20" s="12" t="n">
        <v>146</v>
      </c>
      <c r="AU20" s="12" t="n">
        <v>802</v>
      </c>
      <c r="AV20" s="12" t="n">
        <v>770</v>
      </c>
      <c r="AW20" s="17" t="n">
        <v>200</v>
      </c>
      <c r="AX20" s="16" t="n">
        <v>306</v>
      </c>
      <c r="AY20" s="17" t="n">
        <v>545</v>
      </c>
      <c r="AZ20" s="16" t="n">
        <v>22179</v>
      </c>
      <c r="BA20" s="12" t="n">
        <v>2438</v>
      </c>
      <c r="BB20" s="12" t="n">
        <v>6994</v>
      </c>
      <c r="BC20" s="12" t="n">
        <v>9958</v>
      </c>
      <c r="BD20" s="12" t="n">
        <v>5451</v>
      </c>
      <c r="BE20" s="12" t="n">
        <v>806</v>
      </c>
      <c r="BF20" s="17" t="n">
        <v>22173</v>
      </c>
      <c r="BG20" s="16" t="n">
        <v>639</v>
      </c>
      <c r="BH20" s="17" t="n">
        <v>628</v>
      </c>
      <c r="BI20" s="12" t="n">
        <v>323</v>
      </c>
      <c r="BJ20" s="12" t="n">
        <v>2</v>
      </c>
      <c r="BK20" s="12" t="n">
        <v>59</v>
      </c>
      <c r="BL20" s="12" t="n">
        <v>374</v>
      </c>
      <c r="BM20" s="12"/>
      <c r="BN20" s="12"/>
      <c r="BO20" s="12"/>
    </row>
    <row r="21" customFormat="false" ht="15.75" hidden="false" customHeight="false" outlineLevel="0" collapsed="false">
      <c r="A21" s="18" t="n">
        <v>10</v>
      </c>
      <c r="B21" s="19" t="s">
        <v>91</v>
      </c>
      <c r="C21" s="20" t="n">
        <v>38</v>
      </c>
      <c r="D21" s="21" t="n">
        <v>15</v>
      </c>
      <c r="E21" s="21" t="n">
        <v>6</v>
      </c>
      <c r="F21" s="21" t="n">
        <v>17</v>
      </c>
      <c r="G21" s="21" t="n">
        <v>38</v>
      </c>
      <c r="H21" s="21" t="n">
        <v>43</v>
      </c>
      <c r="I21" s="21" t="n">
        <v>-5</v>
      </c>
      <c r="J21" s="22" t="n">
        <v>22</v>
      </c>
      <c r="K21" s="23" t="n">
        <v>51</v>
      </c>
      <c r="L21" s="23" t="n">
        <v>30.841</v>
      </c>
      <c r="M21" s="22" t="n">
        <v>26</v>
      </c>
      <c r="N21" s="24" t="n">
        <v>27.3</v>
      </c>
      <c r="O21" s="25" t="n">
        <v>49.5</v>
      </c>
      <c r="P21" s="26" t="n">
        <v>418</v>
      </c>
      <c r="Q21" s="27" t="n">
        <v>3.42</v>
      </c>
      <c r="R21" s="26" t="n">
        <v>1</v>
      </c>
      <c r="S21" s="22" t="n">
        <v>1</v>
      </c>
      <c r="T21" s="26" t="n">
        <v>62</v>
      </c>
      <c r="U21" s="12" t="n">
        <v>2</v>
      </c>
      <c r="V21" s="27" t="n">
        <v>2</v>
      </c>
      <c r="W21" s="22" t="n">
        <v>2</v>
      </c>
      <c r="X21" s="22" t="n">
        <v>167</v>
      </c>
      <c r="Y21" s="22" t="n">
        <v>125</v>
      </c>
      <c r="Z21" s="27" t="n">
        <v>11</v>
      </c>
      <c r="AA21" s="26" t="n">
        <v>401</v>
      </c>
      <c r="AB21" s="22" t="n">
        <v>133</v>
      </c>
      <c r="AC21" s="24" t="n">
        <v>18.6</v>
      </c>
      <c r="AD21" s="27" t="n">
        <v>13</v>
      </c>
      <c r="AE21" s="26" t="n">
        <v>15253</v>
      </c>
      <c r="AF21" s="22" t="n">
        <v>19103</v>
      </c>
      <c r="AG21" s="22" t="n">
        <v>275608</v>
      </c>
      <c r="AH21" s="22" t="n">
        <v>61</v>
      </c>
      <c r="AI21" s="27" t="n">
        <v>328</v>
      </c>
      <c r="AJ21" s="26" t="n">
        <v>6533</v>
      </c>
      <c r="AK21" s="27" t="n">
        <v>7415</v>
      </c>
      <c r="AL21" s="26" t="n">
        <v>6610</v>
      </c>
      <c r="AM21" s="27" t="n">
        <v>7664</v>
      </c>
      <c r="AN21" s="26" t="n">
        <v>1718</v>
      </c>
      <c r="AO21" s="22" t="n">
        <v>3005</v>
      </c>
      <c r="AP21" s="26" t="n">
        <v>17382</v>
      </c>
      <c r="AQ21" s="22" t="n">
        <v>1660</v>
      </c>
      <c r="AR21" s="22" t="n">
        <v>418</v>
      </c>
      <c r="AS21" s="22" t="n">
        <v>58</v>
      </c>
      <c r="AT21" s="22" t="n">
        <v>151</v>
      </c>
      <c r="AU21" s="22" t="n">
        <v>587</v>
      </c>
      <c r="AV21" s="22" t="n">
        <v>718</v>
      </c>
      <c r="AW21" s="27" t="n">
        <v>168</v>
      </c>
      <c r="AX21" s="26" t="n">
        <v>450</v>
      </c>
      <c r="AY21" s="27" t="n">
        <v>771</v>
      </c>
      <c r="AZ21" s="26" t="n">
        <v>23183</v>
      </c>
      <c r="BA21" s="22" t="n">
        <v>2659</v>
      </c>
      <c r="BB21" s="22" t="n">
        <v>8453</v>
      </c>
      <c r="BC21" s="22" t="n">
        <v>10141</v>
      </c>
      <c r="BD21" s="22" t="n">
        <v>4835</v>
      </c>
      <c r="BE21" s="22" t="n">
        <v>697</v>
      </c>
      <c r="BF21" s="27" t="n">
        <v>23182</v>
      </c>
      <c r="BG21" s="26" t="n">
        <v>461</v>
      </c>
      <c r="BH21" s="27" t="n">
        <v>490</v>
      </c>
      <c r="BI21" s="12" t="n">
        <v>366</v>
      </c>
      <c r="BJ21" s="12" t="n">
        <v>1</v>
      </c>
      <c r="BK21" s="12" t="n">
        <v>61</v>
      </c>
      <c r="BL21" s="12" t="n">
        <v>389</v>
      </c>
      <c r="BM21" s="12"/>
      <c r="BN21" s="12"/>
      <c r="BO21" s="12"/>
    </row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L1048576"/>
  <sheetViews>
    <sheetView showFormulas="false" showGridLines="true" showRowColHeaders="true" showZeros="true" rightToLeft="false" tabSelected="false" showOutlineSymbols="true" defaultGridColor="true" view="normal" topLeftCell="Y1" colorId="64" zoomScale="100" zoomScaleNormal="100" zoomScalePageLayoutView="100" workbookViewId="0">
      <selection pane="topLeft" activeCell="AE1" activeCellId="0" sqref="AE1"/>
    </sheetView>
  </sheetViews>
  <sheetFormatPr defaultColWidth="12.66015625" defaultRowHeight="15.75" zeroHeight="false" outlineLevelRow="0" outlineLevelCol="0"/>
  <cols>
    <col collapsed="false" customWidth="true" hidden="false" outlineLevel="0" max="18" min="18" style="0" width="17.52"/>
    <col collapsed="false" customWidth="true" hidden="false" outlineLevel="0" max="19" min="19" style="0" width="20.5"/>
    <col collapsed="false" customWidth="true" hidden="false" outlineLevel="0" max="23" min="23" style="0" width="17.63"/>
    <col collapsed="false" customWidth="true" hidden="false" outlineLevel="0" max="24" min="24" style="0" width="19.5"/>
    <col collapsed="false" customWidth="true" hidden="false" outlineLevel="0" max="29" min="29" style="0" width="19.77"/>
    <col collapsed="false" customWidth="true" hidden="false" outlineLevel="0" max="31" min="31" style="0" width="23.62"/>
    <col collapsed="false" customWidth="true" hidden="false" outlineLevel="0" max="32" min="32" style="0" width="20.5"/>
    <col collapsed="false" customWidth="true" hidden="false" outlineLevel="0" max="33" min="33" style="0" width="20.37"/>
    <col collapsed="false" customWidth="true" hidden="false" outlineLevel="0" max="36" min="36" style="0" width="18.12"/>
    <col collapsed="false" customWidth="true" hidden="false" outlineLevel="0" max="37" min="37" style="0" width="19.88"/>
    <col collapsed="false" customWidth="true" hidden="false" outlineLevel="0" max="38" min="38" style="0" width="24"/>
    <col collapsed="false" customWidth="true" hidden="false" outlineLevel="0" max="39" min="39" style="0" width="21.63"/>
    <col collapsed="false" customWidth="true" hidden="false" outlineLevel="0" max="40" min="40" style="0" width="19.77"/>
    <col collapsed="false" customWidth="true" hidden="false" outlineLevel="0" max="41" min="41" style="0" width="18.63"/>
    <col collapsed="false" customWidth="true" hidden="false" outlineLevel="0" max="43" min="43" style="0" width="14.88"/>
    <col collapsed="false" customWidth="true" hidden="false" outlineLevel="0" max="44" min="44" style="0" width="17.74"/>
    <col collapsed="false" customWidth="true" hidden="false" outlineLevel="0" max="45" min="45" style="0" width="28.88"/>
    <col collapsed="false" customWidth="true" hidden="false" outlineLevel="0" max="46" min="46" style="0" width="20.37"/>
    <col collapsed="false" customWidth="true" hidden="false" outlineLevel="0" max="47" min="47" style="0" width="17.38"/>
    <col collapsed="false" customWidth="true" hidden="false" outlineLevel="0" max="48" min="48" style="0" width="19.63"/>
    <col collapsed="false" customWidth="true" hidden="false" outlineLevel="0" max="49" min="49" style="0" width="18"/>
    <col collapsed="false" customWidth="true" hidden="false" outlineLevel="0" max="50" min="50" style="0" width="17"/>
    <col collapsed="false" customWidth="true" hidden="false" outlineLevel="0" max="51" min="51" style="0" width="16.38"/>
  </cols>
  <sheetData>
    <row r="1" customFormat="false" ht="15.75" hidden="false" customHeight="false" outlineLevel="0" collapsed="false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5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6" t="s">
        <v>14</v>
      </c>
      <c r="P1" s="7" t="s">
        <v>15</v>
      </c>
      <c r="Q1" s="6" t="s">
        <v>16</v>
      </c>
      <c r="R1" s="7" t="s">
        <v>17</v>
      </c>
      <c r="S1" s="6" t="s">
        <v>18</v>
      </c>
      <c r="T1" s="7" t="s">
        <v>19</v>
      </c>
      <c r="U1" s="5" t="s">
        <v>20</v>
      </c>
      <c r="V1" s="6" t="s">
        <v>21</v>
      </c>
      <c r="W1" s="7" t="s">
        <v>22</v>
      </c>
      <c r="X1" s="5" t="s">
        <v>23</v>
      </c>
      <c r="Y1" s="5" t="s">
        <v>24</v>
      </c>
      <c r="Z1" s="6" t="s">
        <v>25</v>
      </c>
      <c r="AA1" s="7" t="s">
        <v>26</v>
      </c>
      <c r="AB1" s="5" t="s">
        <v>27</v>
      </c>
      <c r="AC1" s="5" t="s">
        <v>28</v>
      </c>
      <c r="AD1" s="6" t="s">
        <v>29</v>
      </c>
      <c r="AE1" s="7" t="s">
        <v>30</v>
      </c>
      <c r="AF1" s="5" t="s">
        <v>31</v>
      </c>
      <c r="AG1" s="5" t="s">
        <v>32</v>
      </c>
      <c r="AH1" s="5" t="s">
        <v>33</v>
      </c>
      <c r="AI1" s="6" t="s">
        <v>34</v>
      </c>
      <c r="AJ1" s="7" t="s">
        <v>35</v>
      </c>
      <c r="AK1" s="6" t="s">
        <v>36</v>
      </c>
      <c r="AL1" s="7" t="s">
        <v>37</v>
      </c>
      <c r="AM1" s="6" t="s">
        <v>38</v>
      </c>
      <c r="AN1" s="7" t="s">
        <v>39</v>
      </c>
      <c r="AO1" s="6" t="s">
        <v>40</v>
      </c>
      <c r="AP1" s="7" t="s">
        <v>41</v>
      </c>
      <c r="AQ1" s="5" t="s">
        <v>42</v>
      </c>
      <c r="AR1" s="5" t="s">
        <v>43</v>
      </c>
      <c r="AS1" s="5" t="s">
        <v>44</v>
      </c>
      <c r="AT1" s="5" t="s">
        <v>45</v>
      </c>
      <c r="AU1" s="5" t="s">
        <v>46</v>
      </c>
      <c r="AV1" s="5" t="s">
        <v>47</v>
      </c>
      <c r="AW1" s="6" t="s">
        <v>48</v>
      </c>
      <c r="AX1" s="7" t="s">
        <v>49</v>
      </c>
      <c r="AY1" s="6" t="s">
        <v>50</v>
      </c>
      <c r="AZ1" s="7" t="s">
        <v>51</v>
      </c>
      <c r="BA1" s="5" t="s">
        <v>52</v>
      </c>
      <c r="BB1" s="5" t="s">
        <v>53</v>
      </c>
      <c r="BC1" s="5" t="s">
        <v>54</v>
      </c>
      <c r="BD1" s="5" t="s">
        <v>55</v>
      </c>
      <c r="BE1" s="5" t="s">
        <v>56</v>
      </c>
      <c r="BF1" s="6" t="s">
        <v>57</v>
      </c>
      <c r="BG1" s="7" t="s">
        <v>58</v>
      </c>
      <c r="BH1" s="6" t="s">
        <v>59</v>
      </c>
      <c r="BI1" s="5" t="s">
        <v>60</v>
      </c>
      <c r="BJ1" s="5" t="s">
        <v>61</v>
      </c>
      <c r="BK1" s="5" t="s">
        <v>62</v>
      </c>
      <c r="BL1" s="5" t="s">
        <v>63</v>
      </c>
    </row>
    <row r="2" customFormat="false" ht="15.75" hidden="false" customHeight="false" outlineLevel="0" collapsed="false">
      <c r="A2" s="28" t="n">
        <v>8</v>
      </c>
      <c r="B2" s="29" t="s">
        <v>64</v>
      </c>
      <c r="C2" s="16" t="n">
        <v>38</v>
      </c>
      <c r="D2" s="12" t="n">
        <v>18</v>
      </c>
      <c r="E2" s="12" t="n">
        <v>7</v>
      </c>
      <c r="F2" s="12" t="n">
        <v>13</v>
      </c>
      <c r="G2" s="12" t="n">
        <v>55</v>
      </c>
      <c r="H2" s="12" t="n">
        <v>39</v>
      </c>
      <c r="I2" s="12" t="n">
        <v>16</v>
      </c>
      <c r="J2" s="12" t="n">
        <v>38</v>
      </c>
      <c r="K2" s="12" t="n">
        <v>61</v>
      </c>
      <c r="L2" s="12" t="n">
        <v>632</v>
      </c>
      <c r="M2" s="12" t="n">
        <v>29</v>
      </c>
      <c r="N2" s="14" t="n">
        <v>25.9</v>
      </c>
      <c r="O2" s="15" t="n">
        <v>53.5</v>
      </c>
      <c r="P2" s="16" t="n">
        <v>418</v>
      </c>
      <c r="Q2" s="17" t="n">
        <v>3.42</v>
      </c>
      <c r="R2" s="16" t="n">
        <v>6</v>
      </c>
      <c r="S2" s="17" t="n">
        <v>6</v>
      </c>
      <c r="T2" s="16" t="n">
        <v>49</v>
      </c>
      <c r="U2" s="12" t="n">
        <v>1</v>
      </c>
      <c r="V2" s="17" t="n">
        <v>5</v>
      </c>
      <c r="W2" s="16" t="n">
        <v>3</v>
      </c>
      <c r="X2" s="12" t="n">
        <v>129</v>
      </c>
      <c r="Y2" s="12" t="n">
        <v>93</v>
      </c>
      <c r="Z2" s="17" t="n">
        <v>12</v>
      </c>
      <c r="AA2" s="16" t="n">
        <v>453</v>
      </c>
      <c r="AB2" s="12" t="n">
        <v>140</v>
      </c>
      <c r="AC2" s="14" t="n">
        <v>17.7</v>
      </c>
      <c r="AD2" s="17" t="n">
        <v>23</v>
      </c>
      <c r="AE2" s="16" t="n">
        <v>18041</v>
      </c>
      <c r="AF2" s="12" t="n">
        <v>21807</v>
      </c>
      <c r="AG2" s="12" t="n">
        <v>306094</v>
      </c>
      <c r="AH2" s="12" t="n">
        <v>61</v>
      </c>
      <c r="AI2" s="17" t="n">
        <v>311</v>
      </c>
      <c r="AJ2" s="16" t="n">
        <v>8319</v>
      </c>
      <c r="AK2" s="17" t="n">
        <v>9236</v>
      </c>
      <c r="AL2" s="16" t="n">
        <v>7770</v>
      </c>
      <c r="AM2" s="17" t="n">
        <v>8814</v>
      </c>
      <c r="AN2" s="16" t="n">
        <v>1453</v>
      </c>
      <c r="AO2" s="17" t="n">
        <v>2621</v>
      </c>
      <c r="AP2" s="16" t="n">
        <v>20122</v>
      </c>
      <c r="AQ2" s="12" t="n">
        <v>1624</v>
      </c>
      <c r="AR2" s="12" t="n">
        <v>440</v>
      </c>
      <c r="AS2" s="12" t="n">
        <v>34</v>
      </c>
      <c r="AT2" s="12" t="n">
        <v>133</v>
      </c>
      <c r="AU2" s="12" t="n">
        <v>751</v>
      </c>
      <c r="AV2" s="12" t="n">
        <v>663</v>
      </c>
      <c r="AW2" s="17" t="n">
        <v>207</v>
      </c>
      <c r="AX2" s="16" t="n">
        <v>296</v>
      </c>
      <c r="AY2" s="17" t="n">
        <v>535</v>
      </c>
      <c r="AZ2" s="16" t="n">
        <v>25287</v>
      </c>
      <c r="BA2" s="12" t="n">
        <v>2432</v>
      </c>
      <c r="BB2" s="12" t="n">
        <v>7968</v>
      </c>
      <c r="BC2" s="12" t="n">
        <v>11335</v>
      </c>
      <c r="BD2" s="12" t="n">
        <v>6173</v>
      </c>
      <c r="BE2" s="12" t="n">
        <v>907</v>
      </c>
      <c r="BF2" s="17" t="n">
        <v>25281</v>
      </c>
      <c r="BG2" s="16" t="n">
        <v>504</v>
      </c>
      <c r="BH2" s="17" t="n">
        <v>594</v>
      </c>
      <c r="BI2" s="12" t="n">
        <v>346</v>
      </c>
      <c r="BJ2" s="12" t="n">
        <v>4</v>
      </c>
      <c r="BK2" s="12" t="n">
        <v>61</v>
      </c>
      <c r="BL2" s="12" t="n">
        <v>351</v>
      </c>
    </row>
    <row r="3" customFormat="false" ht="15.75" hidden="false" customHeight="false" outlineLevel="0" collapsed="false">
      <c r="A3" s="28" t="n">
        <v>11</v>
      </c>
      <c r="B3" s="29" t="s">
        <v>66</v>
      </c>
      <c r="C3" s="16" t="n">
        <v>38</v>
      </c>
      <c r="D3" s="12" t="n">
        <v>16</v>
      </c>
      <c r="E3" s="12" t="n">
        <v>7</v>
      </c>
      <c r="F3" s="12" t="n">
        <v>15</v>
      </c>
      <c r="G3" s="12" t="n">
        <v>55</v>
      </c>
      <c r="H3" s="12" t="n">
        <v>46</v>
      </c>
      <c r="I3" s="12" t="n">
        <v>9</v>
      </c>
      <c r="J3" s="12" t="n">
        <v>38</v>
      </c>
      <c r="K3" s="12" t="n">
        <v>55</v>
      </c>
      <c r="L3" s="12" t="n">
        <v>526</v>
      </c>
      <c r="M3" s="12" t="n">
        <v>24</v>
      </c>
      <c r="N3" s="14" t="n">
        <v>25.2</v>
      </c>
      <c r="O3" s="15" t="n">
        <v>48.5</v>
      </c>
      <c r="P3" s="16" t="n">
        <v>418</v>
      </c>
      <c r="Q3" s="17" t="n">
        <v>3.42</v>
      </c>
      <c r="R3" s="16" t="n">
        <v>5</v>
      </c>
      <c r="S3" s="17" t="n">
        <v>6</v>
      </c>
      <c r="T3" s="16" t="n">
        <v>71</v>
      </c>
      <c r="U3" s="12" t="n">
        <v>4</v>
      </c>
      <c r="V3" s="17" t="n">
        <v>4</v>
      </c>
      <c r="W3" s="16" t="n">
        <v>1</v>
      </c>
      <c r="X3" s="12" t="n">
        <v>186</v>
      </c>
      <c r="Y3" s="12" t="n">
        <v>133</v>
      </c>
      <c r="Z3" s="17" t="n">
        <v>15</v>
      </c>
      <c r="AA3" s="16" t="n">
        <v>514</v>
      </c>
      <c r="AB3" s="12" t="n">
        <v>178</v>
      </c>
      <c r="AC3" s="14" t="n">
        <v>17.3</v>
      </c>
      <c r="AD3" s="17" t="n">
        <v>16</v>
      </c>
      <c r="AE3" s="16" t="n">
        <v>12938</v>
      </c>
      <c r="AF3" s="12" t="n">
        <v>16996</v>
      </c>
      <c r="AG3" s="12" t="n">
        <v>235927</v>
      </c>
      <c r="AH3" s="12" t="n">
        <v>71</v>
      </c>
      <c r="AI3" s="17" t="n">
        <v>275</v>
      </c>
      <c r="AJ3" s="16" t="n">
        <v>5729</v>
      </c>
      <c r="AK3" s="17" t="n">
        <v>6654</v>
      </c>
      <c r="AL3" s="16" t="n">
        <v>5222</v>
      </c>
      <c r="AM3" s="17" t="n">
        <v>6209</v>
      </c>
      <c r="AN3" s="16" t="n">
        <v>1571</v>
      </c>
      <c r="AO3" s="17" t="n">
        <v>3074</v>
      </c>
      <c r="AP3" s="16" t="n">
        <v>15003</v>
      </c>
      <c r="AQ3" s="12" t="n">
        <v>1922</v>
      </c>
      <c r="AR3" s="12" t="n">
        <v>590</v>
      </c>
      <c r="AS3" s="12" t="n">
        <v>12</v>
      </c>
      <c r="AT3" s="12" t="n">
        <v>127</v>
      </c>
      <c r="AU3" s="12" t="n">
        <v>779</v>
      </c>
      <c r="AV3" s="12" t="n">
        <v>780</v>
      </c>
      <c r="AW3" s="17" t="n">
        <v>213</v>
      </c>
      <c r="AX3" s="16" t="n">
        <v>369</v>
      </c>
      <c r="AY3" s="17" t="n">
        <v>595</v>
      </c>
      <c r="AZ3" s="16" t="n">
        <v>20970</v>
      </c>
      <c r="BA3" s="12" t="n">
        <v>2576</v>
      </c>
      <c r="BB3" s="12" t="n">
        <v>6956</v>
      </c>
      <c r="BC3" s="12" t="n">
        <v>8565</v>
      </c>
      <c r="BD3" s="12" t="n">
        <v>5691</v>
      </c>
      <c r="BE3" s="12" t="n">
        <v>940</v>
      </c>
      <c r="BF3" s="17" t="n">
        <v>20964</v>
      </c>
      <c r="BG3" s="16" t="n">
        <v>728</v>
      </c>
      <c r="BH3" s="17" t="n">
        <v>665</v>
      </c>
      <c r="BI3" s="12" t="n">
        <v>439</v>
      </c>
      <c r="BJ3" s="12" t="n">
        <v>1</v>
      </c>
      <c r="BK3" s="12" t="n">
        <v>71</v>
      </c>
      <c r="BL3" s="12" t="n">
        <v>387</v>
      </c>
    </row>
    <row r="4" customFormat="false" ht="15.75" hidden="false" customHeight="false" outlineLevel="0" collapsed="false">
      <c r="A4" s="28" t="n">
        <v>16</v>
      </c>
      <c r="B4" s="29" t="s">
        <v>68</v>
      </c>
      <c r="C4" s="16" t="n">
        <v>38</v>
      </c>
      <c r="D4" s="12" t="n">
        <v>9</v>
      </c>
      <c r="E4" s="12" t="n">
        <v>14</v>
      </c>
      <c r="F4" s="12" t="n">
        <v>15</v>
      </c>
      <c r="G4" s="12" t="n">
        <v>40</v>
      </c>
      <c r="H4" s="12" t="n">
        <v>46</v>
      </c>
      <c r="I4" s="12" t="n">
        <v>-6</v>
      </c>
      <c r="J4" s="12" t="n">
        <v>24</v>
      </c>
      <c r="K4" s="12" t="n">
        <v>41</v>
      </c>
      <c r="L4" s="12" t="n">
        <v>523</v>
      </c>
      <c r="M4" s="12" t="n">
        <v>27</v>
      </c>
      <c r="N4" s="14" t="n">
        <v>25.8</v>
      </c>
      <c r="O4" s="15" t="n">
        <v>51.1</v>
      </c>
      <c r="P4" s="16" t="n">
        <v>418</v>
      </c>
      <c r="Q4" s="17" t="n">
        <v>3.42</v>
      </c>
      <c r="R4" s="16" t="n">
        <v>6</v>
      </c>
      <c r="S4" s="17" t="n">
        <v>9</v>
      </c>
      <c r="T4" s="16" t="n">
        <v>49</v>
      </c>
      <c r="U4" s="12" t="n">
        <v>2</v>
      </c>
      <c r="V4" s="17" t="n">
        <v>6</v>
      </c>
      <c r="W4" s="16" t="n">
        <v>2</v>
      </c>
      <c r="X4" s="12" t="n">
        <v>125</v>
      </c>
      <c r="Y4" s="12" t="n">
        <v>81</v>
      </c>
      <c r="Z4" s="17" t="n">
        <v>12</v>
      </c>
      <c r="AA4" s="16" t="n">
        <v>478</v>
      </c>
      <c r="AB4" s="12" t="n">
        <v>134</v>
      </c>
      <c r="AC4" s="14" t="n">
        <v>17.4</v>
      </c>
      <c r="AD4" s="17" t="n">
        <v>15</v>
      </c>
      <c r="AE4" s="16" t="n">
        <v>15772</v>
      </c>
      <c r="AF4" s="12" t="n">
        <v>19871</v>
      </c>
      <c r="AG4" s="12" t="n">
        <v>283213</v>
      </c>
      <c r="AH4" s="12" t="n">
        <v>52</v>
      </c>
      <c r="AI4" s="17" t="n">
        <v>313</v>
      </c>
      <c r="AJ4" s="16" t="n">
        <v>6694</v>
      </c>
      <c r="AK4" s="17" t="n">
        <v>7654</v>
      </c>
      <c r="AL4" s="16" t="n">
        <v>6893</v>
      </c>
      <c r="AM4" s="17" t="n">
        <v>7960</v>
      </c>
      <c r="AN4" s="16" t="n">
        <v>1689</v>
      </c>
      <c r="AO4" s="17" t="n">
        <v>3090</v>
      </c>
      <c r="AP4" s="16" t="n">
        <v>18111</v>
      </c>
      <c r="AQ4" s="12" t="n">
        <v>1708</v>
      </c>
      <c r="AR4" s="12" t="n">
        <v>404</v>
      </c>
      <c r="AS4" s="12" t="n">
        <v>17</v>
      </c>
      <c r="AT4" s="12" t="n">
        <v>164</v>
      </c>
      <c r="AU4" s="12" t="n">
        <v>686</v>
      </c>
      <c r="AV4" s="12" t="n">
        <v>769</v>
      </c>
      <c r="AW4" s="17" t="n">
        <v>219</v>
      </c>
      <c r="AX4" s="16" t="n">
        <v>350</v>
      </c>
      <c r="AY4" s="17" t="n">
        <v>573</v>
      </c>
      <c r="AZ4" s="16" t="n">
        <v>23586</v>
      </c>
      <c r="BA4" s="12" t="n">
        <v>2483</v>
      </c>
      <c r="BB4" s="12" t="n">
        <v>7910</v>
      </c>
      <c r="BC4" s="12" t="n">
        <v>10191</v>
      </c>
      <c r="BD4" s="12" t="n">
        <v>5728</v>
      </c>
      <c r="BE4" s="12" t="n">
        <v>876</v>
      </c>
      <c r="BF4" s="17" t="n">
        <v>23577</v>
      </c>
      <c r="BG4" s="16" t="n">
        <v>531</v>
      </c>
      <c r="BH4" s="17" t="n">
        <v>574</v>
      </c>
      <c r="BI4" s="12" t="n">
        <v>428</v>
      </c>
      <c r="BJ4" s="12" t="n">
        <v>2</v>
      </c>
      <c r="BK4" s="12" t="n">
        <v>52</v>
      </c>
      <c r="BL4" s="12" t="n">
        <v>425</v>
      </c>
    </row>
    <row r="5" customFormat="false" ht="15.75" hidden="false" customHeight="false" outlineLevel="0" collapsed="false">
      <c r="A5" s="28" t="n">
        <v>17</v>
      </c>
      <c r="B5" s="29" t="s">
        <v>69</v>
      </c>
      <c r="C5" s="16" t="n">
        <v>38</v>
      </c>
      <c r="D5" s="12" t="n">
        <v>10</v>
      </c>
      <c r="E5" s="12" t="n">
        <v>9</v>
      </c>
      <c r="F5" s="12" t="n">
        <v>19</v>
      </c>
      <c r="G5" s="12" t="n">
        <v>33</v>
      </c>
      <c r="H5" s="12" t="n">
        <v>55</v>
      </c>
      <c r="I5" s="12" t="n">
        <v>-22</v>
      </c>
      <c r="J5" s="12" t="n">
        <v>20</v>
      </c>
      <c r="K5" s="12" t="n">
        <v>39</v>
      </c>
      <c r="L5" s="12" t="n">
        <v>178</v>
      </c>
      <c r="M5" s="12" t="n">
        <v>25</v>
      </c>
      <c r="N5" s="14" t="n">
        <v>28.3</v>
      </c>
      <c r="O5" s="15" t="n">
        <v>42.1</v>
      </c>
      <c r="P5" s="16" t="n">
        <v>418</v>
      </c>
      <c r="Q5" s="17" t="n">
        <v>3.42</v>
      </c>
      <c r="R5" s="16" t="n">
        <v>3</v>
      </c>
      <c r="S5" s="17" t="n">
        <v>3</v>
      </c>
      <c r="T5" s="16" t="n">
        <v>48</v>
      </c>
      <c r="U5" s="12" t="n">
        <v>0</v>
      </c>
      <c r="V5" s="17" t="n">
        <v>0</v>
      </c>
      <c r="W5" s="16" t="n">
        <v>3</v>
      </c>
      <c r="X5" s="12" t="n">
        <v>179</v>
      </c>
      <c r="Y5" s="12" t="n">
        <v>125</v>
      </c>
      <c r="Z5" s="17" t="n">
        <v>11</v>
      </c>
      <c r="AA5" s="16" t="n">
        <v>381</v>
      </c>
      <c r="AB5" s="12" t="n">
        <v>124</v>
      </c>
      <c r="AC5" s="14" t="n">
        <v>17.4</v>
      </c>
      <c r="AD5" s="17" t="n">
        <v>15</v>
      </c>
      <c r="AE5" s="16" t="n">
        <v>10825</v>
      </c>
      <c r="AF5" s="12" t="n">
        <v>15562</v>
      </c>
      <c r="AG5" s="12" t="n">
        <v>196816</v>
      </c>
      <c r="AH5" s="12" t="n">
        <v>80</v>
      </c>
      <c r="AI5" s="17" t="n">
        <v>263</v>
      </c>
      <c r="AJ5" s="16" t="n">
        <v>5117</v>
      </c>
      <c r="AK5" s="17" t="n">
        <v>6058</v>
      </c>
      <c r="AL5" s="16" t="n">
        <v>3688</v>
      </c>
      <c r="AM5" s="17" t="n">
        <v>4824</v>
      </c>
      <c r="AN5" s="16" t="n">
        <v>1553</v>
      </c>
      <c r="AO5" s="17" t="n">
        <v>3535</v>
      </c>
      <c r="AP5" s="16" t="n">
        <v>13737</v>
      </c>
      <c r="AQ5" s="12" t="n">
        <v>1745</v>
      </c>
      <c r="AR5" s="12" t="n">
        <v>461</v>
      </c>
      <c r="AS5" s="12" t="n">
        <v>10</v>
      </c>
      <c r="AT5" s="12" t="n">
        <v>110</v>
      </c>
      <c r="AU5" s="12" t="n">
        <v>772</v>
      </c>
      <c r="AV5" s="12" t="n">
        <v>721</v>
      </c>
      <c r="AW5" s="17" t="n">
        <v>172</v>
      </c>
      <c r="AX5" s="16" t="n">
        <v>234</v>
      </c>
      <c r="AY5" s="17" t="n">
        <v>403</v>
      </c>
      <c r="AZ5" s="16" t="n">
        <v>19292</v>
      </c>
      <c r="BA5" s="12" t="n">
        <v>2186</v>
      </c>
      <c r="BB5" s="12" t="n">
        <v>5786</v>
      </c>
      <c r="BC5" s="12" t="n">
        <v>9038</v>
      </c>
      <c r="BD5" s="12" t="n">
        <v>4639</v>
      </c>
      <c r="BE5" s="12" t="n">
        <v>689</v>
      </c>
      <c r="BF5" s="17" t="n">
        <v>19289</v>
      </c>
      <c r="BG5" s="16" t="n">
        <v>874</v>
      </c>
      <c r="BH5" s="17" t="n">
        <v>854</v>
      </c>
      <c r="BI5" s="12" t="n">
        <v>384</v>
      </c>
      <c r="BJ5" s="12" t="n">
        <v>1</v>
      </c>
      <c r="BK5" s="12" t="n">
        <v>80</v>
      </c>
      <c r="BL5" s="12" t="n">
        <v>416</v>
      </c>
    </row>
    <row r="6" customFormat="false" ht="15.75" hidden="false" customHeight="false" outlineLevel="0" collapsed="false">
      <c r="A6" s="28" t="n">
        <v>4</v>
      </c>
      <c r="B6" s="29" t="s">
        <v>70</v>
      </c>
      <c r="C6" s="16" t="n">
        <v>38</v>
      </c>
      <c r="D6" s="12" t="n">
        <v>19</v>
      </c>
      <c r="E6" s="12" t="n">
        <v>10</v>
      </c>
      <c r="F6" s="12" t="n">
        <v>9</v>
      </c>
      <c r="G6" s="12" t="n">
        <v>58</v>
      </c>
      <c r="H6" s="12" t="n">
        <v>36</v>
      </c>
      <c r="I6" s="12" t="n">
        <v>22</v>
      </c>
      <c r="J6" s="12" t="n">
        <v>38</v>
      </c>
      <c r="K6" s="12" t="n">
        <v>67</v>
      </c>
      <c r="L6" s="12" t="n">
        <v>526</v>
      </c>
      <c r="M6" s="12" t="n">
        <v>27</v>
      </c>
      <c r="N6" s="14" t="n">
        <v>26</v>
      </c>
      <c r="O6" s="15" t="n">
        <v>60.9</v>
      </c>
      <c r="P6" s="16" t="n">
        <v>418</v>
      </c>
      <c r="Q6" s="17" t="n">
        <v>3.42</v>
      </c>
      <c r="R6" s="16" t="n">
        <v>8</v>
      </c>
      <c r="S6" s="17" t="n">
        <v>10</v>
      </c>
      <c r="T6" s="16" t="n">
        <v>51</v>
      </c>
      <c r="U6" s="12" t="n">
        <v>1</v>
      </c>
      <c r="V6" s="17" t="n">
        <v>3</v>
      </c>
      <c r="W6" s="16" t="n">
        <v>3</v>
      </c>
      <c r="X6" s="12" t="n">
        <v>107</v>
      </c>
      <c r="Y6" s="12" t="n">
        <v>71</v>
      </c>
      <c r="Z6" s="17" t="n">
        <v>18</v>
      </c>
      <c r="AA6" s="16" t="n">
        <v>546</v>
      </c>
      <c r="AB6" s="12" t="n">
        <v>193</v>
      </c>
      <c r="AC6" s="14" t="n">
        <v>17.1</v>
      </c>
      <c r="AD6" s="17" t="n">
        <v>16</v>
      </c>
      <c r="AE6" s="16" t="n">
        <v>21969</v>
      </c>
      <c r="AF6" s="12" t="n">
        <v>25799</v>
      </c>
      <c r="AG6" s="12" t="n">
        <v>360452</v>
      </c>
      <c r="AH6" s="12" t="n">
        <v>79</v>
      </c>
      <c r="AI6" s="17" t="n">
        <v>362</v>
      </c>
      <c r="AJ6" s="16" t="n">
        <v>10454</v>
      </c>
      <c r="AK6" s="17" t="n">
        <v>11454</v>
      </c>
      <c r="AL6" s="16" t="n">
        <v>8965</v>
      </c>
      <c r="AM6" s="17" t="n">
        <v>9976</v>
      </c>
      <c r="AN6" s="16" t="n">
        <v>1667</v>
      </c>
      <c r="AO6" s="17" t="n">
        <v>2703</v>
      </c>
      <c r="AP6" s="16" t="n">
        <v>24055</v>
      </c>
      <c r="AQ6" s="12" t="n">
        <v>1665</v>
      </c>
      <c r="AR6" s="12" t="n">
        <v>402</v>
      </c>
      <c r="AS6" s="12" t="n">
        <v>29</v>
      </c>
      <c r="AT6" s="12" t="n">
        <v>154</v>
      </c>
      <c r="AU6" s="12" t="n">
        <v>749</v>
      </c>
      <c r="AV6" s="12" t="n">
        <v>732</v>
      </c>
      <c r="AW6" s="17" t="n">
        <v>226</v>
      </c>
      <c r="AX6" s="16" t="n">
        <v>359</v>
      </c>
      <c r="AY6" s="17" t="n">
        <v>657</v>
      </c>
      <c r="AZ6" s="16" t="n">
        <v>29654</v>
      </c>
      <c r="BA6" s="12" t="n">
        <v>2501</v>
      </c>
      <c r="BB6" s="12" t="n">
        <v>8831</v>
      </c>
      <c r="BC6" s="12" t="n">
        <v>13861</v>
      </c>
      <c r="BD6" s="12" t="n">
        <v>7191</v>
      </c>
      <c r="BE6" s="12" t="n">
        <v>1002</v>
      </c>
      <c r="BF6" s="17" t="n">
        <v>29644</v>
      </c>
      <c r="BG6" s="16" t="n">
        <v>569</v>
      </c>
      <c r="BH6" s="17" t="n">
        <v>515</v>
      </c>
      <c r="BI6" s="12" t="n">
        <v>433</v>
      </c>
      <c r="BJ6" s="12" t="n">
        <v>1</v>
      </c>
      <c r="BK6" s="12" t="n">
        <v>79</v>
      </c>
      <c r="BL6" s="12" t="n">
        <v>382</v>
      </c>
    </row>
    <row r="7" customFormat="false" ht="15.75" hidden="false" customHeight="false" outlineLevel="0" collapsed="false">
      <c r="A7" s="28" t="n">
        <v>14</v>
      </c>
      <c r="B7" s="29" t="s">
        <v>72</v>
      </c>
      <c r="C7" s="16" t="n">
        <v>38</v>
      </c>
      <c r="D7" s="12" t="n">
        <v>12</v>
      </c>
      <c r="E7" s="12" t="n">
        <v>8</v>
      </c>
      <c r="F7" s="12" t="n">
        <v>18</v>
      </c>
      <c r="G7" s="12" t="n">
        <v>41</v>
      </c>
      <c r="H7" s="12" t="n">
        <v>66</v>
      </c>
      <c r="I7" s="12" t="n">
        <v>-25</v>
      </c>
      <c r="J7" s="12" t="n">
        <v>29</v>
      </c>
      <c r="K7" s="12" t="n">
        <v>44</v>
      </c>
      <c r="L7" s="12" t="n">
        <v>447</v>
      </c>
      <c r="M7" s="12" t="n">
        <v>24</v>
      </c>
      <c r="N7" s="14" t="n">
        <v>29.1</v>
      </c>
      <c r="O7" s="15" t="n">
        <v>40.6</v>
      </c>
      <c r="P7" s="16" t="n">
        <v>418</v>
      </c>
      <c r="Q7" s="17" t="n">
        <v>3.42</v>
      </c>
      <c r="R7" s="16" t="n">
        <v>3</v>
      </c>
      <c r="S7" s="17" t="n">
        <v>4</v>
      </c>
      <c r="T7" s="16" t="n">
        <v>56</v>
      </c>
      <c r="U7" s="12" t="n">
        <v>1</v>
      </c>
      <c r="V7" s="17" t="n">
        <v>2</v>
      </c>
      <c r="W7" s="16" t="n">
        <v>2</v>
      </c>
      <c r="X7" s="12" t="n">
        <v>174</v>
      </c>
      <c r="Y7" s="12" t="n">
        <v>107</v>
      </c>
      <c r="Z7" s="17" t="n">
        <v>8</v>
      </c>
      <c r="AA7" s="16" t="n">
        <v>345</v>
      </c>
      <c r="AB7" s="12" t="n">
        <v>127</v>
      </c>
      <c r="AC7" s="14" t="n">
        <v>17.6</v>
      </c>
      <c r="AD7" s="17" t="n">
        <v>18</v>
      </c>
      <c r="AE7" s="16" t="n">
        <v>11627</v>
      </c>
      <c r="AF7" s="12" t="n">
        <v>15597</v>
      </c>
      <c r="AG7" s="12" t="n">
        <v>193707</v>
      </c>
      <c r="AH7" s="12" t="n">
        <v>67</v>
      </c>
      <c r="AI7" s="17" t="n">
        <v>351</v>
      </c>
      <c r="AJ7" s="16" t="n">
        <v>5889</v>
      </c>
      <c r="AK7" s="17" t="n">
        <v>6882</v>
      </c>
      <c r="AL7" s="16" t="n">
        <v>4127</v>
      </c>
      <c r="AM7" s="17" t="n">
        <v>5088</v>
      </c>
      <c r="AN7" s="16" t="n">
        <v>1131</v>
      </c>
      <c r="AO7" s="17" t="n">
        <v>2449</v>
      </c>
      <c r="AP7" s="16" t="n">
        <v>13707</v>
      </c>
      <c r="AQ7" s="12" t="n">
        <v>1823</v>
      </c>
      <c r="AR7" s="12" t="n">
        <v>473</v>
      </c>
      <c r="AS7" s="12" t="n">
        <v>8</v>
      </c>
      <c r="AT7" s="12" t="n">
        <v>47</v>
      </c>
      <c r="AU7" s="12" t="n">
        <v>533</v>
      </c>
      <c r="AV7" s="12" t="n">
        <v>772</v>
      </c>
      <c r="AW7" s="17" t="n">
        <v>151</v>
      </c>
      <c r="AX7" s="16" t="n">
        <v>365</v>
      </c>
      <c r="AY7" s="17" t="n">
        <v>645</v>
      </c>
      <c r="AZ7" s="16" t="n">
        <v>19651</v>
      </c>
      <c r="BA7" s="12" t="n">
        <v>2193</v>
      </c>
      <c r="BB7" s="12" t="n">
        <v>6898</v>
      </c>
      <c r="BC7" s="12" t="n">
        <v>8639</v>
      </c>
      <c r="BD7" s="12" t="n">
        <v>4354</v>
      </c>
      <c r="BE7" s="12" t="n">
        <v>646</v>
      </c>
      <c r="BF7" s="17" t="n">
        <v>19647</v>
      </c>
      <c r="BG7" s="16" t="n">
        <v>685</v>
      </c>
      <c r="BH7" s="17" t="n">
        <v>658</v>
      </c>
      <c r="BI7" s="12" t="n">
        <v>409</v>
      </c>
      <c r="BJ7" s="12" t="n">
        <v>0</v>
      </c>
      <c r="BK7" s="12" t="n">
        <v>67</v>
      </c>
      <c r="BL7" s="12" t="n">
        <v>396</v>
      </c>
    </row>
    <row r="8" customFormat="false" ht="15.75" hidden="false" customHeight="false" outlineLevel="0" collapsed="false">
      <c r="A8" s="28" t="n">
        <v>10</v>
      </c>
      <c r="B8" s="29" t="s">
        <v>74</v>
      </c>
      <c r="C8" s="16" t="n">
        <v>38</v>
      </c>
      <c r="D8" s="12" t="n">
        <v>17</v>
      </c>
      <c r="E8" s="12" t="n">
        <v>8</v>
      </c>
      <c r="F8" s="12" t="n">
        <v>13</v>
      </c>
      <c r="G8" s="12" t="n">
        <v>47</v>
      </c>
      <c r="H8" s="12" t="n">
        <v>48</v>
      </c>
      <c r="I8" s="12" t="n">
        <v>-1</v>
      </c>
      <c r="J8" s="12" t="n">
        <v>32</v>
      </c>
      <c r="K8" s="12" t="n">
        <v>59</v>
      </c>
      <c r="L8" s="12" t="n">
        <v>368</v>
      </c>
      <c r="M8" s="12" t="n">
        <v>29</v>
      </c>
      <c r="N8" s="14" t="n">
        <v>26.3</v>
      </c>
      <c r="O8" s="15" t="n">
        <v>46.4</v>
      </c>
      <c r="P8" s="16" t="n">
        <v>418</v>
      </c>
      <c r="Q8" s="17" t="n">
        <v>3.42</v>
      </c>
      <c r="R8" s="16" t="n">
        <v>4</v>
      </c>
      <c r="S8" s="17" t="n">
        <v>5</v>
      </c>
      <c r="T8" s="16" t="n">
        <v>59</v>
      </c>
      <c r="U8" s="12" t="n">
        <v>0</v>
      </c>
      <c r="V8" s="17" t="n">
        <v>2</v>
      </c>
      <c r="W8" s="16" t="n">
        <v>3</v>
      </c>
      <c r="X8" s="12" t="n">
        <v>161</v>
      </c>
      <c r="Y8" s="12" t="n">
        <v>114</v>
      </c>
      <c r="Z8" s="17" t="n">
        <v>12</v>
      </c>
      <c r="AA8" s="16" t="n">
        <v>395</v>
      </c>
      <c r="AB8" s="12" t="n">
        <v>143</v>
      </c>
      <c r="AC8" s="14" t="n">
        <v>17.2</v>
      </c>
      <c r="AD8" s="17" t="n">
        <v>15</v>
      </c>
      <c r="AE8" s="16" t="n">
        <v>14792</v>
      </c>
      <c r="AF8" s="12" t="n">
        <v>18696</v>
      </c>
      <c r="AG8" s="12" t="n">
        <v>263228</v>
      </c>
      <c r="AH8" s="12" t="n">
        <v>65</v>
      </c>
      <c r="AI8" s="17" t="n">
        <v>362</v>
      </c>
      <c r="AJ8" s="16" t="n">
        <v>6563</v>
      </c>
      <c r="AK8" s="17" t="n">
        <v>7438</v>
      </c>
      <c r="AL8" s="16" t="n">
        <v>6125</v>
      </c>
      <c r="AM8" s="17" t="n">
        <v>7073</v>
      </c>
      <c r="AN8" s="16" t="n">
        <v>1580</v>
      </c>
      <c r="AO8" s="17" t="n">
        <v>2924</v>
      </c>
      <c r="AP8" s="16" t="n">
        <v>17021</v>
      </c>
      <c r="AQ8" s="12" t="n">
        <v>1610</v>
      </c>
      <c r="AR8" s="12" t="n">
        <v>426</v>
      </c>
      <c r="AS8" s="12" t="n">
        <v>28</v>
      </c>
      <c r="AT8" s="12" t="n">
        <v>121</v>
      </c>
      <c r="AU8" s="12" t="n">
        <v>662</v>
      </c>
      <c r="AV8" s="12" t="n">
        <v>660</v>
      </c>
      <c r="AW8" s="17" t="n">
        <v>167</v>
      </c>
      <c r="AX8" s="16" t="n">
        <v>362</v>
      </c>
      <c r="AY8" s="17" t="n">
        <v>591</v>
      </c>
      <c r="AZ8" s="16" t="n">
        <v>22738</v>
      </c>
      <c r="BA8" s="12" t="n">
        <v>2728</v>
      </c>
      <c r="BB8" s="12" t="n">
        <v>8234</v>
      </c>
      <c r="BC8" s="12" t="n">
        <v>10226</v>
      </c>
      <c r="BD8" s="12" t="n">
        <v>4518</v>
      </c>
      <c r="BE8" s="12" t="n">
        <v>634</v>
      </c>
      <c r="BF8" s="17" t="n">
        <v>22733</v>
      </c>
      <c r="BG8" s="16" t="n">
        <v>665</v>
      </c>
      <c r="BH8" s="17" t="n">
        <v>486</v>
      </c>
      <c r="BI8" s="12" t="n">
        <v>386</v>
      </c>
      <c r="BJ8" s="12" t="n">
        <v>1</v>
      </c>
      <c r="BK8" s="12" t="n">
        <v>65</v>
      </c>
      <c r="BL8" s="12" t="n">
        <v>392</v>
      </c>
    </row>
    <row r="9" customFormat="false" ht="15.75" hidden="false" customHeight="false" outlineLevel="0" collapsed="false">
      <c r="A9" s="28" t="n">
        <v>18</v>
      </c>
      <c r="B9" s="29" t="s">
        <v>92</v>
      </c>
      <c r="C9" s="16" t="n">
        <v>38</v>
      </c>
      <c r="D9" s="12" t="n">
        <v>5</v>
      </c>
      <c r="E9" s="12" t="n">
        <v>13</v>
      </c>
      <c r="F9" s="12" t="n">
        <v>20</v>
      </c>
      <c r="G9" s="12" t="n">
        <v>27</v>
      </c>
      <c r="H9" s="12" t="n">
        <v>53</v>
      </c>
      <c r="I9" s="12" t="n">
        <v>-26</v>
      </c>
      <c r="J9" s="12" t="n">
        <v>18</v>
      </c>
      <c r="K9" s="12" t="n">
        <v>28</v>
      </c>
      <c r="L9" s="12" t="n">
        <v>211</v>
      </c>
      <c r="M9" s="12" t="n">
        <v>28</v>
      </c>
      <c r="N9" s="14" t="n">
        <v>25.2</v>
      </c>
      <c r="O9" s="15" t="n">
        <v>49.7</v>
      </c>
      <c r="P9" s="16" t="n">
        <v>418</v>
      </c>
      <c r="Q9" s="17" t="n">
        <v>3.42</v>
      </c>
      <c r="R9" s="16" t="n">
        <v>3</v>
      </c>
      <c r="S9" s="17" t="n">
        <v>6</v>
      </c>
      <c r="T9" s="16" t="n">
        <v>67</v>
      </c>
      <c r="U9" s="12" t="n">
        <v>0</v>
      </c>
      <c r="V9" s="17" t="n">
        <v>3</v>
      </c>
      <c r="W9" s="16" t="n">
        <v>2</v>
      </c>
      <c r="X9" s="12" t="n">
        <v>170</v>
      </c>
      <c r="Y9" s="12" t="n">
        <v>118</v>
      </c>
      <c r="Z9" s="17" t="n">
        <v>9</v>
      </c>
      <c r="AA9" s="16" t="n">
        <v>436</v>
      </c>
      <c r="AB9" s="12" t="n">
        <v>125</v>
      </c>
      <c r="AC9" s="14" t="n">
        <v>18.3</v>
      </c>
      <c r="AD9" s="17" t="n">
        <v>12</v>
      </c>
      <c r="AE9" s="16" t="n">
        <v>15401</v>
      </c>
      <c r="AF9" s="12" t="n">
        <v>19512</v>
      </c>
      <c r="AG9" s="12" t="n">
        <v>270640</v>
      </c>
      <c r="AH9" s="12" t="n">
        <v>43</v>
      </c>
      <c r="AI9" s="17" t="n">
        <v>346</v>
      </c>
      <c r="AJ9" s="16" t="n">
        <v>6853</v>
      </c>
      <c r="AK9" s="17" t="n">
        <v>7837</v>
      </c>
      <c r="AL9" s="16" t="n">
        <v>6528</v>
      </c>
      <c r="AM9" s="17" t="n">
        <v>7611</v>
      </c>
      <c r="AN9" s="16" t="n">
        <v>1529</v>
      </c>
      <c r="AO9" s="17" t="n">
        <v>2866</v>
      </c>
      <c r="AP9" s="16" t="n">
        <v>17703</v>
      </c>
      <c r="AQ9" s="12" t="n">
        <v>1766</v>
      </c>
      <c r="AR9" s="12" t="n">
        <v>469</v>
      </c>
      <c r="AS9" s="12" t="n">
        <v>17</v>
      </c>
      <c r="AT9" s="12" t="n">
        <v>109</v>
      </c>
      <c r="AU9" s="12" t="n">
        <v>710</v>
      </c>
      <c r="AV9" s="12" t="n">
        <v>784</v>
      </c>
      <c r="AW9" s="17" t="n">
        <v>164</v>
      </c>
      <c r="AX9" s="16" t="n">
        <v>506</v>
      </c>
      <c r="AY9" s="17" t="n">
        <v>795</v>
      </c>
      <c r="AZ9" s="16" t="n">
        <v>23639</v>
      </c>
      <c r="BA9" s="12" t="n">
        <v>2409</v>
      </c>
      <c r="BB9" s="12" t="n">
        <v>8037</v>
      </c>
      <c r="BC9" s="12" t="n">
        <v>10388</v>
      </c>
      <c r="BD9" s="12" t="n">
        <v>5494</v>
      </c>
      <c r="BE9" s="12" t="n">
        <v>718</v>
      </c>
      <c r="BF9" s="17" t="n">
        <v>23633</v>
      </c>
      <c r="BG9" s="16" t="n">
        <v>649</v>
      </c>
      <c r="BH9" s="17" t="n">
        <v>625</v>
      </c>
      <c r="BI9" s="12" t="n">
        <v>484</v>
      </c>
      <c r="BJ9" s="12" t="n">
        <v>1</v>
      </c>
      <c r="BK9" s="12" t="n">
        <v>43</v>
      </c>
      <c r="BL9" s="12" t="n">
        <v>437</v>
      </c>
    </row>
    <row r="10" customFormat="false" ht="15.75" hidden="false" customHeight="false" outlineLevel="0" collapsed="false">
      <c r="A10" s="28" t="n">
        <v>9</v>
      </c>
      <c r="B10" s="29" t="s">
        <v>75</v>
      </c>
      <c r="C10" s="16" t="n">
        <v>38</v>
      </c>
      <c r="D10" s="12" t="n">
        <v>18</v>
      </c>
      <c r="E10" s="12" t="n">
        <v>5</v>
      </c>
      <c r="F10" s="12" t="n">
        <v>15</v>
      </c>
      <c r="G10" s="12" t="n">
        <v>62</v>
      </c>
      <c r="H10" s="12" t="n">
        <v>54</v>
      </c>
      <c r="I10" s="12" t="n">
        <v>8</v>
      </c>
      <c r="J10" s="12" t="n">
        <v>45</v>
      </c>
      <c r="K10" s="12" t="n">
        <v>59</v>
      </c>
      <c r="L10" s="12" t="n">
        <v>421</v>
      </c>
      <c r="M10" s="12" t="n">
        <v>23</v>
      </c>
      <c r="N10" s="14" t="n">
        <v>26.1</v>
      </c>
      <c r="O10" s="15" t="n">
        <v>57.3</v>
      </c>
      <c r="P10" s="16" t="n">
        <v>418</v>
      </c>
      <c r="Q10" s="17" t="n">
        <v>3.42</v>
      </c>
      <c r="R10" s="16" t="n">
        <v>4</v>
      </c>
      <c r="S10" s="17" t="n">
        <v>4</v>
      </c>
      <c r="T10" s="16" t="n">
        <v>61</v>
      </c>
      <c r="U10" s="12" t="n">
        <v>0</v>
      </c>
      <c r="V10" s="17" t="n">
        <v>1</v>
      </c>
      <c r="W10" s="16" t="n">
        <v>2</v>
      </c>
      <c r="X10" s="12" t="n">
        <v>198</v>
      </c>
      <c r="Y10" s="12" t="n">
        <v>145</v>
      </c>
      <c r="Z10" s="17" t="n">
        <v>12</v>
      </c>
      <c r="AA10" s="16" t="n">
        <v>518</v>
      </c>
      <c r="AB10" s="12" t="n">
        <v>193</v>
      </c>
      <c r="AC10" s="14" t="n">
        <v>16.9</v>
      </c>
      <c r="AD10" s="17" t="n">
        <v>9</v>
      </c>
      <c r="AE10" s="16" t="n">
        <v>16284</v>
      </c>
      <c r="AF10" s="12" t="n">
        <v>20629</v>
      </c>
      <c r="AG10" s="12" t="n">
        <v>286488</v>
      </c>
      <c r="AH10" s="12" t="n">
        <v>76</v>
      </c>
      <c r="AI10" s="17" t="n">
        <v>364</v>
      </c>
      <c r="AJ10" s="16" t="n">
        <v>6970</v>
      </c>
      <c r="AK10" s="17" t="n">
        <v>7933</v>
      </c>
      <c r="AL10" s="16" t="n">
        <v>7130</v>
      </c>
      <c r="AM10" s="17" t="n">
        <v>8308</v>
      </c>
      <c r="AN10" s="16" t="n">
        <v>1631</v>
      </c>
      <c r="AO10" s="17" t="n">
        <v>3014</v>
      </c>
      <c r="AP10" s="16" t="n">
        <v>18658</v>
      </c>
      <c r="AQ10" s="12" t="n">
        <v>1895</v>
      </c>
      <c r="AR10" s="12" t="n">
        <v>467</v>
      </c>
      <c r="AS10" s="12" t="n">
        <v>27</v>
      </c>
      <c r="AT10" s="12" t="n">
        <v>205</v>
      </c>
      <c r="AU10" s="12" t="n">
        <v>786</v>
      </c>
      <c r="AV10" s="12" t="n">
        <v>809</v>
      </c>
      <c r="AW10" s="17" t="n">
        <v>229</v>
      </c>
      <c r="AX10" s="16" t="n">
        <v>318</v>
      </c>
      <c r="AY10" s="17" t="n">
        <v>563</v>
      </c>
      <c r="AZ10" s="16" t="n">
        <v>24691</v>
      </c>
      <c r="BA10" s="12" t="n">
        <v>2750</v>
      </c>
      <c r="BB10" s="12" t="n">
        <v>9021</v>
      </c>
      <c r="BC10" s="12" t="n">
        <v>10282</v>
      </c>
      <c r="BD10" s="12" t="n">
        <v>5617</v>
      </c>
      <c r="BE10" s="12" t="n">
        <v>874</v>
      </c>
      <c r="BF10" s="17" t="n">
        <v>24687</v>
      </c>
      <c r="BG10" s="16" t="n">
        <v>538</v>
      </c>
      <c r="BH10" s="17" t="n">
        <v>605</v>
      </c>
      <c r="BI10" s="12" t="n">
        <v>432</v>
      </c>
      <c r="BJ10" s="12" t="n">
        <v>2</v>
      </c>
      <c r="BK10" s="12" t="n">
        <v>76</v>
      </c>
      <c r="BL10" s="12" t="n">
        <v>397</v>
      </c>
    </row>
    <row r="11" customFormat="false" ht="15.75" hidden="false" customHeight="false" outlineLevel="0" collapsed="false">
      <c r="A11" s="28" t="n">
        <v>5</v>
      </c>
      <c r="B11" s="29" t="s">
        <v>76</v>
      </c>
      <c r="C11" s="16" t="n">
        <v>38</v>
      </c>
      <c r="D11" s="12" t="n">
        <v>20</v>
      </c>
      <c r="E11" s="12" t="n">
        <v>6</v>
      </c>
      <c r="F11" s="12" t="n">
        <v>12</v>
      </c>
      <c r="G11" s="12" t="n">
        <v>68</v>
      </c>
      <c r="H11" s="12" t="n">
        <v>50</v>
      </c>
      <c r="I11" s="12" t="n">
        <v>18</v>
      </c>
      <c r="J11" s="12" t="n">
        <v>45</v>
      </c>
      <c r="K11" s="12" t="n">
        <v>66</v>
      </c>
      <c r="L11" s="12" t="n">
        <v>421</v>
      </c>
      <c r="M11" s="12" t="n">
        <v>27</v>
      </c>
      <c r="N11" s="14" t="n">
        <v>26.5</v>
      </c>
      <c r="O11" s="15" t="n">
        <v>54.3</v>
      </c>
      <c r="P11" s="16" t="n">
        <v>418</v>
      </c>
      <c r="Q11" s="17" t="n">
        <v>3.42</v>
      </c>
      <c r="R11" s="16" t="n">
        <v>10</v>
      </c>
      <c r="S11" s="17" t="n">
        <v>12</v>
      </c>
      <c r="T11" s="16" t="n">
        <v>61</v>
      </c>
      <c r="U11" s="12" t="n">
        <v>0</v>
      </c>
      <c r="V11" s="17" t="n">
        <v>0</v>
      </c>
      <c r="W11" s="16" t="n">
        <v>1</v>
      </c>
      <c r="X11" s="12" t="n">
        <v>136</v>
      </c>
      <c r="Y11" s="12" t="n">
        <v>88</v>
      </c>
      <c r="Z11" s="17" t="n">
        <v>11</v>
      </c>
      <c r="AA11" s="16" t="n">
        <v>473</v>
      </c>
      <c r="AB11" s="12" t="n">
        <v>170</v>
      </c>
      <c r="AC11" s="14" t="n">
        <v>18.6</v>
      </c>
      <c r="AD11" s="17" t="n">
        <v>20</v>
      </c>
      <c r="AE11" s="16" t="n">
        <v>17014</v>
      </c>
      <c r="AF11" s="12" t="n">
        <v>21216</v>
      </c>
      <c r="AG11" s="12" t="n">
        <v>285395</v>
      </c>
      <c r="AH11" s="12" t="n">
        <v>71</v>
      </c>
      <c r="AI11" s="17" t="n">
        <v>376</v>
      </c>
      <c r="AJ11" s="16" t="n">
        <v>7893</v>
      </c>
      <c r="AK11" s="17" t="n">
        <v>8978</v>
      </c>
      <c r="AL11" s="16" t="n">
        <v>7010</v>
      </c>
      <c r="AM11" s="17" t="n">
        <v>8113</v>
      </c>
      <c r="AN11" s="16" t="n">
        <v>1461</v>
      </c>
      <c r="AO11" s="17" t="n">
        <v>2737</v>
      </c>
      <c r="AP11" s="16" t="n">
        <v>19423</v>
      </c>
      <c r="AQ11" s="12" t="n">
        <v>1722</v>
      </c>
      <c r="AR11" s="12" t="n">
        <v>474</v>
      </c>
      <c r="AS11" s="12" t="n">
        <v>35</v>
      </c>
      <c r="AT11" s="12" t="n">
        <v>92</v>
      </c>
      <c r="AU11" s="12" t="n">
        <v>649</v>
      </c>
      <c r="AV11" s="12" t="n">
        <v>738</v>
      </c>
      <c r="AW11" s="17" t="n">
        <v>212</v>
      </c>
      <c r="AX11" s="16" t="n">
        <v>358</v>
      </c>
      <c r="AY11" s="17" t="n">
        <v>645</v>
      </c>
      <c r="AZ11" s="16" t="n">
        <v>25202</v>
      </c>
      <c r="BA11" s="12" t="n">
        <v>2268</v>
      </c>
      <c r="BB11" s="12" t="n">
        <v>7889</v>
      </c>
      <c r="BC11" s="12" t="n">
        <v>11952</v>
      </c>
      <c r="BD11" s="12" t="n">
        <v>5601</v>
      </c>
      <c r="BE11" s="12" t="n">
        <v>766</v>
      </c>
      <c r="BF11" s="17" t="n">
        <v>25190</v>
      </c>
      <c r="BG11" s="16" t="n">
        <v>600</v>
      </c>
      <c r="BH11" s="17" t="n">
        <v>590</v>
      </c>
      <c r="BI11" s="12" t="n">
        <v>413</v>
      </c>
      <c r="BJ11" s="12" t="n">
        <v>2</v>
      </c>
      <c r="BK11" s="12" t="n">
        <v>71</v>
      </c>
      <c r="BL11" s="12" t="n">
        <v>438</v>
      </c>
    </row>
    <row r="12" customFormat="false" ht="15.75" hidden="false" customHeight="false" outlineLevel="0" collapsed="false">
      <c r="A12" s="28" t="n">
        <v>3</v>
      </c>
      <c r="B12" s="29" t="s">
        <v>78</v>
      </c>
      <c r="C12" s="16" t="n">
        <v>38</v>
      </c>
      <c r="D12" s="12" t="n">
        <v>20</v>
      </c>
      <c r="E12" s="12" t="n">
        <v>9</v>
      </c>
      <c r="F12" s="12" t="n">
        <v>9</v>
      </c>
      <c r="G12" s="12" t="n">
        <v>68</v>
      </c>
      <c r="H12" s="12" t="n">
        <v>42</v>
      </c>
      <c r="I12" s="12" t="n">
        <v>26</v>
      </c>
      <c r="J12" s="12" t="n">
        <v>43</v>
      </c>
      <c r="K12" s="12" t="n">
        <v>69</v>
      </c>
      <c r="L12" s="12" t="n">
        <v>837</v>
      </c>
      <c r="M12" s="12" t="n">
        <v>28</v>
      </c>
      <c r="N12" s="14" t="n">
        <v>26.8</v>
      </c>
      <c r="O12" s="15" t="n">
        <v>62.1</v>
      </c>
      <c r="P12" s="16" t="n">
        <v>418</v>
      </c>
      <c r="Q12" s="17" t="n">
        <v>3.42</v>
      </c>
      <c r="R12" s="16" t="n">
        <v>6</v>
      </c>
      <c r="S12" s="17" t="n">
        <v>6</v>
      </c>
      <c r="T12" s="16" t="n">
        <v>40</v>
      </c>
      <c r="U12" s="12" t="n">
        <v>0</v>
      </c>
      <c r="V12" s="17" t="n">
        <v>0</v>
      </c>
      <c r="W12" s="16" t="n">
        <v>3</v>
      </c>
      <c r="X12" s="12" t="n">
        <v>140</v>
      </c>
      <c r="Y12" s="12" t="n">
        <v>97</v>
      </c>
      <c r="Z12" s="17" t="n">
        <v>12</v>
      </c>
      <c r="AA12" s="16" t="n">
        <v>602</v>
      </c>
      <c r="AB12" s="12" t="n">
        <v>204</v>
      </c>
      <c r="AC12" s="14" t="n">
        <v>17.1</v>
      </c>
      <c r="AD12" s="17" t="n">
        <v>22</v>
      </c>
      <c r="AE12" s="16" t="n">
        <v>21929</v>
      </c>
      <c r="AF12" s="12" t="n">
        <v>26226</v>
      </c>
      <c r="AG12" s="12" t="n">
        <v>360990</v>
      </c>
      <c r="AH12" s="12" t="n">
        <v>65</v>
      </c>
      <c r="AI12" s="17" t="n">
        <v>357</v>
      </c>
      <c r="AJ12" s="16" t="n">
        <v>10789</v>
      </c>
      <c r="AK12" s="17" t="n">
        <v>11862</v>
      </c>
      <c r="AL12" s="16" t="n">
        <v>8747</v>
      </c>
      <c r="AM12" s="17" t="n">
        <v>9940</v>
      </c>
      <c r="AN12" s="16" t="n">
        <v>1715</v>
      </c>
      <c r="AO12" s="17" t="n">
        <v>2969</v>
      </c>
      <c r="AP12" s="16" t="n">
        <v>24396</v>
      </c>
      <c r="AQ12" s="12" t="n">
        <v>1765</v>
      </c>
      <c r="AR12" s="12" t="n">
        <v>409</v>
      </c>
      <c r="AS12" s="12" t="n">
        <v>44</v>
      </c>
      <c r="AT12" s="12" t="n">
        <v>156</v>
      </c>
      <c r="AU12" s="12" t="n">
        <v>862</v>
      </c>
      <c r="AV12" s="12" t="n">
        <v>811</v>
      </c>
      <c r="AW12" s="17" t="n">
        <v>257</v>
      </c>
      <c r="AX12" s="16" t="n">
        <v>407</v>
      </c>
      <c r="AY12" s="17" t="n">
        <v>696</v>
      </c>
      <c r="AZ12" s="16" t="n">
        <v>29881</v>
      </c>
      <c r="BA12" s="12" t="n">
        <v>2072</v>
      </c>
      <c r="BB12" s="12" t="n">
        <v>7198</v>
      </c>
      <c r="BC12" s="12" t="n">
        <v>14815</v>
      </c>
      <c r="BD12" s="12" t="n">
        <v>8136</v>
      </c>
      <c r="BE12" s="12" t="n">
        <v>1188</v>
      </c>
      <c r="BF12" s="17" t="n">
        <v>29875</v>
      </c>
      <c r="BG12" s="16" t="n">
        <v>537</v>
      </c>
      <c r="BH12" s="17" t="n">
        <v>572</v>
      </c>
      <c r="BI12" s="12" t="n">
        <v>396</v>
      </c>
      <c r="BJ12" s="12" t="n">
        <v>0</v>
      </c>
      <c r="BK12" s="12" t="n">
        <v>65</v>
      </c>
      <c r="BL12" s="12" t="n">
        <v>347</v>
      </c>
    </row>
    <row r="13" customFormat="false" ht="15.75" hidden="false" customHeight="false" outlineLevel="0" collapsed="false">
      <c r="A13" s="28" t="n">
        <v>1</v>
      </c>
      <c r="B13" s="29" t="s">
        <v>80</v>
      </c>
      <c r="C13" s="16" t="n">
        <v>38</v>
      </c>
      <c r="D13" s="12" t="n">
        <v>27</v>
      </c>
      <c r="E13" s="12" t="n">
        <v>5</v>
      </c>
      <c r="F13" s="12" t="n">
        <v>6</v>
      </c>
      <c r="G13" s="12" t="n">
        <v>83</v>
      </c>
      <c r="H13" s="12" t="n">
        <v>32</v>
      </c>
      <c r="I13" s="12" t="n">
        <v>51</v>
      </c>
      <c r="J13" s="12" t="n">
        <v>55</v>
      </c>
      <c r="K13" s="12" t="n">
        <v>86</v>
      </c>
      <c r="L13" s="12" t="n">
        <v>526</v>
      </c>
      <c r="M13" s="12" t="n">
        <v>24</v>
      </c>
      <c r="N13" s="14" t="n">
        <v>26.1</v>
      </c>
      <c r="O13" s="15" t="n">
        <v>63.5</v>
      </c>
      <c r="P13" s="16" t="n">
        <v>418</v>
      </c>
      <c r="Q13" s="17" t="n">
        <v>3.42</v>
      </c>
      <c r="R13" s="16" t="n">
        <v>5</v>
      </c>
      <c r="S13" s="17" t="n">
        <v>9</v>
      </c>
      <c r="T13" s="16" t="n">
        <v>46</v>
      </c>
      <c r="U13" s="12" t="n">
        <v>0</v>
      </c>
      <c r="V13" s="17" t="n">
        <v>2</v>
      </c>
      <c r="W13" s="16" t="n">
        <v>3</v>
      </c>
      <c r="X13" s="12" t="n">
        <v>100</v>
      </c>
      <c r="Y13" s="12" t="n">
        <v>67</v>
      </c>
      <c r="Z13" s="17" t="n">
        <v>19</v>
      </c>
      <c r="AA13" s="16" t="n">
        <v>590</v>
      </c>
      <c r="AB13" s="12" t="n">
        <v>211</v>
      </c>
      <c r="AC13" s="14" t="n">
        <v>17.2</v>
      </c>
      <c r="AD13" s="17" t="n">
        <v>21</v>
      </c>
      <c r="AE13" s="16" t="n">
        <v>23819</v>
      </c>
      <c r="AF13" s="12" t="n">
        <v>27167</v>
      </c>
      <c r="AG13" s="12" t="n">
        <v>390212</v>
      </c>
      <c r="AH13" s="12" t="n">
        <v>57</v>
      </c>
      <c r="AI13" s="17" t="n">
        <v>320</v>
      </c>
      <c r="AJ13" s="16" t="n">
        <v>11548</v>
      </c>
      <c r="AK13" s="17" t="n">
        <v>12409</v>
      </c>
      <c r="AL13" s="16" t="n">
        <v>9673</v>
      </c>
      <c r="AM13" s="17" t="n">
        <v>10628</v>
      </c>
      <c r="AN13" s="16" t="n">
        <v>1771</v>
      </c>
      <c r="AO13" s="17" t="n">
        <v>2616</v>
      </c>
      <c r="AP13" s="16" t="n">
        <v>25546</v>
      </c>
      <c r="AQ13" s="12" t="n">
        <v>1564</v>
      </c>
      <c r="AR13" s="12" t="n">
        <v>423</v>
      </c>
      <c r="AS13" s="12" t="n">
        <v>38</v>
      </c>
      <c r="AT13" s="12" t="n">
        <v>146</v>
      </c>
      <c r="AU13" s="12" t="n">
        <v>632</v>
      </c>
      <c r="AV13" s="12" t="n">
        <v>656</v>
      </c>
      <c r="AW13" s="17" t="n">
        <v>247</v>
      </c>
      <c r="AX13" s="16" t="n">
        <v>485</v>
      </c>
      <c r="AY13" s="17" t="n">
        <v>783</v>
      </c>
      <c r="AZ13" s="16" t="n">
        <v>30546</v>
      </c>
      <c r="BA13" s="12" t="n">
        <v>1920</v>
      </c>
      <c r="BB13" s="12" t="n">
        <v>6465</v>
      </c>
      <c r="BC13" s="12" t="n">
        <v>15919</v>
      </c>
      <c r="BD13" s="12" t="n">
        <v>8409</v>
      </c>
      <c r="BE13" s="12" t="n">
        <v>1190</v>
      </c>
      <c r="BF13" s="17" t="n">
        <v>30537</v>
      </c>
      <c r="BG13" s="16" t="n">
        <v>479</v>
      </c>
      <c r="BH13" s="17" t="n">
        <v>417</v>
      </c>
      <c r="BI13" s="12" t="n">
        <v>361</v>
      </c>
      <c r="BJ13" s="12" t="n">
        <v>1</v>
      </c>
      <c r="BK13" s="12" t="n">
        <v>57</v>
      </c>
      <c r="BL13" s="12" t="n">
        <v>319</v>
      </c>
    </row>
    <row r="14" customFormat="false" ht="15.75" hidden="false" customHeight="false" outlineLevel="0" collapsed="false">
      <c r="A14" s="28" t="n">
        <v>2</v>
      </c>
      <c r="B14" s="29" t="s">
        <v>82</v>
      </c>
      <c r="C14" s="16" t="n">
        <v>38</v>
      </c>
      <c r="D14" s="12" t="n">
        <v>21</v>
      </c>
      <c r="E14" s="12" t="n">
        <v>11</v>
      </c>
      <c r="F14" s="12" t="n">
        <v>6</v>
      </c>
      <c r="G14" s="12" t="n">
        <v>73</v>
      </c>
      <c r="H14" s="12" t="n">
        <v>44</v>
      </c>
      <c r="I14" s="12" t="n">
        <v>29</v>
      </c>
      <c r="J14" s="12" t="n">
        <v>51</v>
      </c>
      <c r="K14" s="12" t="n">
        <v>74</v>
      </c>
      <c r="L14" s="12" t="n">
        <v>526</v>
      </c>
      <c r="M14" s="12" t="n">
        <v>29</v>
      </c>
      <c r="N14" s="14" t="n">
        <v>25.6</v>
      </c>
      <c r="O14" s="15" t="n">
        <v>55.7</v>
      </c>
      <c r="P14" s="16" t="n">
        <v>418</v>
      </c>
      <c r="Q14" s="17" t="n">
        <v>3.42</v>
      </c>
      <c r="R14" s="16" t="n">
        <v>10</v>
      </c>
      <c r="S14" s="17" t="n">
        <v>11</v>
      </c>
      <c r="T14" s="16" t="n">
        <v>64</v>
      </c>
      <c r="U14" s="12" t="n">
        <v>0</v>
      </c>
      <c r="V14" s="17" t="n">
        <v>1</v>
      </c>
      <c r="W14" s="16" t="n">
        <v>2</v>
      </c>
      <c r="X14" s="12" t="n">
        <v>141</v>
      </c>
      <c r="Y14" s="12" t="n">
        <v>98</v>
      </c>
      <c r="Z14" s="17" t="n">
        <v>13</v>
      </c>
      <c r="AA14" s="16" t="n">
        <v>515</v>
      </c>
      <c r="AB14" s="12" t="n">
        <v>196</v>
      </c>
      <c r="AC14" s="14" t="n">
        <v>18.1</v>
      </c>
      <c r="AD14" s="17" t="n">
        <v>21</v>
      </c>
      <c r="AE14" s="16" t="n">
        <v>18802</v>
      </c>
      <c r="AF14" s="12" t="n">
        <v>22626</v>
      </c>
      <c r="AG14" s="12" t="n">
        <v>310456</v>
      </c>
      <c r="AH14" s="12" t="n">
        <v>76</v>
      </c>
      <c r="AI14" s="17" t="n">
        <v>401</v>
      </c>
      <c r="AJ14" s="16" t="n">
        <v>9250</v>
      </c>
      <c r="AK14" s="17" t="n">
        <v>10261</v>
      </c>
      <c r="AL14" s="16" t="n">
        <v>7258</v>
      </c>
      <c r="AM14" s="17" t="n">
        <v>8255</v>
      </c>
      <c r="AN14" s="16" t="n">
        <v>1597</v>
      </c>
      <c r="AO14" s="17" t="n">
        <v>2585</v>
      </c>
      <c r="AP14" s="16" t="n">
        <v>20812</v>
      </c>
      <c r="AQ14" s="12" t="n">
        <v>1738</v>
      </c>
      <c r="AR14" s="12" t="n">
        <v>433</v>
      </c>
      <c r="AS14" s="12" t="n">
        <v>34</v>
      </c>
      <c r="AT14" s="12" t="n">
        <v>211</v>
      </c>
      <c r="AU14" s="12" t="n">
        <v>640</v>
      </c>
      <c r="AV14" s="12" t="n">
        <v>760</v>
      </c>
      <c r="AW14" s="17" t="n">
        <v>197</v>
      </c>
      <c r="AX14" s="16" t="n">
        <v>415</v>
      </c>
      <c r="AY14" s="17" t="n">
        <v>711</v>
      </c>
      <c r="AZ14" s="16" t="n">
        <v>26438</v>
      </c>
      <c r="BA14" s="12" t="n">
        <v>2217</v>
      </c>
      <c r="BB14" s="12" t="n">
        <v>7583</v>
      </c>
      <c r="BC14" s="12" t="n">
        <v>11899</v>
      </c>
      <c r="BD14" s="12" t="n">
        <v>7228</v>
      </c>
      <c r="BE14" s="12" t="n">
        <v>910</v>
      </c>
      <c r="BF14" s="17" t="n">
        <v>26427</v>
      </c>
      <c r="BG14" s="16" t="n">
        <v>546</v>
      </c>
      <c r="BH14" s="17" t="n">
        <v>413</v>
      </c>
      <c r="BI14" s="12" t="n">
        <v>452</v>
      </c>
      <c r="BJ14" s="12" t="n">
        <v>2</v>
      </c>
      <c r="BK14" s="12" t="n">
        <v>76</v>
      </c>
      <c r="BL14" s="12" t="n">
        <v>386</v>
      </c>
    </row>
    <row r="15" customFormat="false" ht="15.75" hidden="false" customHeight="false" outlineLevel="0" collapsed="false">
      <c r="A15" s="28" t="n">
        <v>12</v>
      </c>
      <c r="B15" s="29" t="s">
        <v>83</v>
      </c>
      <c r="C15" s="16" t="n">
        <v>38</v>
      </c>
      <c r="D15" s="12" t="n">
        <v>12</v>
      </c>
      <c r="E15" s="12" t="n">
        <v>9</v>
      </c>
      <c r="F15" s="12" t="n">
        <v>17</v>
      </c>
      <c r="G15" s="12" t="n">
        <v>46</v>
      </c>
      <c r="H15" s="12" t="n">
        <v>62</v>
      </c>
      <c r="I15" s="12" t="n">
        <v>-16</v>
      </c>
      <c r="J15" s="12" t="n">
        <v>26</v>
      </c>
      <c r="K15" s="12" t="n">
        <v>45</v>
      </c>
      <c r="L15" s="12" t="n">
        <v>526</v>
      </c>
      <c r="M15" s="12" t="n">
        <v>27</v>
      </c>
      <c r="N15" s="14" t="n">
        <v>27.1</v>
      </c>
      <c r="O15" s="15" t="n">
        <v>38.8</v>
      </c>
      <c r="P15" s="16" t="n">
        <v>418</v>
      </c>
      <c r="Q15" s="17" t="n">
        <v>3.42</v>
      </c>
      <c r="R15" s="16" t="n">
        <v>6</v>
      </c>
      <c r="S15" s="17" t="n">
        <v>7</v>
      </c>
      <c r="T15" s="16" t="n">
        <v>65</v>
      </c>
      <c r="U15" s="12" t="n">
        <v>2</v>
      </c>
      <c r="V15" s="17" t="n">
        <v>3</v>
      </c>
      <c r="W15" s="16" t="n">
        <v>2</v>
      </c>
      <c r="X15" s="12" t="n">
        <v>188</v>
      </c>
      <c r="Y15" s="12" t="n">
        <v>128</v>
      </c>
      <c r="Z15" s="17" t="n">
        <v>7</v>
      </c>
      <c r="AA15" s="16" t="n">
        <v>390</v>
      </c>
      <c r="AB15" s="12" t="n">
        <v>130</v>
      </c>
      <c r="AC15" s="14" t="n">
        <v>18.3</v>
      </c>
      <c r="AD15" s="17" t="n">
        <v>25</v>
      </c>
      <c r="AE15" s="16" t="n">
        <v>10839</v>
      </c>
      <c r="AF15" s="12" t="n">
        <v>14709</v>
      </c>
      <c r="AG15" s="12" t="n">
        <v>197161</v>
      </c>
      <c r="AH15" s="12" t="n">
        <v>58</v>
      </c>
      <c r="AI15" s="17" t="n">
        <v>321</v>
      </c>
      <c r="AJ15" s="16" t="n">
        <v>4828</v>
      </c>
      <c r="AK15" s="17" t="n">
        <v>5635</v>
      </c>
      <c r="AL15" s="16" t="n">
        <v>4197</v>
      </c>
      <c r="AM15" s="17" t="n">
        <v>5131</v>
      </c>
      <c r="AN15" s="16" t="n">
        <v>1387</v>
      </c>
      <c r="AO15" s="17" t="n">
        <v>2879</v>
      </c>
      <c r="AP15" s="16" t="n">
        <v>12864</v>
      </c>
      <c r="AQ15" s="12" t="n">
        <v>1787</v>
      </c>
      <c r="AR15" s="12" t="n">
        <v>464</v>
      </c>
      <c r="AS15" s="12" t="n">
        <v>12</v>
      </c>
      <c r="AT15" s="12" t="n">
        <v>122</v>
      </c>
      <c r="AU15" s="12" t="n">
        <v>652</v>
      </c>
      <c r="AV15" s="12" t="n">
        <v>724</v>
      </c>
      <c r="AW15" s="17" t="n">
        <v>161</v>
      </c>
      <c r="AX15" s="16" t="n">
        <v>350</v>
      </c>
      <c r="AY15" s="17" t="n">
        <v>587</v>
      </c>
      <c r="AZ15" s="16" t="n">
        <v>18643</v>
      </c>
      <c r="BA15" s="12" t="n">
        <v>2525</v>
      </c>
      <c r="BB15" s="12" t="n">
        <v>7157</v>
      </c>
      <c r="BC15" s="12" t="n">
        <v>7837</v>
      </c>
      <c r="BD15" s="12" t="n">
        <v>3885</v>
      </c>
      <c r="BE15" s="12" t="n">
        <v>551</v>
      </c>
      <c r="BF15" s="17" t="n">
        <v>18637</v>
      </c>
      <c r="BG15" s="16" t="n">
        <v>634</v>
      </c>
      <c r="BH15" s="17" t="n">
        <v>655</v>
      </c>
      <c r="BI15" s="12" t="n">
        <v>388</v>
      </c>
      <c r="BJ15" s="12" t="n">
        <v>3</v>
      </c>
      <c r="BK15" s="12" t="n">
        <v>58</v>
      </c>
      <c r="BL15" s="12" t="n">
        <v>362</v>
      </c>
    </row>
    <row r="16" customFormat="false" ht="15.75" hidden="false" customHeight="false" outlineLevel="0" collapsed="false">
      <c r="A16" s="28" t="n">
        <v>20</v>
      </c>
      <c r="B16" s="29" t="s">
        <v>93</v>
      </c>
      <c r="C16" s="16" t="n">
        <v>38</v>
      </c>
      <c r="D16" s="12" t="n">
        <v>7</v>
      </c>
      <c r="E16" s="12" t="n">
        <v>2</v>
      </c>
      <c r="F16" s="12" t="n">
        <v>29</v>
      </c>
      <c r="G16" s="12" t="n">
        <v>20</v>
      </c>
      <c r="H16" s="12" t="n">
        <v>63</v>
      </c>
      <c r="I16" s="12" t="n">
        <v>-43</v>
      </c>
      <c r="J16" s="12" t="n">
        <v>13</v>
      </c>
      <c r="K16" s="12" t="n">
        <v>23</v>
      </c>
      <c r="L16" s="12" t="n">
        <v>263</v>
      </c>
      <c r="M16" s="12" t="n">
        <v>27</v>
      </c>
      <c r="N16" s="14" t="n">
        <v>26.7</v>
      </c>
      <c r="O16" s="15" t="n">
        <v>41.7</v>
      </c>
      <c r="P16" s="16" t="n">
        <v>418</v>
      </c>
      <c r="Q16" s="17" t="n">
        <v>3.42</v>
      </c>
      <c r="R16" s="16" t="n">
        <v>3</v>
      </c>
      <c r="S16" s="17" t="n">
        <v>4</v>
      </c>
      <c r="T16" s="16" t="n">
        <v>73</v>
      </c>
      <c r="U16" s="12" t="n">
        <v>0</v>
      </c>
      <c r="V16" s="17" t="n">
        <v>3</v>
      </c>
      <c r="W16" s="16" t="n">
        <v>1</v>
      </c>
      <c r="X16" s="12" t="n">
        <v>206</v>
      </c>
      <c r="Y16" s="12" t="n">
        <v>145</v>
      </c>
      <c r="Z16" s="17" t="n">
        <v>5</v>
      </c>
      <c r="AA16" s="16" t="n">
        <v>319</v>
      </c>
      <c r="AB16" s="12" t="n">
        <v>92</v>
      </c>
      <c r="AC16" s="14" t="n">
        <v>17.7</v>
      </c>
      <c r="AD16" s="17" t="n">
        <v>5</v>
      </c>
      <c r="AE16" s="16" t="n">
        <v>12146</v>
      </c>
      <c r="AF16" s="12" t="n">
        <v>16264</v>
      </c>
      <c r="AG16" s="12" t="n">
        <v>207510</v>
      </c>
      <c r="AH16" s="12" t="n">
        <v>73</v>
      </c>
      <c r="AI16" s="17" t="n">
        <v>308</v>
      </c>
      <c r="AJ16" s="16" t="n">
        <v>6006</v>
      </c>
      <c r="AK16" s="17" t="n">
        <v>6905</v>
      </c>
      <c r="AL16" s="16" t="n">
        <v>4331</v>
      </c>
      <c r="AM16" s="17" t="n">
        <v>5303</v>
      </c>
      <c r="AN16" s="16" t="n">
        <v>1277</v>
      </c>
      <c r="AO16" s="17" t="n">
        <v>2840</v>
      </c>
      <c r="AP16" s="16" t="n">
        <v>14542</v>
      </c>
      <c r="AQ16" s="12" t="n">
        <v>1649</v>
      </c>
      <c r="AR16" s="12" t="n">
        <v>347</v>
      </c>
      <c r="AS16" s="12" t="n">
        <v>13</v>
      </c>
      <c r="AT16" s="12" t="n">
        <v>115</v>
      </c>
      <c r="AU16" s="12" t="n">
        <v>666</v>
      </c>
      <c r="AV16" s="12" t="n">
        <v>750</v>
      </c>
      <c r="AW16" s="17" t="n">
        <v>170</v>
      </c>
      <c r="AX16" s="16" t="n">
        <v>269</v>
      </c>
      <c r="AY16" s="17" t="n">
        <v>475</v>
      </c>
      <c r="AZ16" s="16" t="n">
        <v>20227</v>
      </c>
      <c r="BA16" s="12" t="n">
        <v>2314</v>
      </c>
      <c r="BB16" s="12" t="n">
        <v>6406</v>
      </c>
      <c r="BC16" s="12" t="n">
        <v>8550</v>
      </c>
      <c r="BD16" s="12" t="n">
        <v>5479</v>
      </c>
      <c r="BE16" s="12" t="n">
        <v>613</v>
      </c>
      <c r="BF16" s="17" t="n">
        <v>20223</v>
      </c>
      <c r="BG16" s="16" t="n">
        <v>718</v>
      </c>
      <c r="BH16" s="17" t="n">
        <v>798</v>
      </c>
      <c r="BI16" s="12" t="n">
        <v>459</v>
      </c>
      <c r="BJ16" s="12" t="n">
        <v>3</v>
      </c>
      <c r="BK16" s="12" t="n">
        <v>73</v>
      </c>
      <c r="BL16" s="12" t="n">
        <v>351</v>
      </c>
    </row>
    <row r="17" customFormat="false" ht="15.75" hidden="false" customHeight="false" outlineLevel="0" collapsed="false">
      <c r="A17" s="28" t="n">
        <v>15</v>
      </c>
      <c r="B17" s="29" t="s">
        <v>85</v>
      </c>
      <c r="C17" s="16" t="n">
        <v>38</v>
      </c>
      <c r="D17" s="12" t="n">
        <v>12</v>
      </c>
      <c r="E17" s="12" t="n">
        <v>7</v>
      </c>
      <c r="F17" s="12" t="n">
        <v>19</v>
      </c>
      <c r="G17" s="12" t="n">
        <v>47</v>
      </c>
      <c r="H17" s="12" t="n">
        <v>68</v>
      </c>
      <c r="I17" s="12" t="n">
        <v>-21</v>
      </c>
      <c r="J17" s="12" t="n">
        <v>33</v>
      </c>
      <c r="K17" s="12" t="n">
        <v>43</v>
      </c>
      <c r="L17" s="12" t="n">
        <v>526</v>
      </c>
      <c r="M17" s="12" t="n">
        <v>29</v>
      </c>
      <c r="N17" s="14" t="n">
        <v>26.6</v>
      </c>
      <c r="O17" s="15" t="n">
        <v>52</v>
      </c>
      <c r="P17" s="16" t="n">
        <v>418</v>
      </c>
      <c r="Q17" s="17" t="n">
        <v>3.42</v>
      </c>
      <c r="R17" s="16" t="n">
        <v>5</v>
      </c>
      <c r="S17" s="17" t="n">
        <v>6</v>
      </c>
      <c r="T17" s="16" t="n">
        <v>52</v>
      </c>
      <c r="U17" s="12" t="n">
        <v>0</v>
      </c>
      <c r="V17" s="17" t="n">
        <v>3</v>
      </c>
      <c r="W17" s="16" t="n">
        <v>2</v>
      </c>
      <c r="X17" s="12" t="n">
        <v>178</v>
      </c>
      <c r="Y17" s="12" t="n">
        <v>110</v>
      </c>
      <c r="Z17" s="17" t="n">
        <v>9</v>
      </c>
      <c r="AA17" s="16" t="n">
        <v>418</v>
      </c>
      <c r="AB17" s="12" t="n">
        <v>157</v>
      </c>
      <c r="AC17" s="14" t="n">
        <v>18.6</v>
      </c>
      <c r="AD17" s="17" t="n">
        <v>20</v>
      </c>
      <c r="AE17" s="16" t="n">
        <v>14928</v>
      </c>
      <c r="AF17" s="12" t="n">
        <v>19288</v>
      </c>
      <c r="AG17" s="12" t="n">
        <v>239028</v>
      </c>
      <c r="AH17" s="12" t="n">
        <v>76</v>
      </c>
      <c r="AI17" s="17" t="n">
        <v>343</v>
      </c>
      <c r="AJ17" s="16" t="n">
        <v>7587</v>
      </c>
      <c r="AK17" s="17" t="n">
        <v>8659</v>
      </c>
      <c r="AL17" s="16" t="n">
        <v>5629</v>
      </c>
      <c r="AM17" s="17" t="n">
        <v>6690</v>
      </c>
      <c r="AN17" s="16" t="n">
        <v>1099</v>
      </c>
      <c r="AO17" s="17" t="n">
        <v>2547</v>
      </c>
      <c r="AP17" s="16" t="n">
        <v>17388</v>
      </c>
      <c r="AQ17" s="12" t="n">
        <v>1824</v>
      </c>
      <c r="AR17" s="12" t="n">
        <v>496</v>
      </c>
      <c r="AS17" s="12" t="n">
        <v>16</v>
      </c>
      <c r="AT17" s="12" t="n">
        <v>87</v>
      </c>
      <c r="AU17" s="12" t="n">
        <v>554</v>
      </c>
      <c r="AV17" s="12" t="n">
        <v>809</v>
      </c>
      <c r="AW17" s="17" t="n">
        <v>177</v>
      </c>
      <c r="AX17" s="16" t="n">
        <v>343</v>
      </c>
      <c r="AY17" s="17" t="n">
        <v>601</v>
      </c>
      <c r="AZ17" s="16" t="n">
        <v>23450</v>
      </c>
      <c r="BA17" s="12" t="n">
        <v>2302</v>
      </c>
      <c r="BB17" s="12" t="n">
        <v>7477</v>
      </c>
      <c r="BC17" s="12" t="n">
        <v>11491</v>
      </c>
      <c r="BD17" s="12" t="n">
        <v>4710</v>
      </c>
      <c r="BE17" s="12" t="n">
        <v>692</v>
      </c>
      <c r="BF17" s="17" t="n">
        <v>23445</v>
      </c>
      <c r="BG17" s="16" t="n">
        <v>527</v>
      </c>
      <c r="BH17" s="17" t="n">
        <v>713</v>
      </c>
      <c r="BI17" s="12" t="n">
        <v>428</v>
      </c>
      <c r="BJ17" s="12" t="n">
        <v>1</v>
      </c>
      <c r="BK17" s="12" t="n">
        <v>76</v>
      </c>
      <c r="BL17" s="12" t="n">
        <v>401</v>
      </c>
    </row>
    <row r="18" customFormat="false" ht="15.75" hidden="false" customHeight="false" outlineLevel="0" collapsed="false">
      <c r="A18" s="28" t="n">
        <v>7</v>
      </c>
      <c r="B18" s="29" t="s">
        <v>86</v>
      </c>
      <c r="C18" s="16" t="n">
        <v>38</v>
      </c>
      <c r="D18" s="12" t="n">
        <v>18</v>
      </c>
      <c r="E18" s="12" t="n">
        <v>8</v>
      </c>
      <c r="F18" s="12" t="n">
        <v>12</v>
      </c>
      <c r="G18" s="12" t="n">
        <v>68</v>
      </c>
      <c r="H18" s="12" t="n">
        <v>45</v>
      </c>
      <c r="I18" s="12" t="n">
        <v>23</v>
      </c>
      <c r="J18" s="12" t="n">
        <v>50</v>
      </c>
      <c r="K18" s="12" t="n">
        <v>62</v>
      </c>
      <c r="L18" s="12" t="n">
        <v>632</v>
      </c>
      <c r="M18" s="12" t="n">
        <v>24</v>
      </c>
      <c r="N18" s="14" t="n">
        <v>27.2</v>
      </c>
      <c r="O18" s="15" t="n">
        <v>51.6</v>
      </c>
      <c r="P18" s="16" t="n">
        <v>418</v>
      </c>
      <c r="Q18" s="17" t="n">
        <v>3.42</v>
      </c>
      <c r="R18" s="16" t="n">
        <v>5</v>
      </c>
      <c r="S18" s="17" t="n">
        <v>5</v>
      </c>
      <c r="T18" s="16" t="n">
        <v>57</v>
      </c>
      <c r="U18" s="12" t="n">
        <v>2</v>
      </c>
      <c r="V18" s="17" t="n">
        <v>2</v>
      </c>
      <c r="W18" s="16" t="n">
        <v>1</v>
      </c>
      <c r="X18" s="12" t="n">
        <v>155</v>
      </c>
      <c r="Y18" s="12" t="n">
        <v>113</v>
      </c>
      <c r="Z18" s="17" t="n">
        <v>12</v>
      </c>
      <c r="AA18" s="16" t="n">
        <v>438</v>
      </c>
      <c r="AB18" s="12" t="n">
        <v>167</v>
      </c>
      <c r="AC18" s="14" t="n">
        <v>18</v>
      </c>
      <c r="AD18" s="17" t="n">
        <v>35</v>
      </c>
      <c r="AE18" s="16" t="n">
        <v>16508</v>
      </c>
      <c r="AF18" s="12" t="n">
        <v>20571</v>
      </c>
      <c r="AG18" s="12" t="n">
        <v>274914</v>
      </c>
      <c r="AH18" s="12" t="n">
        <v>45</v>
      </c>
      <c r="AI18" s="17" t="n">
        <v>361</v>
      </c>
      <c r="AJ18" s="16" t="n">
        <v>7801</v>
      </c>
      <c r="AK18" s="17" t="n">
        <v>8828</v>
      </c>
      <c r="AL18" s="16" t="n">
        <v>6561</v>
      </c>
      <c r="AM18" s="17" t="n">
        <v>7603</v>
      </c>
      <c r="AN18" s="16" t="n">
        <v>1393</v>
      </c>
      <c r="AO18" s="17" t="n">
        <v>2672</v>
      </c>
      <c r="AP18" s="16" t="n">
        <v>18738</v>
      </c>
      <c r="AQ18" s="12" t="n">
        <v>1788</v>
      </c>
      <c r="AR18" s="12" t="n">
        <v>524</v>
      </c>
      <c r="AS18" s="12" t="n">
        <v>28</v>
      </c>
      <c r="AT18" s="12" t="n">
        <v>147</v>
      </c>
      <c r="AU18" s="12" t="n">
        <v>526</v>
      </c>
      <c r="AV18" s="12" t="n">
        <v>750</v>
      </c>
      <c r="AW18" s="17" t="n">
        <v>168</v>
      </c>
      <c r="AX18" s="16" t="n">
        <v>403</v>
      </c>
      <c r="AY18" s="17" t="n">
        <v>715</v>
      </c>
      <c r="AZ18" s="16" t="n">
        <v>24467</v>
      </c>
      <c r="BA18" s="12" t="n">
        <v>2581</v>
      </c>
      <c r="BB18" s="12" t="n">
        <v>7967</v>
      </c>
      <c r="BC18" s="12" t="n">
        <v>11866</v>
      </c>
      <c r="BD18" s="12" t="n">
        <v>4908</v>
      </c>
      <c r="BE18" s="12" t="n">
        <v>695</v>
      </c>
      <c r="BF18" s="17" t="n">
        <v>24462</v>
      </c>
      <c r="BG18" s="16" t="n">
        <v>618</v>
      </c>
      <c r="BH18" s="17" t="n">
        <v>647</v>
      </c>
      <c r="BI18" s="12" t="n">
        <v>440</v>
      </c>
      <c r="BJ18" s="12" t="n">
        <v>3</v>
      </c>
      <c r="BK18" s="12" t="n">
        <v>45</v>
      </c>
      <c r="BL18" s="12" t="n">
        <v>342</v>
      </c>
    </row>
    <row r="19" customFormat="false" ht="15.75" hidden="false" customHeight="false" outlineLevel="0" collapsed="false">
      <c r="A19" s="28" t="n">
        <v>19</v>
      </c>
      <c r="B19" s="29" t="s">
        <v>94</v>
      </c>
      <c r="C19" s="16" t="n">
        <v>38</v>
      </c>
      <c r="D19" s="12" t="n">
        <v>5</v>
      </c>
      <c r="E19" s="12" t="n">
        <v>11</v>
      </c>
      <c r="F19" s="12" t="n">
        <v>22</v>
      </c>
      <c r="G19" s="12" t="n">
        <v>35</v>
      </c>
      <c r="H19" s="12" t="n">
        <v>76</v>
      </c>
      <c r="I19" s="12" t="n">
        <v>-41</v>
      </c>
      <c r="J19" s="12" t="n">
        <v>20</v>
      </c>
      <c r="K19" s="12" t="n">
        <v>26</v>
      </c>
      <c r="L19" s="12" t="n">
        <v>283</v>
      </c>
      <c r="M19" s="12" t="n">
        <v>30</v>
      </c>
      <c r="N19" s="14" t="n">
        <v>26.4</v>
      </c>
      <c r="O19" s="15" t="n">
        <v>37.9</v>
      </c>
      <c r="P19" s="16" t="n">
        <v>418</v>
      </c>
      <c r="Q19" s="17" t="n">
        <v>3.42</v>
      </c>
      <c r="R19" s="16" t="n">
        <v>4</v>
      </c>
      <c r="S19" s="17" t="n">
        <v>4</v>
      </c>
      <c r="T19" s="16" t="n">
        <v>51</v>
      </c>
      <c r="U19" s="12" t="n">
        <v>0</v>
      </c>
      <c r="V19" s="17" t="n">
        <v>4</v>
      </c>
      <c r="W19" s="16" t="n">
        <v>2</v>
      </c>
      <c r="X19" s="12" t="n">
        <v>240</v>
      </c>
      <c r="Y19" s="12" t="n">
        <v>166</v>
      </c>
      <c r="Z19" s="17" t="n">
        <v>6</v>
      </c>
      <c r="AA19" s="16" t="n">
        <v>335</v>
      </c>
      <c r="AB19" s="12" t="n">
        <v>106</v>
      </c>
      <c r="AC19" s="14" t="n">
        <v>18.4</v>
      </c>
      <c r="AD19" s="17" t="n">
        <v>16</v>
      </c>
      <c r="AE19" s="16" t="n">
        <v>9769</v>
      </c>
      <c r="AF19" s="12" t="n">
        <v>13978</v>
      </c>
      <c r="AG19" s="12" t="n">
        <v>177501</v>
      </c>
      <c r="AH19" s="12" t="n">
        <v>75</v>
      </c>
      <c r="AI19" s="17" t="n">
        <v>275</v>
      </c>
      <c r="AJ19" s="16" t="n">
        <v>4418</v>
      </c>
      <c r="AK19" s="17" t="n">
        <v>5278</v>
      </c>
      <c r="AL19" s="16" t="n">
        <v>3696</v>
      </c>
      <c r="AM19" s="17" t="n">
        <v>4783</v>
      </c>
      <c r="AN19" s="16" t="n">
        <v>1273</v>
      </c>
      <c r="AO19" s="17" t="n">
        <v>2924</v>
      </c>
      <c r="AP19" s="16" t="n">
        <v>12147</v>
      </c>
      <c r="AQ19" s="12" t="n">
        <v>1756</v>
      </c>
      <c r="AR19" s="12" t="n">
        <v>463</v>
      </c>
      <c r="AS19" s="12" t="n">
        <v>13</v>
      </c>
      <c r="AT19" s="12" t="n">
        <v>105</v>
      </c>
      <c r="AU19" s="12" t="n">
        <v>604</v>
      </c>
      <c r="AV19" s="12" t="n">
        <v>727</v>
      </c>
      <c r="AW19" s="17" t="n">
        <v>144</v>
      </c>
      <c r="AX19" s="16" t="n">
        <v>264</v>
      </c>
      <c r="AY19" s="17" t="n">
        <v>505</v>
      </c>
      <c r="AZ19" s="16" t="n">
        <v>18111</v>
      </c>
      <c r="BA19" s="12" t="n">
        <v>2538</v>
      </c>
      <c r="BB19" s="12" t="n">
        <v>6665</v>
      </c>
      <c r="BC19" s="12" t="n">
        <v>7459</v>
      </c>
      <c r="BD19" s="12" t="n">
        <v>4176</v>
      </c>
      <c r="BE19" s="12" t="n">
        <v>569</v>
      </c>
      <c r="BF19" s="17" t="n">
        <v>18106</v>
      </c>
      <c r="BG19" s="16" t="n">
        <v>709</v>
      </c>
      <c r="BH19" s="17" t="n">
        <v>771</v>
      </c>
      <c r="BI19" s="12" t="n">
        <v>404</v>
      </c>
      <c r="BJ19" s="12" t="n">
        <v>3</v>
      </c>
      <c r="BK19" s="12" t="n">
        <v>75</v>
      </c>
      <c r="BL19" s="12" t="n">
        <v>435</v>
      </c>
    </row>
    <row r="20" customFormat="false" ht="15.75" hidden="false" customHeight="false" outlineLevel="0" collapsed="false">
      <c r="A20" s="28" t="n">
        <v>6</v>
      </c>
      <c r="B20" s="29" t="s">
        <v>89</v>
      </c>
      <c r="C20" s="16" t="n">
        <v>38</v>
      </c>
      <c r="D20" s="12" t="n">
        <v>19</v>
      </c>
      <c r="E20" s="12" t="n">
        <v>8</v>
      </c>
      <c r="F20" s="12" t="n">
        <v>11</v>
      </c>
      <c r="G20" s="12" t="n">
        <v>62</v>
      </c>
      <c r="H20" s="12" t="n">
        <v>47</v>
      </c>
      <c r="I20" s="12" t="n">
        <v>15</v>
      </c>
      <c r="J20" s="12" t="n">
        <v>46</v>
      </c>
      <c r="K20" s="12" t="n">
        <v>65</v>
      </c>
      <c r="L20" s="12" t="n">
        <v>632</v>
      </c>
      <c r="M20" s="12" t="n">
        <v>24</v>
      </c>
      <c r="N20" s="14" t="n">
        <v>27.8</v>
      </c>
      <c r="O20" s="15" t="n">
        <v>43.2</v>
      </c>
      <c r="P20" s="16" t="n">
        <v>418</v>
      </c>
      <c r="Q20" s="17" t="n">
        <v>3.42</v>
      </c>
      <c r="R20" s="16" t="n">
        <v>2</v>
      </c>
      <c r="S20" s="17" t="n">
        <v>4</v>
      </c>
      <c r="T20" s="16" t="n">
        <v>50</v>
      </c>
      <c r="U20" s="12" t="n">
        <v>1</v>
      </c>
      <c r="V20" s="17" t="n">
        <v>3</v>
      </c>
      <c r="W20" s="16" t="n">
        <v>2</v>
      </c>
      <c r="X20" s="12" t="n">
        <v>147</v>
      </c>
      <c r="Y20" s="12" t="n">
        <v>103</v>
      </c>
      <c r="Z20" s="17" t="n">
        <v>11</v>
      </c>
      <c r="AA20" s="16" t="n">
        <v>464</v>
      </c>
      <c r="AB20" s="12" t="n">
        <v>158</v>
      </c>
      <c r="AC20" s="14" t="n">
        <v>16.1</v>
      </c>
      <c r="AD20" s="17" t="n">
        <v>17</v>
      </c>
      <c r="AE20" s="16" t="n">
        <v>12725</v>
      </c>
      <c r="AF20" s="12" t="n">
        <v>16901</v>
      </c>
      <c r="AG20" s="12" t="n">
        <v>225666</v>
      </c>
      <c r="AH20" s="12" t="n">
        <v>74</v>
      </c>
      <c r="AI20" s="17" t="n">
        <v>357</v>
      </c>
      <c r="AJ20" s="16" t="n">
        <v>5888</v>
      </c>
      <c r="AK20" s="17" t="n">
        <v>6864</v>
      </c>
      <c r="AL20" s="16" t="n">
        <v>4948</v>
      </c>
      <c r="AM20" s="17" t="n">
        <v>6052</v>
      </c>
      <c r="AN20" s="16" t="n">
        <v>1470</v>
      </c>
      <c r="AO20" s="17" t="n">
        <v>2860</v>
      </c>
      <c r="AP20" s="16" t="n">
        <v>15140</v>
      </c>
      <c r="AQ20" s="12" t="n">
        <v>1687</v>
      </c>
      <c r="AR20" s="12" t="n">
        <v>398</v>
      </c>
      <c r="AS20" s="12" t="n">
        <v>15</v>
      </c>
      <c r="AT20" s="12" t="n">
        <v>109</v>
      </c>
      <c r="AU20" s="12" t="n">
        <v>775</v>
      </c>
      <c r="AV20" s="12" t="n">
        <v>741</v>
      </c>
      <c r="AW20" s="17" t="n">
        <v>167</v>
      </c>
      <c r="AX20" s="16" t="n">
        <v>298</v>
      </c>
      <c r="AY20" s="17" t="n">
        <v>542</v>
      </c>
      <c r="AZ20" s="16" t="n">
        <v>20644</v>
      </c>
      <c r="BA20" s="12" t="n">
        <v>2288</v>
      </c>
      <c r="BB20" s="12" t="n">
        <v>6619</v>
      </c>
      <c r="BC20" s="12" t="n">
        <v>9279</v>
      </c>
      <c r="BD20" s="12" t="n">
        <v>4985</v>
      </c>
      <c r="BE20" s="12" t="n">
        <v>754</v>
      </c>
      <c r="BF20" s="17" t="n">
        <v>20640</v>
      </c>
      <c r="BG20" s="16" t="n">
        <v>738</v>
      </c>
      <c r="BH20" s="17" t="n">
        <v>677</v>
      </c>
      <c r="BI20" s="12" t="n">
        <v>375</v>
      </c>
      <c r="BJ20" s="12" t="n">
        <v>4</v>
      </c>
      <c r="BK20" s="12" t="n">
        <v>74</v>
      </c>
      <c r="BL20" s="12" t="n">
        <v>437</v>
      </c>
    </row>
    <row r="21" customFormat="false" ht="15.75" hidden="false" customHeight="false" outlineLevel="0" collapsed="false">
      <c r="A21" s="30" t="n">
        <v>13</v>
      </c>
      <c r="B21" s="31" t="s">
        <v>91</v>
      </c>
      <c r="C21" s="26" t="n">
        <v>38</v>
      </c>
      <c r="D21" s="22" t="n">
        <v>12</v>
      </c>
      <c r="E21" s="22" t="n">
        <v>9</v>
      </c>
      <c r="F21" s="22" t="n">
        <v>17</v>
      </c>
      <c r="G21" s="22" t="n">
        <v>36</v>
      </c>
      <c r="H21" s="22" t="n">
        <v>52</v>
      </c>
      <c r="I21" s="22" t="n">
        <v>-16</v>
      </c>
      <c r="J21" s="22" t="n">
        <v>21</v>
      </c>
      <c r="K21" s="22" t="n">
        <v>45</v>
      </c>
      <c r="L21" s="22" t="n">
        <v>237</v>
      </c>
      <c r="M21" s="22" t="n">
        <v>27</v>
      </c>
      <c r="N21" s="24" t="n">
        <v>26.3</v>
      </c>
      <c r="O21" s="25" t="n">
        <v>49.3</v>
      </c>
      <c r="P21" s="26" t="n">
        <v>418</v>
      </c>
      <c r="Q21" s="27" t="n">
        <v>3.42</v>
      </c>
      <c r="R21" s="26" t="n">
        <v>4</v>
      </c>
      <c r="S21" s="27" t="n">
        <v>4</v>
      </c>
      <c r="T21" s="26" t="n">
        <v>55</v>
      </c>
      <c r="U21" s="22" t="n">
        <v>1</v>
      </c>
      <c r="V21" s="27" t="n">
        <v>1</v>
      </c>
      <c r="W21" s="26" t="n">
        <v>2</v>
      </c>
      <c r="X21" s="22" t="n">
        <v>152</v>
      </c>
      <c r="Y21" s="22" t="n">
        <v>102</v>
      </c>
      <c r="Z21" s="27" t="n">
        <v>10</v>
      </c>
      <c r="AA21" s="26" t="n">
        <v>459</v>
      </c>
      <c r="AB21" s="22" t="n">
        <v>149</v>
      </c>
      <c r="AC21" s="24" t="n">
        <v>18.5</v>
      </c>
      <c r="AD21" s="27" t="n">
        <v>18</v>
      </c>
      <c r="AE21" s="26" t="n">
        <v>15548</v>
      </c>
      <c r="AF21" s="22" t="n">
        <v>19225</v>
      </c>
      <c r="AG21" s="22" t="n">
        <v>275061</v>
      </c>
      <c r="AH21" s="22" t="n">
        <v>37</v>
      </c>
      <c r="AI21" s="27" t="n">
        <v>336</v>
      </c>
      <c r="AJ21" s="26" t="n">
        <v>6990</v>
      </c>
      <c r="AK21" s="27" t="n">
        <v>7796</v>
      </c>
      <c r="AL21" s="26" t="n">
        <v>6320</v>
      </c>
      <c r="AM21" s="27" t="n">
        <v>7342</v>
      </c>
      <c r="AN21" s="26" t="n">
        <v>1742</v>
      </c>
      <c r="AO21" s="27" t="n">
        <v>2944</v>
      </c>
      <c r="AP21" s="26" t="n">
        <v>17437</v>
      </c>
      <c r="AQ21" s="22" t="n">
        <v>1751</v>
      </c>
      <c r="AR21" s="22" t="n">
        <v>444</v>
      </c>
      <c r="AS21" s="22" t="n">
        <v>20</v>
      </c>
      <c r="AT21" s="22" t="n">
        <v>141</v>
      </c>
      <c r="AU21" s="22" t="n">
        <v>775</v>
      </c>
      <c r="AV21" s="22" t="n">
        <v>735</v>
      </c>
      <c r="AW21" s="27" t="n">
        <v>208</v>
      </c>
      <c r="AX21" s="26" t="n">
        <v>468</v>
      </c>
      <c r="AY21" s="27" t="n">
        <v>779</v>
      </c>
      <c r="AZ21" s="26" t="n">
        <v>23135</v>
      </c>
      <c r="BA21" s="22" t="n">
        <v>2194</v>
      </c>
      <c r="BB21" s="22" t="n">
        <v>7250</v>
      </c>
      <c r="BC21" s="22" t="n">
        <v>10972</v>
      </c>
      <c r="BD21" s="22" t="n">
        <v>5141</v>
      </c>
      <c r="BE21" s="22" t="n">
        <v>695</v>
      </c>
      <c r="BF21" s="27" t="n">
        <v>23131</v>
      </c>
      <c r="BG21" s="26" t="n">
        <v>576</v>
      </c>
      <c r="BH21" s="27" t="n">
        <v>596</v>
      </c>
      <c r="BI21" s="12" t="n">
        <v>426</v>
      </c>
      <c r="BJ21" s="12" t="n">
        <v>3</v>
      </c>
      <c r="BK21" s="12" t="n">
        <v>37</v>
      </c>
      <c r="BL21" s="12" t="n">
        <v>432</v>
      </c>
    </row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L1048576"/>
  <sheetViews>
    <sheetView showFormulas="false" showGridLines="true" showRowColHeaders="true" showZeros="true" rightToLeft="false" tabSelected="false" showOutlineSymbols="true" defaultGridColor="true" view="normal" topLeftCell="AB1" colorId="64" zoomScale="100" zoomScaleNormal="100" zoomScalePageLayoutView="100" workbookViewId="0">
      <selection pane="topLeft" activeCell="AE1" activeCellId="0" sqref="AE1"/>
    </sheetView>
  </sheetViews>
  <sheetFormatPr defaultColWidth="12.66015625" defaultRowHeight="15.75" zeroHeight="false" outlineLevelRow="0" outlineLevelCol="0"/>
  <cols>
    <col collapsed="false" customWidth="true" hidden="false" outlineLevel="0" max="18" min="18" style="0" width="16.63"/>
    <col collapsed="false" customWidth="true" hidden="false" outlineLevel="0" max="19" min="19" style="0" width="18.73"/>
    <col collapsed="false" customWidth="true" hidden="false" outlineLevel="0" max="23" min="23" style="0" width="18.38"/>
    <col collapsed="false" customWidth="true" hidden="false" outlineLevel="0" max="24" min="24" style="0" width="18.63"/>
    <col collapsed="false" customWidth="true" hidden="false" outlineLevel="0" max="31" min="31" style="0" width="20.81"/>
    <col collapsed="false" customWidth="true" hidden="false" outlineLevel="0" max="33" min="33" style="0" width="22.5"/>
  </cols>
  <sheetData>
    <row r="1" customFormat="false" ht="15.75" hidden="false" customHeight="false" outlineLevel="0" collapsed="false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5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6" t="s">
        <v>14</v>
      </c>
      <c r="P1" s="7" t="s">
        <v>15</v>
      </c>
      <c r="Q1" s="6" t="s">
        <v>16</v>
      </c>
      <c r="R1" s="7" t="s">
        <v>17</v>
      </c>
      <c r="S1" s="6" t="s">
        <v>18</v>
      </c>
      <c r="T1" s="7" t="s">
        <v>19</v>
      </c>
      <c r="U1" s="5" t="s">
        <v>20</v>
      </c>
      <c r="V1" s="6" t="s">
        <v>21</v>
      </c>
      <c r="W1" s="7" t="s">
        <v>22</v>
      </c>
      <c r="X1" s="5" t="s">
        <v>23</v>
      </c>
      <c r="Y1" s="5" t="s">
        <v>24</v>
      </c>
      <c r="Z1" s="6" t="s">
        <v>25</v>
      </c>
      <c r="AA1" s="7" t="s">
        <v>26</v>
      </c>
      <c r="AB1" s="5" t="s">
        <v>27</v>
      </c>
      <c r="AC1" s="5" t="s">
        <v>28</v>
      </c>
      <c r="AD1" s="6" t="s">
        <v>29</v>
      </c>
      <c r="AE1" s="7" t="s">
        <v>30</v>
      </c>
      <c r="AF1" s="5" t="s">
        <v>31</v>
      </c>
      <c r="AG1" s="5" t="s">
        <v>32</v>
      </c>
      <c r="AH1" s="5" t="s">
        <v>33</v>
      </c>
      <c r="AI1" s="6" t="s">
        <v>34</v>
      </c>
      <c r="AJ1" s="7" t="s">
        <v>35</v>
      </c>
      <c r="AK1" s="6" t="s">
        <v>36</v>
      </c>
      <c r="AL1" s="7" t="s">
        <v>37</v>
      </c>
      <c r="AM1" s="6" t="s">
        <v>38</v>
      </c>
      <c r="AN1" s="7" t="s">
        <v>39</v>
      </c>
      <c r="AO1" s="6" t="s">
        <v>40</v>
      </c>
      <c r="AP1" s="7" t="s">
        <v>41</v>
      </c>
      <c r="AQ1" s="5" t="s">
        <v>42</v>
      </c>
      <c r="AR1" s="5" t="s">
        <v>43</v>
      </c>
      <c r="AS1" s="5" t="s">
        <v>44</v>
      </c>
      <c r="AT1" s="5" t="s">
        <v>45</v>
      </c>
      <c r="AU1" s="5" t="s">
        <v>46</v>
      </c>
      <c r="AV1" s="5" t="s">
        <v>47</v>
      </c>
      <c r="AW1" s="6" t="s">
        <v>48</v>
      </c>
      <c r="AX1" s="7" t="s">
        <v>49</v>
      </c>
      <c r="AY1" s="6" t="s">
        <v>50</v>
      </c>
      <c r="AZ1" s="7" t="s">
        <v>51</v>
      </c>
      <c r="BA1" s="5" t="s">
        <v>52</v>
      </c>
      <c r="BB1" s="5" t="s">
        <v>53</v>
      </c>
      <c r="BC1" s="5" t="s">
        <v>54</v>
      </c>
      <c r="BD1" s="5" t="s">
        <v>55</v>
      </c>
      <c r="BE1" s="5" t="s">
        <v>56</v>
      </c>
      <c r="BF1" s="6" t="s">
        <v>57</v>
      </c>
      <c r="BG1" s="7" t="s">
        <v>58</v>
      </c>
      <c r="BH1" s="6" t="s">
        <v>59</v>
      </c>
      <c r="BI1" s="5" t="s">
        <v>60</v>
      </c>
      <c r="BJ1" s="5" t="s">
        <v>61</v>
      </c>
      <c r="BK1" s="5" t="s">
        <v>62</v>
      </c>
      <c r="BL1" s="5" t="s">
        <v>63</v>
      </c>
    </row>
    <row r="2" customFormat="false" ht="15.75" hidden="false" customHeight="false" outlineLevel="0" collapsed="false">
      <c r="A2" s="28" t="n">
        <v>8</v>
      </c>
      <c r="B2" s="29" t="s">
        <v>64</v>
      </c>
      <c r="C2" s="16" t="n">
        <v>38</v>
      </c>
      <c r="D2" s="12" t="n">
        <v>14</v>
      </c>
      <c r="E2" s="12" t="n">
        <v>14</v>
      </c>
      <c r="F2" s="12" t="n">
        <v>10</v>
      </c>
      <c r="G2" s="12" t="n">
        <v>56</v>
      </c>
      <c r="H2" s="12" t="n">
        <v>48</v>
      </c>
      <c r="I2" s="12" t="n">
        <v>8</v>
      </c>
      <c r="J2" s="12" t="n">
        <v>35</v>
      </c>
      <c r="K2" s="12" t="n">
        <v>56</v>
      </c>
      <c r="L2" s="12" t="n">
        <v>47.589</v>
      </c>
      <c r="M2" s="12" t="n">
        <v>29</v>
      </c>
      <c r="N2" s="14" t="n">
        <v>25.8</v>
      </c>
      <c r="O2" s="15" t="n">
        <v>53.8</v>
      </c>
      <c r="P2" s="16" t="n">
        <v>418</v>
      </c>
      <c r="Q2" s="17" t="n">
        <v>3.42</v>
      </c>
      <c r="R2" s="16" t="n">
        <v>3</v>
      </c>
      <c r="S2" s="17" t="n">
        <v>3</v>
      </c>
      <c r="T2" s="16" t="n">
        <v>88</v>
      </c>
      <c r="U2" s="12" t="n">
        <v>1</v>
      </c>
      <c r="V2" s="17" t="n">
        <v>5</v>
      </c>
      <c r="W2" s="16" t="n">
        <v>2</v>
      </c>
      <c r="X2" s="12" t="n">
        <v>193</v>
      </c>
      <c r="Y2" s="12" t="n">
        <v>144</v>
      </c>
      <c r="Z2" s="17" t="n">
        <v>10</v>
      </c>
      <c r="AA2" s="16" t="n">
        <v>403</v>
      </c>
      <c r="AB2" s="12" t="n">
        <v>146</v>
      </c>
      <c r="AC2" s="14" t="n">
        <v>16.4</v>
      </c>
      <c r="AD2" s="17" t="n">
        <v>19</v>
      </c>
      <c r="AE2" s="16" t="n">
        <v>16634</v>
      </c>
      <c r="AF2" s="12" t="n">
        <v>20410</v>
      </c>
      <c r="AG2" s="12" t="n">
        <v>292657</v>
      </c>
      <c r="AH2" s="12" t="n">
        <v>73</v>
      </c>
      <c r="AI2" s="17" t="n">
        <v>320</v>
      </c>
      <c r="AJ2" s="16" t="n">
        <v>7259</v>
      </c>
      <c r="AK2" s="17" t="n">
        <v>8103</v>
      </c>
      <c r="AL2" s="16" t="n">
        <v>7300</v>
      </c>
      <c r="AM2" s="17" t="n">
        <v>8331</v>
      </c>
      <c r="AN2" s="16" t="n">
        <v>1596</v>
      </c>
      <c r="AO2" s="17" t="n">
        <v>2772</v>
      </c>
      <c r="AP2" s="16" t="n">
        <v>18463</v>
      </c>
      <c r="AQ2" s="12" t="n">
        <v>1874</v>
      </c>
      <c r="AR2" s="12" t="n">
        <v>487</v>
      </c>
      <c r="AS2" s="12" t="n">
        <v>67</v>
      </c>
      <c r="AT2" s="12" t="n">
        <v>153</v>
      </c>
      <c r="AU2" s="12" t="n">
        <v>699</v>
      </c>
      <c r="AV2" s="12" t="n">
        <v>756</v>
      </c>
      <c r="AW2" s="17" t="n">
        <v>231</v>
      </c>
      <c r="AX2" s="16" t="n">
        <v>411</v>
      </c>
      <c r="AY2" s="17" t="n">
        <v>697</v>
      </c>
      <c r="AZ2" s="16" t="n">
        <v>24349</v>
      </c>
      <c r="BA2" s="12" t="n">
        <v>2763</v>
      </c>
      <c r="BB2" s="12" t="n">
        <v>8384</v>
      </c>
      <c r="BC2" s="12" t="n">
        <v>10618</v>
      </c>
      <c r="BD2" s="12" t="n">
        <v>5565</v>
      </c>
      <c r="BE2" s="12" t="n">
        <v>803</v>
      </c>
      <c r="BF2" s="17" t="n">
        <v>24346</v>
      </c>
      <c r="BG2" s="16" t="n">
        <v>501</v>
      </c>
      <c r="BH2" s="17" t="n">
        <v>589</v>
      </c>
      <c r="BI2" s="12" t="n">
        <v>421</v>
      </c>
      <c r="BJ2" s="12" t="n">
        <v>0</v>
      </c>
      <c r="BK2" s="12" t="n">
        <v>73</v>
      </c>
      <c r="BL2" s="12" t="n">
        <v>351</v>
      </c>
    </row>
    <row r="3" customFormat="false" ht="15.75" hidden="false" customHeight="false" outlineLevel="0" collapsed="false">
      <c r="A3" s="28" t="n">
        <v>17</v>
      </c>
      <c r="B3" s="29" t="s">
        <v>66</v>
      </c>
      <c r="C3" s="16" t="n">
        <v>38</v>
      </c>
      <c r="D3" s="12" t="n">
        <v>9</v>
      </c>
      <c r="E3" s="12" t="n">
        <v>8</v>
      </c>
      <c r="F3" s="12" t="n">
        <v>21</v>
      </c>
      <c r="G3" s="12" t="n">
        <v>41</v>
      </c>
      <c r="H3" s="12" t="n">
        <v>67</v>
      </c>
      <c r="I3" s="12" t="n">
        <v>-26</v>
      </c>
      <c r="J3" s="12" t="n">
        <v>32</v>
      </c>
      <c r="K3" s="12" t="n">
        <v>35</v>
      </c>
      <c r="L3" s="12" t="n">
        <v>28.505</v>
      </c>
      <c r="M3" s="12" t="n">
        <v>28</v>
      </c>
      <c r="N3" s="14" t="n">
        <v>25.7</v>
      </c>
      <c r="O3" s="15" t="n">
        <v>44.1</v>
      </c>
      <c r="P3" s="16" t="n">
        <v>418</v>
      </c>
      <c r="Q3" s="17" t="n">
        <v>3.42</v>
      </c>
      <c r="R3" s="16" t="n">
        <v>1</v>
      </c>
      <c r="S3" s="17" t="n">
        <v>3</v>
      </c>
      <c r="T3" s="16" t="n">
        <v>70</v>
      </c>
      <c r="U3" s="12" t="n">
        <v>1</v>
      </c>
      <c r="V3" s="17" t="n">
        <v>1</v>
      </c>
      <c r="W3" s="16" t="n">
        <v>4</v>
      </c>
      <c r="X3" s="12" t="n">
        <v>182</v>
      </c>
      <c r="Y3" s="12" t="n">
        <v>115</v>
      </c>
      <c r="Z3" s="17" t="n">
        <v>7</v>
      </c>
      <c r="AA3" s="16" t="n">
        <v>453</v>
      </c>
      <c r="AB3" s="12" t="n">
        <v>147</v>
      </c>
      <c r="AC3" s="14" t="n">
        <v>17.5</v>
      </c>
      <c r="AD3" s="17" t="n">
        <v>21</v>
      </c>
      <c r="AE3" s="16" t="n">
        <v>11652</v>
      </c>
      <c r="AF3" s="12" t="n">
        <v>15672</v>
      </c>
      <c r="AG3" s="12" t="n">
        <v>217478</v>
      </c>
      <c r="AH3" s="12" t="n">
        <v>62</v>
      </c>
      <c r="AI3" s="17" t="n">
        <v>307</v>
      </c>
      <c r="AJ3" s="16" t="n">
        <v>5074</v>
      </c>
      <c r="AK3" s="17" t="n">
        <v>5895</v>
      </c>
      <c r="AL3" s="16" t="n">
        <v>4810</v>
      </c>
      <c r="AM3" s="17" t="n">
        <v>5882</v>
      </c>
      <c r="AN3" s="16" t="n">
        <v>1480</v>
      </c>
      <c r="AO3" s="17" t="n">
        <v>3002</v>
      </c>
      <c r="AP3" s="16" t="n">
        <v>13604</v>
      </c>
      <c r="AQ3" s="12" t="n">
        <v>2006</v>
      </c>
      <c r="AR3" s="12" t="n">
        <v>562</v>
      </c>
      <c r="AS3" s="12" t="n">
        <v>17</v>
      </c>
      <c r="AT3" s="12" t="n">
        <v>153</v>
      </c>
      <c r="AU3" s="12" t="n">
        <v>798</v>
      </c>
      <c r="AV3" s="12" t="n">
        <v>797</v>
      </c>
      <c r="AW3" s="17" t="n">
        <v>200</v>
      </c>
      <c r="AX3" s="16" t="n">
        <v>352</v>
      </c>
      <c r="AY3" s="17" t="n">
        <v>569</v>
      </c>
      <c r="AZ3" s="16" t="n">
        <v>19887</v>
      </c>
      <c r="BA3" s="12" t="n">
        <v>2668</v>
      </c>
      <c r="BB3" s="12" t="n">
        <v>7047</v>
      </c>
      <c r="BC3" s="12" t="n">
        <v>8158</v>
      </c>
      <c r="BD3" s="12" t="n">
        <v>4916</v>
      </c>
      <c r="BE3" s="12" t="n">
        <v>691</v>
      </c>
      <c r="BF3" s="17" t="n">
        <v>19884</v>
      </c>
      <c r="BG3" s="16" t="n">
        <v>705</v>
      </c>
      <c r="BH3" s="17" t="n">
        <v>742</v>
      </c>
      <c r="BI3" s="12" t="n">
        <v>451</v>
      </c>
      <c r="BJ3" s="12" t="n">
        <v>1</v>
      </c>
      <c r="BK3" s="12" t="n">
        <v>62</v>
      </c>
      <c r="BL3" s="12" t="n">
        <v>423</v>
      </c>
    </row>
    <row r="4" customFormat="false" ht="15.75" hidden="false" customHeight="false" outlineLevel="0" collapsed="false">
      <c r="A4" s="28" t="n">
        <v>18</v>
      </c>
      <c r="B4" s="29" t="s">
        <v>95</v>
      </c>
      <c r="C4" s="16" t="n">
        <v>38</v>
      </c>
      <c r="D4" s="12" t="n">
        <v>9</v>
      </c>
      <c r="E4" s="12" t="n">
        <v>7</v>
      </c>
      <c r="F4" s="12" t="n">
        <v>22</v>
      </c>
      <c r="G4" s="12" t="n">
        <v>40</v>
      </c>
      <c r="H4" s="12" t="n">
        <v>65</v>
      </c>
      <c r="I4" s="12" t="n">
        <v>-25</v>
      </c>
      <c r="J4" s="12" t="n">
        <v>24</v>
      </c>
      <c r="K4" s="12" t="n">
        <v>34</v>
      </c>
      <c r="L4" s="12" t="n">
        <v>7.745</v>
      </c>
      <c r="M4" s="12" t="n">
        <v>27</v>
      </c>
      <c r="N4" s="14" t="n">
        <v>25.2</v>
      </c>
      <c r="O4" s="15" t="n">
        <v>44.1</v>
      </c>
      <c r="P4" s="16" t="n">
        <v>418</v>
      </c>
      <c r="Q4" s="17" t="n">
        <v>3.42</v>
      </c>
      <c r="R4" s="16" t="n">
        <v>4</v>
      </c>
      <c r="S4" s="17" t="n">
        <v>4</v>
      </c>
      <c r="T4" s="16" t="n">
        <v>78</v>
      </c>
      <c r="U4" s="12" t="n">
        <v>2</v>
      </c>
      <c r="V4" s="17" t="n">
        <v>3</v>
      </c>
      <c r="W4" s="16" t="n">
        <v>2</v>
      </c>
      <c r="X4" s="12" t="n">
        <v>192</v>
      </c>
      <c r="Y4" s="12" t="n">
        <v>126</v>
      </c>
      <c r="Z4" s="17" t="n">
        <v>5</v>
      </c>
      <c r="AA4" s="16" t="n">
        <v>385</v>
      </c>
      <c r="AB4" s="12" t="n">
        <v>117</v>
      </c>
      <c r="AC4" s="14" t="n">
        <v>17.3</v>
      </c>
      <c r="AD4" s="17" t="n">
        <v>21</v>
      </c>
      <c r="AE4" s="16" t="n">
        <v>12042</v>
      </c>
      <c r="AF4" s="12" t="n">
        <v>16387</v>
      </c>
      <c r="AG4" s="12" t="n">
        <v>208868</v>
      </c>
      <c r="AH4" s="12" t="n">
        <v>67</v>
      </c>
      <c r="AI4" s="17" t="n">
        <v>390</v>
      </c>
      <c r="AJ4" s="16" t="n">
        <v>5798</v>
      </c>
      <c r="AK4" s="17" t="n">
        <v>6832</v>
      </c>
      <c r="AL4" s="16" t="n">
        <v>4689</v>
      </c>
      <c r="AM4" s="17" t="n">
        <v>5821</v>
      </c>
      <c r="AN4" s="16" t="n">
        <v>1231</v>
      </c>
      <c r="AO4" s="17" t="n">
        <v>2655</v>
      </c>
      <c r="AP4" s="16" t="n">
        <v>14488</v>
      </c>
      <c r="AQ4" s="12" t="n">
        <v>1832</v>
      </c>
      <c r="AR4" s="12" t="n">
        <v>450</v>
      </c>
      <c r="AS4" s="12" t="n">
        <v>28</v>
      </c>
      <c r="AT4" s="12" t="n">
        <v>92</v>
      </c>
      <c r="AU4" s="12" t="n">
        <v>646</v>
      </c>
      <c r="AV4" s="12" t="n">
        <v>790</v>
      </c>
      <c r="AW4" s="17" t="n">
        <v>194</v>
      </c>
      <c r="AX4" s="16" t="n">
        <v>325</v>
      </c>
      <c r="AY4" s="17" t="n">
        <v>602</v>
      </c>
      <c r="AZ4" s="16" t="n">
        <v>20778</v>
      </c>
      <c r="BA4" s="12" t="n">
        <v>2558</v>
      </c>
      <c r="BB4" s="12" t="n">
        <v>7479</v>
      </c>
      <c r="BC4" s="12" t="n">
        <v>8660</v>
      </c>
      <c r="BD4" s="12" t="n">
        <v>4848</v>
      </c>
      <c r="BE4" s="12" t="n">
        <v>709</v>
      </c>
      <c r="BF4" s="17" t="n">
        <v>20774</v>
      </c>
      <c r="BG4" s="16" t="n">
        <v>792</v>
      </c>
      <c r="BH4" s="17" t="n">
        <v>835</v>
      </c>
      <c r="BI4" s="12" t="n">
        <v>369</v>
      </c>
      <c r="BJ4" s="12" t="n">
        <v>0</v>
      </c>
      <c r="BK4" s="12" t="n">
        <v>67</v>
      </c>
      <c r="BL4" s="12" t="n">
        <v>475</v>
      </c>
    </row>
    <row r="5" customFormat="false" ht="15.75" hidden="false" customHeight="false" outlineLevel="0" collapsed="false">
      <c r="A5" s="28" t="n">
        <v>15</v>
      </c>
      <c r="B5" s="29" t="s">
        <v>68</v>
      </c>
      <c r="C5" s="16" t="n">
        <v>38</v>
      </c>
      <c r="D5" s="12" t="n">
        <v>9</v>
      </c>
      <c r="E5" s="12" t="n">
        <v>14</v>
      </c>
      <c r="F5" s="12" t="n">
        <v>15</v>
      </c>
      <c r="G5" s="12" t="n">
        <v>39</v>
      </c>
      <c r="H5" s="12" t="n">
        <v>54</v>
      </c>
      <c r="I5" s="12" t="n">
        <v>-15</v>
      </c>
      <c r="J5" s="12" t="n">
        <v>24</v>
      </c>
      <c r="K5" s="12" t="n">
        <v>41</v>
      </c>
      <c r="L5" s="12" t="n">
        <v>22.369</v>
      </c>
      <c r="M5" s="12" t="n">
        <v>25</v>
      </c>
      <c r="N5" s="14" t="n">
        <v>26.4</v>
      </c>
      <c r="O5" s="15" t="n">
        <v>52.2</v>
      </c>
      <c r="P5" s="16" t="n">
        <v>418</v>
      </c>
      <c r="Q5" s="17" t="n">
        <v>3.42</v>
      </c>
      <c r="R5" s="16" t="n">
        <v>1</v>
      </c>
      <c r="S5" s="17" t="n">
        <v>2</v>
      </c>
      <c r="T5" s="16" t="n">
        <v>59</v>
      </c>
      <c r="U5" s="12" t="n">
        <v>1</v>
      </c>
      <c r="V5" s="17" t="n">
        <v>2</v>
      </c>
      <c r="W5" s="16" t="n">
        <v>1</v>
      </c>
      <c r="X5" s="12" t="n">
        <v>168</v>
      </c>
      <c r="Y5" s="12" t="n">
        <v>116</v>
      </c>
      <c r="Z5" s="17" t="n">
        <v>9</v>
      </c>
      <c r="AA5" s="16" t="n">
        <v>460</v>
      </c>
      <c r="AB5" s="12" t="n">
        <v>139</v>
      </c>
      <c r="AC5" s="14" t="n">
        <v>17.6</v>
      </c>
      <c r="AD5" s="17" t="n">
        <v>11</v>
      </c>
      <c r="AE5" s="16" t="n">
        <v>15881</v>
      </c>
      <c r="AF5" s="12" t="n">
        <v>20056</v>
      </c>
      <c r="AG5" s="12" t="n">
        <v>290667</v>
      </c>
      <c r="AH5" s="12" t="n">
        <v>71</v>
      </c>
      <c r="AI5" s="17" t="n">
        <v>365</v>
      </c>
      <c r="AJ5" s="16" t="n">
        <v>6755</v>
      </c>
      <c r="AK5" s="17" t="n">
        <v>7803</v>
      </c>
      <c r="AL5" s="16" t="n">
        <v>7139</v>
      </c>
      <c r="AM5" s="17" t="n">
        <v>8265</v>
      </c>
      <c r="AN5" s="16" t="n">
        <v>1701</v>
      </c>
      <c r="AO5" s="17" t="n">
        <v>3003</v>
      </c>
      <c r="AP5" s="16" t="n">
        <v>18194</v>
      </c>
      <c r="AQ5" s="12" t="n">
        <v>1791</v>
      </c>
      <c r="AR5" s="12" t="n">
        <v>394</v>
      </c>
      <c r="AS5" s="12" t="n">
        <v>34</v>
      </c>
      <c r="AT5" s="12" t="n">
        <v>200</v>
      </c>
      <c r="AU5" s="12" t="n">
        <v>689</v>
      </c>
      <c r="AV5" s="12" t="n">
        <v>853</v>
      </c>
      <c r="AW5" s="17" t="n">
        <v>178</v>
      </c>
      <c r="AX5" s="16" t="n">
        <v>335</v>
      </c>
      <c r="AY5" s="17" t="n">
        <v>584</v>
      </c>
      <c r="AZ5" s="16" t="n">
        <v>24294</v>
      </c>
      <c r="BA5" s="12" t="n">
        <v>2737</v>
      </c>
      <c r="BB5" s="12" t="n">
        <v>8189</v>
      </c>
      <c r="BC5" s="12" t="n">
        <v>10703</v>
      </c>
      <c r="BD5" s="12" t="n">
        <v>5620</v>
      </c>
      <c r="BE5" s="12" t="n">
        <v>759</v>
      </c>
      <c r="BF5" s="17" t="n">
        <v>24292</v>
      </c>
      <c r="BG5" s="16" t="n">
        <v>690</v>
      </c>
      <c r="BH5" s="17" t="n">
        <v>577</v>
      </c>
      <c r="BI5" s="12" t="n">
        <v>386</v>
      </c>
      <c r="BJ5" s="12" t="n">
        <v>2</v>
      </c>
      <c r="BK5" s="12" t="n">
        <v>71</v>
      </c>
      <c r="BL5" s="12" t="n">
        <v>419</v>
      </c>
    </row>
    <row r="6" customFormat="false" ht="15.75" hidden="false" customHeight="false" outlineLevel="0" collapsed="false">
      <c r="A6" s="28" t="n">
        <v>10</v>
      </c>
      <c r="B6" s="29" t="s">
        <v>69</v>
      </c>
      <c r="C6" s="16" t="n">
        <v>38</v>
      </c>
      <c r="D6" s="12" t="n">
        <v>15</v>
      </c>
      <c r="E6" s="12" t="n">
        <v>9</v>
      </c>
      <c r="F6" s="12" t="n">
        <v>14</v>
      </c>
      <c r="G6" s="12" t="n">
        <v>43</v>
      </c>
      <c r="H6" s="12" t="n">
        <v>50</v>
      </c>
      <c r="I6" s="12" t="n">
        <v>-7</v>
      </c>
      <c r="J6" s="12" t="n">
        <v>30</v>
      </c>
      <c r="K6" s="12" t="n">
        <v>54</v>
      </c>
      <c r="L6" s="12" t="n">
        <v>15.995</v>
      </c>
      <c r="M6" s="12" t="n">
        <v>22</v>
      </c>
      <c r="N6" s="14" t="n">
        <v>28</v>
      </c>
      <c r="O6" s="15" t="n">
        <v>41.9</v>
      </c>
      <c r="P6" s="16" t="n">
        <v>418</v>
      </c>
      <c r="Q6" s="17" t="n">
        <v>3.42</v>
      </c>
      <c r="R6" s="16" t="n">
        <v>3</v>
      </c>
      <c r="S6" s="17" t="n">
        <v>3</v>
      </c>
      <c r="T6" s="16" t="n">
        <v>67</v>
      </c>
      <c r="U6" s="12" t="n">
        <v>0</v>
      </c>
      <c r="V6" s="17" t="n">
        <v>0</v>
      </c>
      <c r="W6" s="16" t="n">
        <v>1</v>
      </c>
      <c r="X6" s="12" t="n">
        <v>167</v>
      </c>
      <c r="Y6" s="12" t="n">
        <v>117</v>
      </c>
      <c r="Z6" s="17" t="n">
        <v>15</v>
      </c>
      <c r="AA6" s="16" t="n">
        <v>384</v>
      </c>
      <c r="AB6" s="12" t="n">
        <v>124</v>
      </c>
      <c r="AC6" s="14" t="n">
        <v>16.4</v>
      </c>
      <c r="AD6" s="17" t="n">
        <v>18</v>
      </c>
      <c r="AE6" s="16" t="n">
        <v>10049</v>
      </c>
      <c r="AF6" s="12" t="n">
        <v>14694</v>
      </c>
      <c r="AG6" s="12" t="n">
        <v>181797</v>
      </c>
      <c r="AH6" s="12" t="n">
        <v>89</v>
      </c>
      <c r="AI6" s="17" t="n">
        <v>287</v>
      </c>
      <c r="AJ6" s="16" t="n">
        <v>4700</v>
      </c>
      <c r="AK6" s="17" t="n">
        <v>5595</v>
      </c>
      <c r="AL6" s="16" t="n">
        <v>3686</v>
      </c>
      <c r="AM6" s="17" t="n">
        <v>4854</v>
      </c>
      <c r="AN6" s="16" t="n">
        <v>1295</v>
      </c>
      <c r="AO6" s="17" t="n">
        <v>3221</v>
      </c>
      <c r="AP6" s="16" t="n">
        <v>12767</v>
      </c>
      <c r="AQ6" s="12" t="n">
        <v>1838</v>
      </c>
      <c r="AR6" s="12" t="n">
        <v>408</v>
      </c>
      <c r="AS6" s="12" t="n">
        <v>29</v>
      </c>
      <c r="AT6" s="12" t="n">
        <v>99</v>
      </c>
      <c r="AU6" s="12" t="n">
        <v>743</v>
      </c>
      <c r="AV6" s="12" t="n">
        <v>868</v>
      </c>
      <c r="AW6" s="17" t="n">
        <v>170</v>
      </c>
      <c r="AX6" s="16" t="n">
        <v>246</v>
      </c>
      <c r="AY6" s="17" t="n">
        <v>454</v>
      </c>
      <c r="AZ6" s="16" t="n">
        <v>18796</v>
      </c>
      <c r="BA6" s="12" t="n">
        <v>2240</v>
      </c>
      <c r="BB6" s="12" t="n">
        <v>5624</v>
      </c>
      <c r="BC6" s="12" t="n">
        <v>8973</v>
      </c>
      <c r="BD6" s="12" t="n">
        <v>4373</v>
      </c>
      <c r="BE6" s="12" t="n">
        <v>614</v>
      </c>
      <c r="BF6" s="17" t="n">
        <v>18792</v>
      </c>
      <c r="BG6" s="16" t="n">
        <v>937</v>
      </c>
      <c r="BH6" s="17" t="n">
        <v>917</v>
      </c>
      <c r="BI6" s="12" t="n">
        <v>412</v>
      </c>
      <c r="BJ6" s="12" t="n">
        <v>1</v>
      </c>
      <c r="BK6" s="12" t="n">
        <v>89</v>
      </c>
      <c r="BL6" s="12" t="n">
        <v>387</v>
      </c>
    </row>
    <row r="7" customFormat="false" ht="15.75" hidden="false" customHeight="false" outlineLevel="0" collapsed="false">
      <c r="A7" s="28" t="n">
        <v>4</v>
      </c>
      <c r="B7" s="29" t="s">
        <v>70</v>
      </c>
      <c r="C7" s="16" t="n">
        <v>38</v>
      </c>
      <c r="D7" s="12" t="n">
        <v>20</v>
      </c>
      <c r="E7" s="12" t="n">
        <v>6</v>
      </c>
      <c r="F7" s="12" t="n">
        <v>12</v>
      </c>
      <c r="G7" s="12" t="n">
        <v>69</v>
      </c>
      <c r="H7" s="12" t="n">
        <v>54</v>
      </c>
      <c r="I7" s="12" t="n">
        <v>15</v>
      </c>
      <c r="J7" s="12" t="n">
        <v>46</v>
      </c>
      <c r="K7" s="12" t="n">
        <v>66</v>
      </c>
      <c r="L7" s="12" t="n">
        <v>32.023</v>
      </c>
      <c r="M7" s="12" t="n">
        <v>27</v>
      </c>
      <c r="N7" s="14" t="n">
        <v>25.5</v>
      </c>
      <c r="O7" s="15" t="n">
        <v>60.4</v>
      </c>
      <c r="P7" s="16" t="n">
        <v>418</v>
      </c>
      <c r="Q7" s="17" t="n">
        <v>3.42</v>
      </c>
      <c r="R7" s="16" t="n">
        <v>7</v>
      </c>
      <c r="S7" s="17" t="n">
        <v>7</v>
      </c>
      <c r="T7" s="16" t="n">
        <v>60</v>
      </c>
      <c r="U7" s="12" t="n">
        <v>0</v>
      </c>
      <c r="V7" s="17" t="n">
        <v>0</v>
      </c>
      <c r="W7" s="16" t="n">
        <v>2</v>
      </c>
      <c r="X7" s="12" t="n">
        <v>115</v>
      </c>
      <c r="Y7" s="12" t="n">
        <v>64</v>
      </c>
      <c r="Z7" s="17" t="n">
        <v>9</v>
      </c>
      <c r="AA7" s="16" t="n">
        <v>618</v>
      </c>
      <c r="AB7" s="12" t="n">
        <v>210</v>
      </c>
      <c r="AC7" s="14" t="n">
        <v>16.6</v>
      </c>
      <c r="AD7" s="17" t="n">
        <v>29</v>
      </c>
      <c r="AE7" s="16" t="n">
        <v>20958</v>
      </c>
      <c r="AF7" s="12" t="n">
        <v>25213</v>
      </c>
      <c r="AG7" s="12" t="n">
        <v>352089</v>
      </c>
      <c r="AH7" s="12" t="n">
        <v>63</v>
      </c>
      <c r="AI7" s="17" t="n">
        <v>361</v>
      </c>
      <c r="AJ7" s="16" t="n">
        <v>9753</v>
      </c>
      <c r="AK7" s="17" t="n">
        <v>10903</v>
      </c>
      <c r="AL7" s="16" t="n">
        <v>8527</v>
      </c>
      <c r="AM7" s="17" t="n">
        <v>9698</v>
      </c>
      <c r="AN7" s="16" t="n">
        <v>1843</v>
      </c>
      <c r="AO7" s="17" t="n">
        <v>2989</v>
      </c>
      <c r="AP7" s="16" t="n">
        <v>23308</v>
      </c>
      <c r="AQ7" s="12" t="n">
        <v>1842</v>
      </c>
      <c r="AR7" s="12" t="n">
        <v>401</v>
      </c>
      <c r="AS7" s="12" t="n">
        <v>61</v>
      </c>
      <c r="AT7" s="12" t="n">
        <v>215</v>
      </c>
      <c r="AU7" s="12" t="n">
        <v>862</v>
      </c>
      <c r="AV7" s="12" t="n">
        <v>876</v>
      </c>
      <c r="AW7" s="17" t="n">
        <v>247</v>
      </c>
      <c r="AX7" s="16" t="n">
        <v>460</v>
      </c>
      <c r="AY7" s="17" t="n">
        <v>718</v>
      </c>
      <c r="AZ7" s="16" t="n">
        <v>29409</v>
      </c>
      <c r="BA7" s="12" t="n">
        <v>2285</v>
      </c>
      <c r="BB7" s="12" t="n">
        <v>8316</v>
      </c>
      <c r="BC7" s="12" t="n">
        <v>13980</v>
      </c>
      <c r="BD7" s="12" t="n">
        <v>7362</v>
      </c>
      <c r="BE7" s="12" t="n">
        <v>1059</v>
      </c>
      <c r="BF7" s="17" t="n">
        <v>29402</v>
      </c>
      <c r="BG7" s="16" t="n">
        <v>703</v>
      </c>
      <c r="BH7" s="17" t="n">
        <v>701</v>
      </c>
      <c r="BI7" s="12" t="n">
        <v>386</v>
      </c>
      <c r="BJ7" s="12" t="n">
        <v>3</v>
      </c>
      <c r="BK7" s="12" t="n">
        <v>63</v>
      </c>
      <c r="BL7" s="12" t="n">
        <v>459</v>
      </c>
    </row>
    <row r="8" customFormat="false" ht="15.75" hidden="false" customHeight="false" outlineLevel="0" collapsed="false">
      <c r="A8" s="28" t="n">
        <v>14</v>
      </c>
      <c r="B8" s="29" t="s">
        <v>72</v>
      </c>
      <c r="C8" s="16" t="n">
        <v>38</v>
      </c>
      <c r="D8" s="12" t="n">
        <v>11</v>
      </c>
      <c r="E8" s="12" t="n">
        <v>10</v>
      </c>
      <c r="F8" s="12" t="n">
        <v>17</v>
      </c>
      <c r="G8" s="12" t="n">
        <v>31</v>
      </c>
      <c r="H8" s="12" t="n">
        <v>50</v>
      </c>
      <c r="I8" s="12" t="n">
        <v>-19</v>
      </c>
      <c r="J8" s="12" t="n">
        <v>20</v>
      </c>
      <c r="K8" s="12" t="n">
        <v>43</v>
      </c>
      <c r="L8" s="12" t="n">
        <v>19.784</v>
      </c>
      <c r="M8" s="12" t="n">
        <v>25</v>
      </c>
      <c r="N8" s="14" t="n">
        <v>29.4</v>
      </c>
      <c r="O8" s="15" t="n">
        <v>44.8</v>
      </c>
      <c r="P8" s="16" t="n">
        <v>418</v>
      </c>
      <c r="Q8" s="17" t="n">
        <v>3.42</v>
      </c>
      <c r="R8" s="16" t="n">
        <v>3</v>
      </c>
      <c r="S8" s="17" t="n">
        <v>3</v>
      </c>
      <c r="T8" s="16" t="n">
        <v>62</v>
      </c>
      <c r="U8" s="12" t="n">
        <v>0</v>
      </c>
      <c r="V8" s="17" t="n">
        <v>2</v>
      </c>
      <c r="W8" s="16" t="n">
        <v>2</v>
      </c>
      <c r="X8" s="12" t="n">
        <v>172</v>
      </c>
      <c r="Y8" s="12" t="n">
        <v>124</v>
      </c>
      <c r="Z8" s="17" t="n">
        <v>10</v>
      </c>
      <c r="AA8" s="16" t="n">
        <v>373</v>
      </c>
      <c r="AB8" s="12" t="n">
        <v>115</v>
      </c>
      <c r="AC8" s="14" t="n">
        <v>17</v>
      </c>
      <c r="AD8" s="17" t="n">
        <v>15</v>
      </c>
      <c r="AE8" s="16" t="n">
        <v>12274</v>
      </c>
      <c r="AF8" s="12" t="n">
        <v>16395</v>
      </c>
      <c r="AG8" s="12" t="n">
        <v>212859</v>
      </c>
      <c r="AH8" s="12" t="n">
        <v>53</v>
      </c>
      <c r="AI8" s="17" t="n">
        <v>318</v>
      </c>
      <c r="AJ8" s="16" t="n">
        <v>5857</v>
      </c>
      <c r="AK8" s="17" t="n">
        <v>6822</v>
      </c>
      <c r="AL8" s="16" t="n">
        <v>4679</v>
      </c>
      <c r="AM8" s="17" t="n">
        <v>5712</v>
      </c>
      <c r="AN8" s="16" t="n">
        <v>1307</v>
      </c>
      <c r="AO8" s="17" t="n">
        <v>2747</v>
      </c>
      <c r="AP8" s="16" t="n">
        <v>14377</v>
      </c>
      <c r="AQ8" s="12" t="n">
        <v>1965</v>
      </c>
      <c r="AR8" s="12" t="n">
        <v>501</v>
      </c>
      <c r="AS8" s="12" t="n">
        <v>19</v>
      </c>
      <c r="AT8" s="12" t="n">
        <v>79</v>
      </c>
      <c r="AU8" s="12" t="n">
        <v>588</v>
      </c>
      <c r="AV8" s="12" t="n">
        <v>886</v>
      </c>
      <c r="AW8" s="17" t="n">
        <v>177</v>
      </c>
      <c r="AX8" s="16" t="n">
        <v>432</v>
      </c>
      <c r="AY8" s="17" t="n">
        <v>698</v>
      </c>
      <c r="AZ8" s="16" t="n">
        <v>20833</v>
      </c>
      <c r="BA8" s="12" t="n">
        <v>2395</v>
      </c>
      <c r="BB8" s="12" t="n">
        <v>7284</v>
      </c>
      <c r="BC8" s="12" t="n">
        <v>8983</v>
      </c>
      <c r="BD8" s="12" t="n">
        <v>4817</v>
      </c>
      <c r="BE8" s="12" t="n">
        <v>789</v>
      </c>
      <c r="BF8" s="17" t="n">
        <v>20830</v>
      </c>
      <c r="BG8" s="16" t="n">
        <v>771</v>
      </c>
      <c r="BH8" s="17" t="n">
        <v>776</v>
      </c>
      <c r="BI8" s="12" t="n">
        <v>424</v>
      </c>
      <c r="BJ8" s="12" t="n">
        <v>2</v>
      </c>
      <c r="BK8" s="12" t="n">
        <v>53</v>
      </c>
      <c r="BL8" s="12" t="n">
        <v>444</v>
      </c>
    </row>
    <row r="9" customFormat="false" ht="15.75" hidden="false" customHeight="false" outlineLevel="0" collapsed="false">
      <c r="A9" s="28" t="n">
        <v>12</v>
      </c>
      <c r="B9" s="29" t="s">
        <v>74</v>
      </c>
      <c r="C9" s="16" t="n">
        <v>38</v>
      </c>
      <c r="D9" s="12" t="n">
        <v>13</v>
      </c>
      <c r="E9" s="12" t="n">
        <v>10</v>
      </c>
      <c r="F9" s="12" t="n">
        <v>15</v>
      </c>
      <c r="G9" s="12" t="n">
        <v>44</v>
      </c>
      <c r="H9" s="12" t="n">
        <v>56</v>
      </c>
      <c r="I9" s="12" t="n">
        <v>-12</v>
      </c>
      <c r="J9" s="12" t="n">
        <v>32</v>
      </c>
      <c r="K9" s="12" t="n">
        <v>49</v>
      </c>
      <c r="L9" s="12" t="n">
        <v>28.848</v>
      </c>
      <c r="M9" s="12" t="n">
        <v>24</v>
      </c>
      <c r="N9" s="14" t="n">
        <v>25.5</v>
      </c>
      <c r="O9" s="15" t="n">
        <v>49</v>
      </c>
      <c r="P9" s="16" t="n">
        <v>418</v>
      </c>
      <c r="Q9" s="17" t="n">
        <v>3.42</v>
      </c>
      <c r="R9" s="16" t="n">
        <v>1</v>
      </c>
      <c r="S9" s="17" t="n">
        <v>1</v>
      </c>
      <c r="T9" s="16" t="n">
        <v>76</v>
      </c>
      <c r="U9" s="12" t="n">
        <v>3</v>
      </c>
      <c r="V9" s="17" t="n">
        <v>3</v>
      </c>
      <c r="W9" s="16" t="n">
        <v>1</v>
      </c>
      <c r="X9" s="12" t="n">
        <v>147</v>
      </c>
      <c r="Y9" s="12" t="n">
        <v>94</v>
      </c>
      <c r="Z9" s="17" t="n">
        <v>9</v>
      </c>
      <c r="AA9" s="16" t="n">
        <v>468</v>
      </c>
      <c r="AB9" s="12" t="n">
        <v>159</v>
      </c>
      <c r="AC9" s="14" t="n">
        <v>16.4</v>
      </c>
      <c r="AD9" s="17" t="n">
        <v>20</v>
      </c>
      <c r="AE9" s="16" t="n">
        <v>13433</v>
      </c>
      <c r="AF9" s="12" t="n">
        <v>17736</v>
      </c>
      <c r="AG9" s="12" t="n">
        <v>248821</v>
      </c>
      <c r="AH9" s="12" t="n">
        <v>58</v>
      </c>
      <c r="AI9" s="17" t="n">
        <v>362</v>
      </c>
      <c r="AJ9" s="16" t="n">
        <v>5670</v>
      </c>
      <c r="AK9" s="17" t="n">
        <v>6722</v>
      </c>
      <c r="AL9" s="16" t="n">
        <v>5545</v>
      </c>
      <c r="AM9" s="17" t="n">
        <v>6642</v>
      </c>
      <c r="AN9" s="16" t="n">
        <v>1728</v>
      </c>
      <c r="AO9" s="17" t="n">
        <v>3126</v>
      </c>
      <c r="AP9" s="16" t="n">
        <v>15790</v>
      </c>
      <c r="AQ9" s="12" t="n">
        <v>1888</v>
      </c>
      <c r="AR9" s="12" t="n">
        <v>463</v>
      </c>
      <c r="AS9" s="12" t="n">
        <v>55</v>
      </c>
      <c r="AT9" s="12" t="n">
        <v>165</v>
      </c>
      <c r="AU9" s="12" t="n">
        <v>804</v>
      </c>
      <c r="AV9" s="12" t="n">
        <v>853</v>
      </c>
      <c r="AW9" s="17" t="n">
        <v>203</v>
      </c>
      <c r="AX9" s="16" t="n">
        <v>374</v>
      </c>
      <c r="AY9" s="17" t="n">
        <v>609</v>
      </c>
      <c r="AZ9" s="16" t="n">
        <v>21914</v>
      </c>
      <c r="BA9" s="12" t="n">
        <v>2523</v>
      </c>
      <c r="BB9" s="12" t="n">
        <v>7396</v>
      </c>
      <c r="BC9" s="12" t="n">
        <v>9517</v>
      </c>
      <c r="BD9" s="12" t="n">
        <v>5228</v>
      </c>
      <c r="BE9" s="12" t="n">
        <v>831</v>
      </c>
      <c r="BF9" s="17" t="n">
        <v>21913</v>
      </c>
      <c r="BG9" s="16" t="n">
        <v>860</v>
      </c>
      <c r="BH9" s="17" t="n">
        <v>835</v>
      </c>
      <c r="BI9" s="12" t="n">
        <v>472</v>
      </c>
      <c r="BJ9" s="12" t="n">
        <v>3</v>
      </c>
      <c r="BK9" s="12" t="n">
        <v>58</v>
      </c>
      <c r="BL9" s="12" t="n">
        <v>408</v>
      </c>
    </row>
    <row r="10" customFormat="false" ht="15.75" hidden="false" customHeight="false" outlineLevel="0" collapsed="false">
      <c r="A10" s="28" t="n">
        <v>5</v>
      </c>
      <c r="B10" s="29" t="s">
        <v>76</v>
      </c>
      <c r="C10" s="16" t="n">
        <v>38</v>
      </c>
      <c r="D10" s="12" t="n">
        <v>18</v>
      </c>
      <c r="E10" s="12" t="n">
        <v>8</v>
      </c>
      <c r="F10" s="12" t="n">
        <v>12</v>
      </c>
      <c r="G10" s="12" t="n">
        <v>67</v>
      </c>
      <c r="H10" s="12" t="n">
        <v>41</v>
      </c>
      <c r="I10" s="12" t="n">
        <v>26</v>
      </c>
      <c r="J10" s="12" t="n">
        <v>48</v>
      </c>
      <c r="K10" s="12" t="n">
        <v>62</v>
      </c>
      <c r="L10" s="12" t="n">
        <v>25.312</v>
      </c>
      <c r="M10" s="12" t="n">
        <v>24</v>
      </c>
      <c r="N10" s="14" t="n">
        <v>26.1</v>
      </c>
      <c r="O10" s="15" t="n">
        <v>57.1</v>
      </c>
      <c r="P10" s="16" t="n">
        <v>418</v>
      </c>
      <c r="Q10" s="17" t="n">
        <v>3.42</v>
      </c>
      <c r="R10" s="16" t="n">
        <v>5</v>
      </c>
      <c r="S10" s="17" t="n">
        <v>7</v>
      </c>
      <c r="T10" s="16" t="n">
        <v>43</v>
      </c>
      <c r="U10" s="12" t="n">
        <v>1</v>
      </c>
      <c r="V10" s="17" t="n">
        <v>3</v>
      </c>
      <c r="W10" s="16" t="n">
        <v>1</v>
      </c>
      <c r="X10" s="12" t="n">
        <v>135</v>
      </c>
      <c r="Y10" s="12" t="n">
        <v>94</v>
      </c>
      <c r="Z10" s="17" t="n">
        <v>13</v>
      </c>
      <c r="AA10" s="16" t="n">
        <v>533</v>
      </c>
      <c r="AB10" s="12" t="n">
        <v>183</v>
      </c>
      <c r="AC10" s="14" t="n">
        <v>17.4</v>
      </c>
      <c r="AD10" s="17" t="n">
        <v>20</v>
      </c>
      <c r="AE10" s="16" t="n">
        <v>17600</v>
      </c>
      <c r="AF10" s="12" t="n">
        <v>21800</v>
      </c>
      <c r="AG10" s="12" t="n">
        <v>304570</v>
      </c>
      <c r="AH10" s="12" t="n">
        <v>64</v>
      </c>
      <c r="AI10" s="17" t="n">
        <v>368</v>
      </c>
      <c r="AJ10" s="16" t="n">
        <v>8018</v>
      </c>
      <c r="AK10" s="17" t="n">
        <v>9017</v>
      </c>
      <c r="AL10" s="16" t="n">
        <v>7415</v>
      </c>
      <c r="AM10" s="17" t="n">
        <v>8600</v>
      </c>
      <c r="AN10" s="16" t="n">
        <v>1655</v>
      </c>
      <c r="AO10" s="17" t="n">
        <v>2913</v>
      </c>
      <c r="AP10" s="16" t="n">
        <v>19817</v>
      </c>
      <c r="AQ10" s="12" t="n">
        <v>1919</v>
      </c>
      <c r="AR10" s="12" t="n">
        <v>495</v>
      </c>
      <c r="AS10" s="12" t="n">
        <v>68</v>
      </c>
      <c r="AT10" s="12" t="n">
        <v>126</v>
      </c>
      <c r="AU10" s="12" t="n">
        <v>779</v>
      </c>
      <c r="AV10" s="12" t="n">
        <v>883</v>
      </c>
      <c r="AW10" s="17" t="n">
        <v>221</v>
      </c>
      <c r="AX10" s="16" t="n">
        <v>377</v>
      </c>
      <c r="AY10" s="17" t="n">
        <v>688</v>
      </c>
      <c r="AZ10" s="16" t="n">
        <v>26145</v>
      </c>
      <c r="BA10" s="12" t="n">
        <v>2196</v>
      </c>
      <c r="BB10" s="12" t="n">
        <v>7811</v>
      </c>
      <c r="BC10" s="12" t="n">
        <v>12196</v>
      </c>
      <c r="BD10" s="12" t="n">
        <v>6353</v>
      </c>
      <c r="BE10" s="12" t="n">
        <v>919</v>
      </c>
      <c r="BF10" s="17" t="n">
        <v>26138</v>
      </c>
      <c r="BG10" s="16" t="n">
        <v>659</v>
      </c>
      <c r="BH10" s="17" t="n">
        <v>674</v>
      </c>
      <c r="BI10" s="12" t="n">
        <v>418</v>
      </c>
      <c r="BJ10" s="12" t="n">
        <v>2</v>
      </c>
      <c r="BK10" s="12" t="n">
        <v>64</v>
      </c>
      <c r="BL10" s="12" t="n">
        <v>423</v>
      </c>
    </row>
    <row r="11" customFormat="false" ht="15.75" hidden="false" customHeight="false" outlineLevel="0" collapsed="false">
      <c r="A11" s="28" t="n">
        <v>1</v>
      </c>
      <c r="B11" s="29" t="s">
        <v>78</v>
      </c>
      <c r="C11" s="16" t="n">
        <v>38</v>
      </c>
      <c r="D11" s="12" t="n">
        <v>32</v>
      </c>
      <c r="E11" s="12" t="n">
        <v>3</v>
      </c>
      <c r="F11" s="12" t="n">
        <v>3</v>
      </c>
      <c r="G11" s="12" t="n">
        <v>85</v>
      </c>
      <c r="H11" s="12" t="n">
        <v>33</v>
      </c>
      <c r="I11" s="12" t="n">
        <v>52</v>
      </c>
      <c r="J11" s="12" t="n">
        <v>69</v>
      </c>
      <c r="K11" s="12" t="n">
        <v>99</v>
      </c>
      <c r="L11" s="12" t="n">
        <v>41.955</v>
      </c>
      <c r="M11" s="12" t="n">
        <v>24</v>
      </c>
      <c r="N11" s="14" t="n">
        <v>26.6</v>
      </c>
      <c r="O11" s="15" t="n">
        <v>62.9</v>
      </c>
      <c r="P11" s="16" t="n">
        <v>418</v>
      </c>
      <c r="Q11" s="17" t="n">
        <v>3.42</v>
      </c>
      <c r="R11" s="16" t="n">
        <v>5</v>
      </c>
      <c r="S11" s="17" t="n">
        <v>5</v>
      </c>
      <c r="T11" s="16" t="n">
        <v>38</v>
      </c>
      <c r="U11" s="12" t="n">
        <v>0</v>
      </c>
      <c r="V11" s="17" t="n">
        <v>1</v>
      </c>
      <c r="W11" s="16" t="n">
        <v>2</v>
      </c>
      <c r="X11" s="12" t="n">
        <v>107</v>
      </c>
      <c r="Y11" s="12" t="n">
        <v>75</v>
      </c>
      <c r="Z11" s="17" t="n">
        <v>15</v>
      </c>
      <c r="AA11" s="16" t="n">
        <v>586</v>
      </c>
      <c r="AB11" s="12" t="n">
        <v>224</v>
      </c>
      <c r="AC11" s="14" t="n">
        <v>16.5</v>
      </c>
      <c r="AD11" s="17" t="n">
        <v>20</v>
      </c>
      <c r="AE11" s="16" t="n">
        <v>21276</v>
      </c>
      <c r="AF11" s="12" t="n">
        <v>25891</v>
      </c>
      <c r="AG11" s="12" t="n">
        <v>370797</v>
      </c>
      <c r="AH11" s="12" t="n">
        <v>53</v>
      </c>
      <c r="AI11" s="17" t="n">
        <v>343</v>
      </c>
      <c r="AJ11" s="16" t="n">
        <v>9557</v>
      </c>
      <c r="AK11" s="17" t="n">
        <v>10648</v>
      </c>
      <c r="AL11" s="16" t="n">
        <v>9007</v>
      </c>
      <c r="AM11" s="17" t="n">
        <v>10345</v>
      </c>
      <c r="AN11" s="16" t="n">
        <v>2038</v>
      </c>
      <c r="AO11" s="17" t="n">
        <v>3458</v>
      </c>
      <c r="AP11" s="16" t="n">
        <v>23952</v>
      </c>
      <c r="AQ11" s="12" t="n">
        <v>1886</v>
      </c>
      <c r="AR11" s="12" t="n">
        <v>440</v>
      </c>
      <c r="AS11" s="12" t="n">
        <v>68</v>
      </c>
      <c r="AT11" s="12" t="n">
        <v>283</v>
      </c>
      <c r="AU11" s="12" t="n">
        <v>896</v>
      </c>
      <c r="AV11" s="12" t="n">
        <v>879</v>
      </c>
      <c r="AW11" s="17" t="n">
        <v>257</v>
      </c>
      <c r="AX11" s="16" t="n">
        <v>387</v>
      </c>
      <c r="AY11" s="17" t="n">
        <v>658</v>
      </c>
      <c r="AZ11" s="16" t="n">
        <v>29602</v>
      </c>
      <c r="BA11" s="12" t="n">
        <v>2083</v>
      </c>
      <c r="BB11" s="12" t="n">
        <v>7175</v>
      </c>
      <c r="BC11" s="12" t="n">
        <v>14848</v>
      </c>
      <c r="BD11" s="12" t="n">
        <v>7811</v>
      </c>
      <c r="BE11" s="12" t="n">
        <v>1181</v>
      </c>
      <c r="BF11" s="17" t="n">
        <v>29597</v>
      </c>
      <c r="BG11" s="16" t="n">
        <v>655</v>
      </c>
      <c r="BH11" s="17" t="n">
        <v>588</v>
      </c>
      <c r="BI11" s="12" t="n">
        <v>331</v>
      </c>
      <c r="BJ11" s="12" t="n">
        <v>1</v>
      </c>
      <c r="BK11" s="12" t="n">
        <v>53</v>
      </c>
      <c r="BL11" s="12" t="n">
        <v>352</v>
      </c>
    </row>
    <row r="12" customFormat="false" ht="15.75" hidden="false" customHeight="false" outlineLevel="0" collapsed="false">
      <c r="A12" s="28" t="n">
        <v>2</v>
      </c>
      <c r="B12" s="29" t="s">
        <v>80</v>
      </c>
      <c r="C12" s="16" t="n">
        <v>38</v>
      </c>
      <c r="D12" s="12" t="n">
        <v>26</v>
      </c>
      <c r="E12" s="12" t="n">
        <v>3</v>
      </c>
      <c r="F12" s="12" t="n">
        <v>9</v>
      </c>
      <c r="G12" s="12" t="n">
        <v>102</v>
      </c>
      <c r="H12" s="12" t="n">
        <v>35</v>
      </c>
      <c r="I12" s="12" t="n">
        <v>67</v>
      </c>
      <c r="J12" s="12" t="n">
        <v>69</v>
      </c>
      <c r="K12" s="12" t="n">
        <v>81</v>
      </c>
      <c r="L12" s="12" t="n">
        <v>37.097</v>
      </c>
      <c r="M12" s="12" t="n">
        <v>24</v>
      </c>
      <c r="N12" s="14" t="n">
        <v>26.9</v>
      </c>
      <c r="O12" s="15" t="n">
        <v>66.2</v>
      </c>
      <c r="P12" s="16" t="n">
        <v>418</v>
      </c>
      <c r="Q12" s="17" t="n">
        <v>3.42</v>
      </c>
      <c r="R12" s="16" t="n">
        <v>6</v>
      </c>
      <c r="S12" s="17" t="n">
        <v>11</v>
      </c>
      <c r="T12" s="16" t="n">
        <v>64</v>
      </c>
      <c r="U12" s="12" t="n">
        <v>2</v>
      </c>
      <c r="V12" s="17" t="n">
        <v>4</v>
      </c>
      <c r="W12" s="16" t="n">
        <v>2</v>
      </c>
      <c r="X12" s="12" t="n">
        <v>110</v>
      </c>
      <c r="Y12" s="12" t="n">
        <v>76</v>
      </c>
      <c r="Z12" s="17" t="n">
        <v>17</v>
      </c>
      <c r="AA12" s="16" t="n">
        <v>735</v>
      </c>
      <c r="AB12" s="12" t="n">
        <v>250</v>
      </c>
      <c r="AC12" s="14" t="n">
        <v>16.4</v>
      </c>
      <c r="AD12" s="17" t="n">
        <v>27</v>
      </c>
      <c r="AE12" s="16" t="n">
        <v>24557</v>
      </c>
      <c r="AF12" s="12" t="n">
        <v>28190</v>
      </c>
      <c r="AG12" s="12" t="n">
        <v>410039</v>
      </c>
      <c r="AH12" s="12" t="n">
        <v>68</v>
      </c>
      <c r="AI12" s="17" t="n">
        <v>329</v>
      </c>
      <c r="AJ12" s="16" t="n">
        <v>11773</v>
      </c>
      <c r="AK12" s="17" t="n">
        <v>12714</v>
      </c>
      <c r="AL12" s="16" t="n">
        <v>9821</v>
      </c>
      <c r="AM12" s="17" t="n">
        <v>10885</v>
      </c>
      <c r="AN12" s="16" t="n">
        <v>2121</v>
      </c>
      <c r="AO12" s="17" t="n">
        <v>2963</v>
      </c>
      <c r="AP12" s="16" t="n">
        <v>26549</v>
      </c>
      <c r="AQ12" s="12" t="n">
        <v>1573</v>
      </c>
      <c r="AR12" s="12" t="n">
        <v>352</v>
      </c>
      <c r="AS12" s="12" t="n">
        <v>85</v>
      </c>
      <c r="AT12" s="12" t="n">
        <v>243</v>
      </c>
      <c r="AU12" s="12" t="n">
        <v>915</v>
      </c>
      <c r="AV12" s="12" t="n">
        <v>684</v>
      </c>
      <c r="AW12" s="17" t="n">
        <v>298</v>
      </c>
      <c r="AX12" s="16" t="n">
        <v>487</v>
      </c>
      <c r="AY12" s="17" t="n">
        <v>721</v>
      </c>
      <c r="AZ12" s="16" t="n">
        <v>31762</v>
      </c>
      <c r="BA12" s="12" t="n">
        <v>2021</v>
      </c>
      <c r="BB12" s="12" t="n">
        <v>6814</v>
      </c>
      <c r="BC12" s="12" t="n">
        <v>15580</v>
      </c>
      <c r="BD12" s="12" t="n">
        <v>9622</v>
      </c>
      <c r="BE12" s="12" t="n">
        <v>1461</v>
      </c>
      <c r="BF12" s="17" t="n">
        <v>31752</v>
      </c>
      <c r="BG12" s="16" t="n">
        <v>515</v>
      </c>
      <c r="BH12" s="17" t="n">
        <v>498</v>
      </c>
      <c r="BI12" s="12" t="n">
        <v>362</v>
      </c>
      <c r="BJ12" s="12" t="n">
        <v>1</v>
      </c>
      <c r="BK12" s="12" t="n">
        <v>68</v>
      </c>
      <c r="BL12" s="12" t="n">
        <v>352</v>
      </c>
    </row>
    <row r="13" customFormat="false" ht="15.75" hidden="false" customHeight="false" outlineLevel="0" collapsed="false">
      <c r="A13" s="28" t="n">
        <v>3</v>
      </c>
      <c r="B13" s="29" t="s">
        <v>82</v>
      </c>
      <c r="C13" s="16" t="n">
        <v>38</v>
      </c>
      <c r="D13" s="12" t="n">
        <v>18</v>
      </c>
      <c r="E13" s="12" t="n">
        <v>12</v>
      </c>
      <c r="F13" s="12" t="n">
        <v>8</v>
      </c>
      <c r="G13" s="12" t="n">
        <v>66</v>
      </c>
      <c r="H13" s="12" t="n">
        <v>36</v>
      </c>
      <c r="I13" s="12" t="n">
        <v>30</v>
      </c>
      <c r="J13" s="12" t="n">
        <v>43</v>
      </c>
      <c r="K13" s="12" t="n">
        <v>66</v>
      </c>
      <c r="L13" s="12" t="n">
        <v>57.415</v>
      </c>
      <c r="M13" s="12" t="n">
        <v>29</v>
      </c>
      <c r="N13" s="14" t="n">
        <v>24.8</v>
      </c>
      <c r="O13" s="15" t="n">
        <v>55.8</v>
      </c>
      <c r="P13" s="16" t="n">
        <v>418</v>
      </c>
      <c r="Q13" s="17" t="n">
        <v>3.42</v>
      </c>
      <c r="R13" s="16" t="n">
        <v>10</v>
      </c>
      <c r="S13" s="17" t="n">
        <v>14</v>
      </c>
      <c r="T13" s="16" t="n">
        <v>73</v>
      </c>
      <c r="U13" s="12" t="n">
        <v>0</v>
      </c>
      <c r="V13" s="17" t="n">
        <v>0</v>
      </c>
      <c r="W13" s="16" t="n">
        <v>1</v>
      </c>
      <c r="X13" s="12" t="n">
        <v>131</v>
      </c>
      <c r="Y13" s="12" t="n">
        <v>96</v>
      </c>
      <c r="Z13" s="17" t="n">
        <v>13</v>
      </c>
      <c r="AA13" s="16" t="n">
        <v>530</v>
      </c>
      <c r="AB13" s="12" t="n">
        <v>201</v>
      </c>
      <c r="AC13" s="14" t="n">
        <v>19.1</v>
      </c>
      <c r="AD13" s="17" t="n">
        <v>33</v>
      </c>
      <c r="AE13" s="16" t="n">
        <v>17744</v>
      </c>
      <c r="AF13" s="12" t="n">
        <v>21725</v>
      </c>
      <c r="AG13" s="12" t="n">
        <v>294732</v>
      </c>
      <c r="AH13" s="12" t="n">
        <v>56</v>
      </c>
      <c r="AI13" s="17" t="n">
        <v>381</v>
      </c>
      <c r="AJ13" s="16" t="n">
        <v>8697</v>
      </c>
      <c r="AK13" s="17" t="n">
        <v>9751</v>
      </c>
      <c r="AL13" s="16" t="n">
        <v>6891</v>
      </c>
      <c r="AM13" s="17" t="n">
        <v>7957</v>
      </c>
      <c r="AN13" s="16" t="n">
        <v>1555</v>
      </c>
      <c r="AO13" s="17" t="n">
        <v>2646</v>
      </c>
      <c r="AP13" s="16" t="n">
        <v>19836</v>
      </c>
      <c r="AQ13" s="12" t="n">
        <v>1833</v>
      </c>
      <c r="AR13" s="12" t="n">
        <v>466</v>
      </c>
      <c r="AS13" s="12" t="n">
        <v>64</v>
      </c>
      <c r="AT13" s="12" t="n">
        <v>171</v>
      </c>
      <c r="AU13" s="12" t="n">
        <v>635</v>
      </c>
      <c r="AV13" s="12" t="n">
        <v>822</v>
      </c>
      <c r="AW13" s="17" t="n">
        <v>204</v>
      </c>
      <c r="AX13" s="16" t="n">
        <v>446</v>
      </c>
      <c r="AY13" s="17" t="n">
        <v>747</v>
      </c>
      <c r="AZ13" s="16" t="n">
        <v>25708</v>
      </c>
      <c r="BA13" s="12" t="n">
        <v>2171</v>
      </c>
      <c r="BB13" s="12" t="n">
        <v>7214</v>
      </c>
      <c r="BC13" s="12" t="n">
        <v>11803</v>
      </c>
      <c r="BD13" s="12" t="n">
        <v>6919</v>
      </c>
      <c r="BE13" s="12" t="n">
        <v>874</v>
      </c>
      <c r="BF13" s="17" t="n">
        <v>25694</v>
      </c>
      <c r="BG13" s="16" t="n">
        <v>557</v>
      </c>
      <c r="BH13" s="17" t="n">
        <v>512</v>
      </c>
      <c r="BI13" s="12" t="n">
        <v>423</v>
      </c>
      <c r="BJ13" s="12" t="n">
        <v>1</v>
      </c>
      <c r="BK13" s="12" t="n">
        <v>56</v>
      </c>
      <c r="BL13" s="12" t="n">
        <v>379</v>
      </c>
    </row>
    <row r="14" customFormat="false" ht="15.75" hidden="false" customHeight="false" outlineLevel="0" collapsed="false">
      <c r="A14" s="28" t="n">
        <v>13</v>
      </c>
      <c r="B14" s="29" t="s">
        <v>83</v>
      </c>
      <c r="C14" s="16" t="n">
        <v>38</v>
      </c>
      <c r="D14" s="12" t="n">
        <v>11</v>
      </c>
      <c r="E14" s="12" t="n">
        <v>11</v>
      </c>
      <c r="F14" s="12" t="n">
        <v>16</v>
      </c>
      <c r="G14" s="12" t="n">
        <v>38</v>
      </c>
      <c r="H14" s="12" t="n">
        <v>58</v>
      </c>
      <c r="I14" s="12" t="n">
        <v>-20</v>
      </c>
      <c r="J14" s="12" t="n">
        <v>29</v>
      </c>
      <c r="K14" s="12" t="n">
        <v>44</v>
      </c>
      <c r="L14" s="12" t="n">
        <v>35.551</v>
      </c>
      <c r="M14" s="12" t="n">
        <v>28</v>
      </c>
      <c r="N14" s="14" t="n">
        <v>26.5</v>
      </c>
      <c r="O14" s="15" t="n">
        <v>39</v>
      </c>
      <c r="P14" s="16" t="n">
        <v>418</v>
      </c>
      <c r="Q14" s="17" t="n">
        <v>3.42</v>
      </c>
      <c r="R14" s="16" t="n">
        <v>0</v>
      </c>
      <c r="S14" s="17" t="n">
        <v>1</v>
      </c>
      <c r="T14" s="16" t="n">
        <v>66</v>
      </c>
      <c r="U14" s="12" t="n">
        <v>0</v>
      </c>
      <c r="V14" s="17" t="n">
        <v>3</v>
      </c>
      <c r="W14" s="16" t="n">
        <v>1</v>
      </c>
      <c r="X14" s="12" t="n">
        <v>195</v>
      </c>
      <c r="Y14" s="12" t="n">
        <v>139</v>
      </c>
      <c r="Z14" s="17" t="n">
        <v>11</v>
      </c>
      <c r="AA14" s="16" t="n">
        <v>398</v>
      </c>
      <c r="AB14" s="12" t="n">
        <v>132</v>
      </c>
      <c r="AC14" s="14" t="n">
        <v>19.1</v>
      </c>
      <c r="AD14" s="17" t="n">
        <v>14</v>
      </c>
      <c r="AE14" s="16" t="n">
        <v>10606</v>
      </c>
      <c r="AF14" s="12" t="n">
        <v>14566</v>
      </c>
      <c r="AG14" s="12" t="n">
        <v>189511</v>
      </c>
      <c r="AH14" s="12" t="n">
        <v>75</v>
      </c>
      <c r="AI14" s="17" t="n">
        <v>304</v>
      </c>
      <c r="AJ14" s="16" t="n">
        <v>4963</v>
      </c>
      <c r="AK14" s="17" t="n">
        <v>5792</v>
      </c>
      <c r="AL14" s="16" t="n">
        <v>3781</v>
      </c>
      <c r="AM14" s="17" t="n">
        <v>4800</v>
      </c>
      <c r="AN14" s="16" t="n">
        <v>1351</v>
      </c>
      <c r="AO14" s="17" t="n">
        <v>2818</v>
      </c>
      <c r="AP14" s="16" t="n">
        <v>12726</v>
      </c>
      <c r="AQ14" s="12" t="n">
        <v>1765</v>
      </c>
      <c r="AR14" s="12" t="n">
        <v>463</v>
      </c>
      <c r="AS14" s="12" t="n">
        <v>18</v>
      </c>
      <c r="AT14" s="12" t="n">
        <v>151</v>
      </c>
      <c r="AU14" s="12" t="n">
        <v>591</v>
      </c>
      <c r="AV14" s="12" t="n">
        <v>715</v>
      </c>
      <c r="AW14" s="17" t="n">
        <v>151</v>
      </c>
      <c r="AX14" s="16" t="n">
        <v>400</v>
      </c>
      <c r="AY14" s="17" t="n">
        <v>674</v>
      </c>
      <c r="AZ14" s="16" t="n">
        <v>18851</v>
      </c>
      <c r="BA14" s="12" t="n">
        <v>2416</v>
      </c>
      <c r="BB14" s="12" t="n">
        <v>7122</v>
      </c>
      <c r="BC14" s="12" t="n">
        <v>8154</v>
      </c>
      <c r="BD14" s="12" t="n">
        <v>3825</v>
      </c>
      <c r="BE14" s="12" t="n">
        <v>538</v>
      </c>
      <c r="BF14" s="17" t="n">
        <v>18850</v>
      </c>
      <c r="BG14" s="16" t="n">
        <v>733</v>
      </c>
      <c r="BH14" s="17" t="n">
        <v>781</v>
      </c>
      <c r="BI14" s="12" t="n">
        <v>370</v>
      </c>
      <c r="BJ14" s="12" t="n">
        <v>2</v>
      </c>
      <c r="BK14" s="12" t="n">
        <v>75</v>
      </c>
      <c r="BL14" s="12" t="n">
        <v>391</v>
      </c>
    </row>
    <row r="15" customFormat="false" ht="15.75" hidden="false" customHeight="false" outlineLevel="0" collapsed="false">
      <c r="A15" s="28" t="n">
        <v>20</v>
      </c>
      <c r="B15" s="29" t="s">
        <v>84</v>
      </c>
      <c r="C15" s="16" t="n">
        <v>38</v>
      </c>
      <c r="D15" s="12" t="n">
        <v>5</v>
      </c>
      <c r="E15" s="12" t="n">
        <v>6</v>
      </c>
      <c r="F15" s="12" t="n">
        <v>27</v>
      </c>
      <c r="G15" s="12" t="n">
        <v>26</v>
      </c>
      <c r="H15" s="12" t="n">
        <v>75</v>
      </c>
      <c r="I15" s="12" t="n">
        <v>-49</v>
      </c>
      <c r="J15" s="12" t="n">
        <v>18</v>
      </c>
      <c r="K15" s="12" t="n">
        <v>21</v>
      </c>
      <c r="L15" s="12" t="n">
        <v>19.913</v>
      </c>
      <c r="M15" s="12" t="n">
        <v>30</v>
      </c>
      <c r="N15" s="14" t="n">
        <v>26</v>
      </c>
      <c r="O15" s="15" t="n">
        <v>49.3</v>
      </c>
      <c r="P15" s="16" t="n">
        <v>418</v>
      </c>
      <c r="Q15" s="17" t="n">
        <v>3.42</v>
      </c>
      <c r="R15" s="16" t="n">
        <v>2</v>
      </c>
      <c r="S15" s="17" t="n">
        <v>2</v>
      </c>
      <c r="T15" s="16" t="n">
        <v>68</v>
      </c>
      <c r="U15" s="12" t="n">
        <v>0</v>
      </c>
      <c r="V15" s="17" t="n">
        <v>3</v>
      </c>
      <c r="W15" s="16" t="n">
        <v>3</v>
      </c>
      <c r="X15" s="12" t="n">
        <v>210</v>
      </c>
      <c r="Y15" s="12" t="n">
        <v>135</v>
      </c>
      <c r="Z15" s="17" t="n">
        <v>5</v>
      </c>
      <c r="AA15" s="16" t="n">
        <v>407</v>
      </c>
      <c r="AB15" s="12" t="n">
        <v>126</v>
      </c>
      <c r="AC15" s="14" t="n">
        <v>18</v>
      </c>
      <c r="AD15" s="17" t="n">
        <v>16</v>
      </c>
      <c r="AE15" s="16" t="n">
        <v>14965</v>
      </c>
      <c r="AF15" s="12" t="n">
        <v>18869</v>
      </c>
      <c r="AG15" s="12" t="n">
        <v>243176</v>
      </c>
      <c r="AH15" s="12" t="n">
        <v>50</v>
      </c>
      <c r="AI15" s="17" t="n">
        <v>373</v>
      </c>
      <c r="AJ15" s="16" t="n">
        <v>7717</v>
      </c>
      <c r="AK15" s="17" t="n">
        <v>8664</v>
      </c>
      <c r="AL15" s="16" t="n">
        <v>5301</v>
      </c>
      <c r="AM15" s="17" t="n">
        <v>6196</v>
      </c>
      <c r="AN15" s="16" t="n">
        <v>1336</v>
      </c>
      <c r="AO15" s="17" t="n">
        <v>2696</v>
      </c>
      <c r="AP15" s="16" t="n">
        <v>16961</v>
      </c>
      <c r="AQ15" s="12" t="n">
        <v>1858</v>
      </c>
      <c r="AR15" s="12" t="n">
        <v>461</v>
      </c>
      <c r="AS15" s="12" t="n">
        <v>47</v>
      </c>
      <c r="AT15" s="12" t="n">
        <v>124</v>
      </c>
      <c r="AU15" s="12" t="n">
        <v>473</v>
      </c>
      <c r="AV15" s="12" t="n">
        <v>773</v>
      </c>
      <c r="AW15" s="17" t="n">
        <v>162</v>
      </c>
      <c r="AX15" s="16" t="n">
        <v>427</v>
      </c>
      <c r="AY15" s="17" t="n">
        <v>706</v>
      </c>
      <c r="AZ15" s="16" t="n">
        <v>23264</v>
      </c>
      <c r="BA15" s="12" t="n">
        <v>3130</v>
      </c>
      <c r="BB15" s="12" t="n">
        <v>9050</v>
      </c>
      <c r="BC15" s="12" t="n">
        <v>9799</v>
      </c>
      <c r="BD15" s="12" t="n">
        <v>4644</v>
      </c>
      <c r="BE15" s="12" t="n">
        <v>658</v>
      </c>
      <c r="BF15" s="17" t="n">
        <v>23262</v>
      </c>
      <c r="BG15" s="16" t="n">
        <v>518</v>
      </c>
      <c r="BH15" s="17" t="n">
        <v>673</v>
      </c>
      <c r="BI15" s="12" t="n">
        <v>363</v>
      </c>
      <c r="BJ15" s="12" t="n">
        <v>3</v>
      </c>
      <c r="BK15" s="12" t="n">
        <v>50</v>
      </c>
      <c r="BL15" s="12" t="n">
        <v>397</v>
      </c>
    </row>
    <row r="16" customFormat="false" ht="15.75" hidden="false" customHeight="false" outlineLevel="0" collapsed="false">
      <c r="A16" s="28" t="n">
        <v>9</v>
      </c>
      <c r="B16" s="29" t="s">
        <v>93</v>
      </c>
      <c r="C16" s="16" t="n">
        <v>38</v>
      </c>
      <c r="D16" s="12" t="n">
        <v>14</v>
      </c>
      <c r="E16" s="12" t="n">
        <v>12</v>
      </c>
      <c r="F16" s="12" t="n">
        <v>12</v>
      </c>
      <c r="G16" s="12" t="n">
        <v>39</v>
      </c>
      <c r="H16" s="12" t="n">
        <v>39</v>
      </c>
      <c r="I16" s="12" t="n">
        <v>0</v>
      </c>
      <c r="J16" s="12" t="n">
        <v>25</v>
      </c>
      <c r="K16" s="12" t="n">
        <v>54</v>
      </c>
      <c r="L16" s="12" t="n">
        <v>24.37</v>
      </c>
      <c r="M16" s="12" t="n">
        <v>26</v>
      </c>
      <c r="N16" s="14" t="n">
        <v>26.9</v>
      </c>
      <c r="O16" s="15" t="n">
        <v>43.1</v>
      </c>
      <c r="P16" s="16" t="n">
        <v>418</v>
      </c>
      <c r="Q16" s="17" t="n">
        <v>3.42</v>
      </c>
      <c r="R16" s="16" t="n">
        <v>1</v>
      </c>
      <c r="S16" s="17" t="n">
        <v>1</v>
      </c>
      <c r="T16" s="16" t="n">
        <v>63</v>
      </c>
      <c r="U16" s="12" t="n">
        <v>1</v>
      </c>
      <c r="V16" s="17" t="n">
        <v>2</v>
      </c>
      <c r="W16" s="16" t="n">
        <v>2</v>
      </c>
      <c r="X16" s="12" t="n">
        <v>139</v>
      </c>
      <c r="Y16" s="12" t="n">
        <v>99</v>
      </c>
      <c r="Z16" s="17" t="n">
        <v>13</v>
      </c>
      <c r="AA16" s="16" t="n">
        <v>352</v>
      </c>
      <c r="AB16" s="12" t="n">
        <v>109</v>
      </c>
      <c r="AC16" s="14" t="n">
        <v>15.2</v>
      </c>
      <c r="AD16" s="17" t="n">
        <v>4</v>
      </c>
      <c r="AE16" s="16" t="n">
        <v>12125</v>
      </c>
      <c r="AF16" s="12" t="n">
        <v>16858</v>
      </c>
      <c r="AG16" s="12" t="n">
        <v>222335</v>
      </c>
      <c r="AH16" s="12" t="n">
        <v>78</v>
      </c>
      <c r="AI16" s="17" t="n">
        <v>341</v>
      </c>
      <c r="AJ16" s="16" t="n">
        <v>5714</v>
      </c>
      <c r="AK16" s="17" t="n">
        <v>6687</v>
      </c>
      <c r="AL16" s="16" t="n">
        <v>4480</v>
      </c>
      <c r="AM16" s="17" t="n">
        <v>5657</v>
      </c>
      <c r="AN16" s="16" t="n">
        <v>1579</v>
      </c>
      <c r="AO16" s="17" t="n">
        <v>3404</v>
      </c>
      <c r="AP16" s="16" t="n">
        <v>14962</v>
      </c>
      <c r="AQ16" s="12" t="n">
        <v>1818</v>
      </c>
      <c r="AR16" s="12" t="n">
        <v>375</v>
      </c>
      <c r="AS16" s="12" t="n">
        <v>15</v>
      </c>
      <c r="AT16" s="12" t="n">
        <v>206</v>
      </c>
      <c r="AU16" s="12" t="n">
        <v>866</v>
      </c>
      <c r="AV16" s="12" t="n">
        <v>882</v>
      </c>
      <c r="AW16" s="17" t="n">
        <v>212</v>
      </c>
      <c r="AX16" s="16" t="n">
        <v>346</v>
      </c>
      <c r="AY16" s="17" t="n">
        <v>535</v>
      </c>
      <c r="AZ16" s="16" t="n">
        <v>20915</v>
      </c>
      <c r="BA16" s="12" t="n">
        <v>2191</v>
      </c>
      <c r="BB16" s="12" t="n">
        <v>6218</v>
      </c>
      <c r="BC16" s="12" t="n">
        <v>8892</v>
      </c>
      <c r="BD16" s="12" t="n">
        <v>5996</v>
      </c>
      <c r="BE16" s="12" t="n">
        <v>726</v>
      </c>
      <c r="BF16" s="17" t="n">
        <v>20914</v>
      </c>
      <c r="BG16" s="16" t="n">
        <v>946</v>
      </c>
      <c r="BH16" s="17" t="n">
        <v>886</v>
      </c>
      <c r="BI16" s="12" t="n">
        <v>412</v>
      </c>
      <c r="BJ16" s="12" t="n">
        <v>0</v>
      </c>
      <c r="BK16" s="12" t="n">
        <v>78</v>
      </c>
      <c r="BL16" s="12" t="n">
        <v>420</v>
      </c>
    </row>
    <row r="17" customFormat="false" ht="15.75" hidden="false" customHeight="false" outlineLevel="0" collapsed="false">
      <c r="A17" s="28" t="n">
        <v>11</v>
      </c>
      <c r="B17" s="29" t="s">
        <v>85</v>
      </c>
      <c r="C17" s="16" t="n">
        <v>38</v>
      </c>
      <c r="D17" s="12" t="n">
        <v>15</v>
      </c>
      <c r="E17" s="12" t="n">
        <v>7</v>
      </c>
      <c r="F17" s="12" t="n">
        <v>16</v>
      </c>
      <c r="G17" s="12" t="n">
        <v>51</v>
      </c>
      <c r="H17" s="12" t="n">
        <v>60</v>
      </c>
      <c r="I17" s="12" t="n">
        <v>-9</v>
      </c>
      <c r="J17" s="12" t="n">
        <v>32</v>
      </c>
      <c r="K17" s="12" t="n">
        <v>52</v>
      </c>
      <c r="L17" s="12" t="n">
        <v>23.428</v>
      </c>
      <c r="M17" s="12" t="n">
        <v>25</v>
      </c>
      <c r="N17" s="14" t="n">
        <v>25.9</v>
      </c>
      <c r="O17" s="15" t="n">
        <v>48.9</v>
      </c>
      <c r="P17" s="16" t="n">
        <v>418</v>
      </c>
      <c r="Q17" s="17" t="n">
        <v>3.42</v>
      </c>
      <c r="R17" s="16" t="n">
        <v>2</v>
      </c>
      <c r="S17" s="17" t="n">
        <v>5</v>
      </c>
      <c r="T17" s="16" t="n">
        <v>55</v>
      </c>
      <c r="U17" s="12" t="n">
        <v>1</v>
      </c>
      <c r="V17" s="17" t="n">
        <v>4</v>
      </c>
      <c r="W17" s="16" t="n">
        <v>2</v>
      </c>
      <c r="X17" s="12" t="n">
        <v>168</v>
      </c>
      <c r="Y17" s="12" t="n">
        <v>108</v>
      </c>
      <c r="Z17" s="17" t="n">
        <v>9</v>
      </c>
      <c r="AA17" s="16" t="n">
        <v>494</v>
      </c>
      <c r="AB17" s="12" t="n">
        <v>171</v>
      </c>
      <c r="AC17" s="14" t="n">
        <v>17.8</v>
      </c>
      <c r="AD17" s="17" t="n">
        <v>27</v>
      </c>
      <c r="AE17" s="16" t="n">
        <v>12488</v>
      </c>
      <c r="AF17" s="12" t="n">
        <v>17468</v>
      </c>
      <c r="AG17" s="12" t="n">
        <v>218809</v>
      </c>
      <c r="AH17" s="12" t="n">
        <v>58</v>
      </c>
      <c r="AI17" s="17" t="n">
        <v>331</v>
      </c>
      <c r="AJ17" s="16" t="n">
        <v>5869</v>
      </c>
      <c r="AK17" s="17" t="n">
        <v>7035</v>
      </c>
      <c r="AL17" s="16" t="n">
        <v>5027</v>
      </c>
      <c r="AM17" s="17" t="n">
        <v>6478</v>
      </c>
      <c r="AN17" s="16" t="n">
        <v>1240</v>
      </c>
      <c r="AO17" s="17" t="n">
        <v>2921</v>
      </c>
      <c r="AP17" s="16" t="n">
        <v>15450</v>
      </c>
      <c r="AQ17" s="12" t="n">
        <v>1960</v>
      </c>
      <c r="AR17" s="12" t="n">
        <v>448</v>
      </c>
      <c r="AS17" s="12" t="n">
        <v>27</v>
      </c>
      <c r="AT17" s="12" t="n">
        <v>133</v>
      </c>
      <c r="AU17" s="12" t="n">
        <v>690</v>
      </c>
      <c r="AV17" s="12" t="n">
        <v>950</v>
      </c>
      <c r="AW17" s="17" t="n">
        <v>210</v>
      </c>
      <c r="AX17" s="16" t="n">
        <v>423</v>
      </c>
      <c r="AY17" s="17" t="n">
        <v>680</v>
      </c>
      <c r="AZ17" s="16" t="n">
        <v>22122</v>
      </c>
      <c r="BA17" s="12" t="n">
        <v>2135</v>
      </c>
      <c r="BB17" s="12" t="n">
        <v>6211</v>
      </c>
      <c r="BC17" s="12" t="n">
        <v>10726</v>
      </c>
      <c r="BD17" s="12" t="n">
        <v>5444</v>
      </c>
      <c r="BE17" s="12" t="n">
        <v>808</v>
      </c>
      <c r="BF17" s="17" t="n">
        <v>22118</v>
      </c>
      <c r="BG17" s="16" t="n">
        <v>810</v>
      </c>
      <c r="BH17" s="17" t="n">
        <v>878</v>
      </c>
      <c r="BI17" s="12" t="n">
        <v>450</v>
      </c>
      <c r="BJ17" s="12" t="n">
        <v>1</v>
      </c>
      <c r="BK17" s="12" t="n">
        <v>58</v>
      </c>
      <c r="BL17" s="12" t="n">
        <v>425</v>
      </c>
    </row>
    <row r="18" customFormat="false" ht="15.75" hidden="false" customHeight="false" outlineLevel="0" collapsed="false">
      <c r="A18" s="28" t="n">
        <v>6</v>
      </c>
      <c r="B18" s="29" t="s">
        <v>86</v>
      </c>
      <c r="C18" s="16" t="n">
        <v>38</v>
      </c>
      <c r="D18" s="12" t="n">
        <v>16</v>
      </c>
      <c r="E18" s="12" t="n">
        <v>11</v>
      </c>
      <c r="F18" s="12" t="n">
        <v>11</v>
      </c>
      <c r="G18" s="12" t="n">
        <v>61</v>
      </c>
      <c r="H18" s="12" t="n">
        <v>47</v>
      </c>
      <c r="I18" s="12" t="n">
        <v>14</v>
      </c>
      <c r="J18" s="12" t="n">
        <v>39</v>
      </c>
      <c r="K18" s="12" t="n">
        <v>59</v>
      </c>
      <c r="L18" s="12" t="n">
        <v>43.757</v>
      </c>
      <c r="M18" s="12" t="n">
        <v>29</v>
      </c>
      <c r="N18" s="14" t="n">
        <v>26.7</v>
      </c>
      <c r="O18" s="15" t="n">
        <v>52</v>
      </c>
      <c r="P18" s="16" t="n">
        <v>418</v>
      </c>
      <c r="Q18" s="17" t="n">
        <v>3.42</v>
      </c>
      <c r="R18" s="16" t="n">
        <v>3</v>
      </c>
      <c r="S18" s="17" t="n">
        <v>4</v>
      </c>
      <c r="T18" s="16" t="n">
        <v>84</v>
      </c>
      <c r="U18" s="12" t="n">
        <v>1</v>
      </c>
      <c r="V18" s="17" t="n">
        <v>3</v>
      </c>
      <c r="W18" s="16" t="n">
        <v>2</v>
      </c>
      <c r="X18" s="12" t="n">
        <v>181</v>
      </c>
      <c r="Y18" s="12" t="n">
        <v>134</v>
      </c>
      <c r="Z18" s="17" t="n">
        <v>8</v>
      </c>
      <c r="AA18" s="16" t="n">
        <v>440</v>
      </c>
      <c r="AB18" s="12" t="n">
        <v>154</v>
      </c>
      <c r="AC18" s="14" t="n">
        <v>18.4</v>
      </c>
      <c r="AD18" s="17" t="n">
        <v>21</v>
      </c>
      <c r="AE18" s="16" t="n">
        <v>16101</v>
      </c>
      <c r="AF18" s="12" t="n">
        <v>20296</v>
      </c>
      <c r="AG18" s="12" t="n">
        <v>268557</v>
      </c>
      <c r="AH18" s="12" t="n">
        <v>66</v>
      </c>
      <c r="AI18" s="17" t="n">
        <v>344</v>
      </c>
      <c r="AJ18" s="16" t="n">
        <v>7859</v>
      </c>
      <c r="AK18" s="17" t="n">
        <v>8877</v>
      </c>
      <c r="AL18" s="16" t="n">
        <v>6303</v>
      </c>
      <c r="AM18" s="17" t="n">
        <v>7463</v>
      </c>
      <c r="AN18" s="16" t="n">
        <v>1350</v>
      </c>
      <c r="AO18" s="17" t="n">
        <v>2655</v>
      </c>
      <c r="AP18" s="16" t="n">
        <v>18404</v>
      </c>
      <c r="AQ18" s="12" t="n">
        <v>1826</v>
      </c>
      <c r="AR18" s="12" t="n">
        <v>464</v>
      </c>
      <c r="AS18" s="12" t="n">
        <v>79</v>
      </c>
      <c r="AT18" s="12" t="n">
        <v>113</v>
      </c>
      <c r="AU18" s="12" t="n">
        <v>641</v>
      </c>
      <c r="AV18" s="12" t="n">
        <v>785</v>
      </c>
      <c r="AW18" s="17" t="n">
        <v>200</v>
      </c>
      <c r="AX18" s="16" t="n">
        <v>449</v>
      </c>
      <c r="AY18" s="17" t="n">
        <v>747</v>
      </c>
      <c r="AZ18" s="16" t="n">
        <v>24612</v>
      </c>
      <c r="BA18" s="12" t="n">
        <v>2590</v>
      </c>
      <c r="BB18" s="12" t="n">
        <v>7610</v>
      </c>
      <c r="BC18" s="12" t="n">
        <v>11786</v>
      </c>
      <c r="BD18" s="12" t="n">
        <v>5477</v>
      </c>
      <c r="BE18" s="12" t="n">
        <v>699</v>
      </c>
      <c r="BF18" s="17" t="n">
        <v>24609</v>
      </c>
      <c r="BG18" s="16" t="n">
        <v>642</v>
      </c>
      <c r="BH18" s="17" t="n">
        <v>671</v>
      </c>
      <c r="BI18" s="12" t="n">
        <v>423</v>
      </c>
      <c r="BJ18" s="12" t="n">
        <v>2</v>
      </c>
      <c r="BK18" s="12" t="n">
        <v>66</v>
      </c>
      <c r="BL18" s="12" t="n">
        <v>381</v>
      </c>
    </row>
    <row r="19" customFormat="false" ht="15.75" hidden="false" customHeight="false" outlineLevel="0" collapsed="false">
      <c r="A19" s="28" t="n">
        <v>19</v>
      </c>
      <c r="B19" s="29" t="s">
        <v>88</v>
      </c>
      <c r="C19" s="16" t="n">
        <v>38</v>
      </c>
      <c r="D19" s="12" t="n">
        <v>8</v>
      </c>
      <c r="E19" s="12" t="n">
        <v>10</v>
      </c>
      <c r="F19" s="12" t="n">
        <v>20</v>
      </c>
      <c r="G19" s="12" t="n">
        <v>36</v>
      </c>
      <c r="H19" s="12" t="n">
        <v>64</v>
      </c>
      <c r="I19" s="12" t="n">
        <v>-28</v>
      </c>
      <c r="J19" s="12" t="n">
        <v>21</v>
      </c>
      <c r="K19" s="12" t="n">
        <v>34</v>
      </c>
      <c r="L19" s="12" t="n">
        <v>15.353</v>
      </c>
      <c r="M19" s="12" t="n">
        <v>26</v>
      </c>
      <c r="N19" s="14" t="n">
        <v>28.9</v>
      </c>
      <c r="O19" s="15" t="n">
        <v>42.9</v>
      </c>
      <c r="P19" s="16" t="n">
        <v>418</v>
      </c>
      <c r="Q19" s="17" t="n">
        <v>3.42</v>
      </c>
      <c r="R19" s="16" t="n">
        <v>7</v>
      </c>
      <c r="S19" s="17" t="n">
        <v>8</v>
      </c>
      <c r="T19" s="16" t="n">
        <v>80</v>
      </c>
      <c r="U19" s="12" t="n">
        <v>2</v>
      </c>
      <c r="V19" s="17" t="n">
        <v>3</v>
      </c>
      <c r="W19" s="16" t="n">
        <v>1</v>
      </c>
      <c r="X19" s="12" t="n">
        <v>178</v>
      </c>
      <c r="Y19" s="12" t="n">
        <v>116</v>
      </c>
      <c r="Z19" s="17" t="n">
        <v>9</v>
      </c>
      <c r="AA19" s="16" t="n">
        <v>416</v>
      </c>
      <c r="AB19" s="12" t="n">
        <v>112</v>
      </c>
      <c r="AC19" s="14" t="n">
        <v>17.3</v>
      </c>
      <c r="AD19" s="17" t="n">
        <v>18</v>
      </c>
      <c r="AE19" s="16" t="n">
        <v>11230</v>
      </c>
      <c r="AF19" s="12" t="n">
        <v>15775</v>
      </c>
      <c r="AG19" s="12" t="n">
        <v>192765</v>
      </c>
      <c r="AH19" s="12" t="n">
        <v>68</v>
      </c>
      <c r="AI19" s="17" t="n">
        <v>285</v>
      </c>
      <c r="AJ19" s="16" t="n">
        <v>5578</v>
      </c>
      <c r="AK19" s="17" t="n">
        <v>6640</v>
      </c>
      <c r="AL19" s="16" t="n">
        <v>3901</v>
      </c>
      <c r="AM19" s="17" t="n">
        <v>5075</v>
      </c>
      <c r="AN19" s="16" t="n">
        <v>1244</v>
      </c>
      <c r="AO19" s="17" t="n">
        <v>2868</v>
      </c>
      <c r="AP19" s="16" t="n">
        <v>13907</v>
      </c>
      <c r="AQ19" s="12" t="n">
        <v>1800</v>
      </c>
      <c r="AR19" s="12" t="n">
        <v>398</v>
      </c>
      <c r="AS19" s="12" t="n">
        <v>11</v>
      </c>
      <c r="AT19" s="12" t="n">
        <v>134</v>
      </c>
      <c r="AU19" s="12" t="n">
        <v>684</v>
      </c>
      <c r="AV19" s="12" t="n">
        <v>838</v>
      </c>
      <c r="AW19" s="17" t="n">
        <v>167</v>
      </c>
      <c r="AX19" s="16" t="n">
        <v>321</v>
      </c>
      <c r="AY19" s="17" t="n">
        <v>576</v>
      </c>
      <c r="AZ19" s="16" t="n">
        <v>20009</v>
      </c>
      <c r="BA19" s="12" t="n">
        <v>2149</v>
      </c>
      <c r="BB19" s="12" t="n">
        <v>6262</v>
      </c>
      <c r="BC19" s="12" t="n">
        <v>8875</v>
      </c>
      <c r="BD19" s="12" t="n">
        <v>5100</v>
      </c>
      <c r="BE19" s="12" t="n">
        <v>804</v>
      </c>
      <c r="BF19" s="17" t="n">
        <v>20001</v>
      </c>
      <c r="BG19" s="16" t="n">
        <v>823</v>
      </c>
      <c r="BH19" s="17" t="n">
        <v>802</v>
      </c>
      <c r="BI19" s="12" t="n">
        <v>481</v>
      </c>
      <c r="BJ19" s="12" t="n">
        <v>3</v>
      </c>
      <c r="BK19" s="12" t="n">
        <v>68</v>
      </c>
      <c r="BL19" s="12" t="n">
        <v>424</v>
      </c>
    </row>
    <row r="20" customFormat="false" ht="15.75" hidden="false" customHeight="false" outlineLevel="0" collapsed="false">
      <c r="A20" s="28" t="n">
        <v>16</v>
      </c>
      <c r="B20" s="29" t="s">
        <v>89</v>
      </c>
      <c r="C20" s="16" t="n">
        <v>38</v>
      </c>
      <c r="D20" s="12" t="n">
        <v>10</v>
      </c>
      <c r="E20" s="12" t="n">
        <v>9</v>
      </c>
      <c r="F20" s="12" t="n">
        <v>19</v>
      </c>
      <c r="G20" s="12" t="n">
        <v>49</v>
      </c>
      <c r="H20" s="12" t="n">
        <v>62</v>
      </c>
      <c r="I20" s="12" t="n">
        <v>-13</v>
      </c>
      <c r="J20" s="12" t="n">
        <v>36</v>
      </c>
      <c r="K20" s="12" t="n">
        <v>39</v>
      </c>
      <c r="L20" s="12" t="n">
        <v>44.155</v>
      </c>
      <c r="M20" s="12" t="n">
        <v>29</v>
      </c>
      <c r="N20" s="14" t="n">
        <v>27.4</v>
      </c>
      <c r="O20" s="15" t="n">
        <v>44.1</v>
      </c>
      <c r="P20" s="16" t="n">
        <v>418</v>
      </c>
      <c r="Q20" s="17" t="n">
        <v>3.42</v>
      </c>
      <c r="R20" s="16" t="n">
        <v>4</v>
      </c>
      <c r="S20" s="17" t="n">
        <v>4</v>
      </c>
      <c r="T20" s="16" t="n">
        <v>64</v>
      </c>
      <c r="U20" s="12" t="n">
        <v>1</v>
      </c>
      <c r="V20" s="17" t="n">
        <v>1</v>
      </c>
      <c r="W20" s="16" t="n">
        <v>4</v>
      </c>
      <c r="X20" s="12" t="n">
        <v>187</v>
      </c>
      <c r="Y20" s="12" t="n">
        <v>127</v>
      </c>
      <c r="Z20" s="17" t="n">
        <v>7</v>
      </c>
      <c r="AA20" s="16" t="n">
        <v>413</v>
      </c>
      <c r="AB20" s="12" t="n">
        <v>156</v>
      </c>
      <c r="AC20" s="14" t="n">
        <v>16.4</v>
      </c>
      <c r="AD20" s="17" t="n">
        <v>13</v>
      </c>
      <c r="AE20" s="16" t="n">
        <v>12451</v>
      </c>
      <c r="AF20" s="12" t="n">
        <v>16861</v>
      </c>
      <c r="AG20" s="12" t="n">
        <v>221660</v>
      </c>
      <c r="AH20" s="12" t="n">
        <v>66</v>
      </c>
      <c r="AI20" s="17" t="n">
        <v>358</v>
      </c>
      <c r="AJ20" s="16" t="n">
        <v>6048</v>
      </c>
      <c r="AK20" s="17" t="n">
        <v>7124</v>
      </c>
      <c r="AL20" s="16" t="n">
        <v>4538</v>
      </c>
      <c r="AM20" s="17" t="n">
        <v>5680</v>
      </c>
      <c r="AN20" s="16" t="n">
        <v>1515</v>
      </c>
      <c r="AO20" s="17" t="n">
        <v>2997</v>
      </c>
      <c r="AP20" s="16" t="n">
        <v>14967</v>
      </c>
      <c r="AQ20" s="12" t="n">
        <v>1828</v>
      </c>
      <c r="AR20" s="12" t="n">
        <v>432</v>
      </c>
      <c r="AS20" s="12" t="n">
        <v>38</v>
      </c>
      <c r="AT20" s="12" t="n">
        <v>156</v>
      </c>
      <c r="AU20" s="12" t="n">
        <v>737</v>
      </c>
      <c r="AV20" s="12" t="n">
        <v>815</v>
      </c>
      <c r="AW20" s="17" t="n">
        <v>190</v>
      </c>
      <c r="AX20" s="16" t="n">
        <v>397</v>
      </c>
      <c r="AY20" s="17" t="n">
        <v>663</v>
      </c>
      <c r="AZ20" s="16" t="n">
        <v>20914</v>
      </c>
      <c r="BA20" s="12" t="n">
        <v>2172</v>
      </c>
      <c r="BB20" s="12" t="n">
        <v>6275</v>
      </c>
      <c r="BC20" s="12" t="n">
        <v>9659</v>
      </c>
      <c r="BD20" s="12" t="n">
        <v>5199</v>
      </c>
      <c r="BE20" s="12" t="n">
        <v>737</v>
      </c>
      <c r="BF20" s="17" t="n">
        <v>20910</v>
      </c>
      <c r="BG20" s="16" t="n">
        <v>855</v>
      </c>
      <c r="BH20" s="17" t="n">
        <v>801</v>
      </c>
      <c r="BI20" s="12" t="n">
        <v>387</v>
      </c>
      <c r="BJ20" s="12" t="n">
        <v>3</v>
      </c>
      <c r="BK20" s="12" t="n">
        <v>66</v>
      </c>
      <c r="BL20" s="12" t="n">
        <v>421</v>
      </c>
    </row>
    <row r="21" customFormat="false" ht="15.75" hidden="false" customHeight="false" outlineLevel="0" collapsed="false">
      <c r="A21" s="30" t="n">
        <v>7</v>
      </c>
      <c r="B21" s="31" t="s">
        <v>91</v>
      </c>
      <c r="C21" s="26" t="n">
        <v>38</v>
      </c>
      <c r="D21" s="22" t="n">
        <v>15</v>
      </c>
      <c r="E21" s="22" t="n">
        <v>14</v>
      </c>
      <c r="F21" s="22" t="n">
        <v>9</v>
      </c>
      <c r="G21" s="22" t="n">
        <v>51</v>
      </c>
      <c r="H21" s="22" t="n">
        <v>40</v>
      </c>
      <c r="I21" s="22" t="n">
        <v>11</v>
      </c>
      <c r="J21" s="22" t="n">
        <v>34</v>
      </c>
      <c r="K21" s="22" t="n">
        <v>59</v>
      </c>
      <c r="L21" s="22" t="n">
        <v>24.758</v>
      </c>
      <c r="M21" s="22" t="n">
        <v>21</v>
      </c>
      <c r="N21" s="24" t="n">
        <v>26.6</v>
      </c>
      <c r="O21" s="25" t="n">
        <v>48.3</v>
      </c>
      <c r="P21" s="26" t="n">
        <v>418</v>
      </c>
      <c r="Q21" s="27" t="n">
        <v>3.42</v>
      </c>
      <c r="R21" s="26" t="n">
        <v>4</v>
      </c>
      <c r="S21" s="27" t="n">
        <v>4</v>
      </c>
      <c r="T21" s="26" t="n">
        <v>61</v>
      </c>
      <c r="U21" s="22" t="n">
        <v>2</v>
      </c>
      <c r="V21" s="27" t="n">
        <v>2</v>
      </c>
      <c r="W21" s="26" t="n">
        <v>1</v>
      </c>
      <c r="X21" s="22" t="n">
        <v>129</v>
      </c>
      <c r="Y21" s="22" t="n">
        <v>88</v>
      </c>
      <c r="Z21" s="27" t="n">
        <v>13</v>
      </c>
      <c r="AA21" s="26" t="n">
        <v>457</v>
      </c>
      <c r="AB21" s="22" t="n">
        <v>142</v>
      </c>
      <c r="AC21" s="24" t="n">
        <v>17.4</v>
      </c>
      <c r="AD21" s="27" t="n">
        <v>13</v>
      </c>
      <c r="AE21" s="26" t="n">
        <v>14298</v>
      </c>
      <c r="AF21" s="22" t="n">
        <v>18474</v>
      </c>
      <c r="AG21" s="22" t="n">
        <v>266628</v>
      </c>
      <c r="AH21" s="22" t="n">
        <v>49</v>
      </c>
      <c r="AI21" s="27" t="n">
        <v>323</v>
      </c>
      <c r="AJ21" s="26" t="n">
        <v>5979</v>
      </c>
      <c r="AK21" s="27" t="n">
        <v>6942</v>
      </c>
      <c r="AL21" s="26" t="n">
        <v>5777</v>
      </c>
      <c r="AM21" s="27" t="n">
        <v>6928</v>
      </c>
      <c r="AN21" s="26" t="n">
        <v>1985</v>
      </c>
      <c r="AO21" s="27" t="n">
        <v>3308</v>
      </c>
      <c r="AP21" s="26" t="n">
        <v>16650</v>
      </c>
      <c r="AQ21" s="22" t="n">
        <v>1775</v>
      </c>
      <c r="AR21" s="22" t="n">
        <v>405</v>
      </c>
      <c r="AS21" s="22" t="n">
        <v>40</v>
      </c>
      <c r="AT21" s="22" t="n">
        <v>203</v>
      </c>
      <c r="AU21" s="22" t="n">
        <v>718</v>
      </c>
      <c r="AV21" s="22" t="n">
        <v>816</v>
      </c>
      <c r="AW21" s="27" t="n">
        <v>193</v>
      </c>
      <c r="AX21" s="26" t="n">
        <v>509</v>
      </c>
      <c r="AY21" s="27" t="n">
        <v>817</v>
      </c>
      <c r="AZ21" s="26" t="n">
        <v>22570</v>
      </c>
      <c r="BA21" s="22" t="n">
        <v>2001</v>
      </c>
      <c r="BB21" s="22" t="n">
        <v>6987</v>
      </c>
      <c r="BC21" s="22" t="n">
        <v>10742</v>
      </c>
      <c r="BD21" s="22" t="n">
        <v>5059</v>
      </c>
      <c r="BE21" s="22" t="n">
        <v>772</v>
      </c>
      <c r="BF21" s="27" t="n">
        <v>22566</v>
      </c>
      <c r="BG21" s="26" t="n">
        <v>775</v>
      </c>
      <c r="BH21" s="27" t="n">
        <v>711</v>
      </c>
      <c r="BI21" s="12" t="n">
        <v>407</v>
      </c>
      <c r="BJ21" s="12" t="n">
        <v>1</v>
      </c>
      <c r="BK21" s="12" t="n">
        <v>49</v>
      </c>
      <c r="BL21" s="12" t="n">
        <v>437</v>
      </c>
    </row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L1048576"/>
  <sheetViews>
    <sheetView showFormulas="false" showGridLines="true" showRowColHeaders="true" showZeros="true" rightToLeft="false" tabSelected="true" showOutlineSymbols="true" defaultGridColor="true" view="normal" topLeftCell="AB1" colorId="64" zoomScale="100" zoomScaleNormal="100" zoomScalePageLayoutView="100" workbookViewId="0">
      <selection pane="topLeft" activeCell="AE1" activeCellId="0" sqref="AE1"/>
    </sheetView>
  </sheetViews>
  <sheetFormatPr defaultColWidth="12.66015625" defaultRowHeight="15.75" zeroHeight="false" outlineLevelRow="0" outlineLevelCol="0"/>
  <cols>
    <col collapsed="false" customWidth="true" hidden="false" outlineLevel="0" max="18" min="18" style="0" width="16.75"/>
    <col collapsed="false" customWidth="true" hidden="false" outlineLevel="0" max="19" min="19" style="0" width="20.25"/>
    <col collapsed="false" customWidth="true" hidden="false" outlineLevel="0" max="23" min="23" style="0" width="16.75"/>
    <col collapsed="false" customWidth="true" hidden="false" outlineLevel="0" max="24" min="24" style="0" width="19.99"/>
    <col collapsed="false" customWidth="true" hidden="false" outlineLevel="0" max="29" min="29" style="0" width="20.88"/>
    <col collapsed="false" customWidth="true" hidden="false" outlineLevel="0" max="31" min="31" style="0" width="23.8"/>
    <col collapsed="false" customWidth="true" hidden="false" outlineLevel="0" max="33" min="33" style="0" width="19"/>
  </cols>
  <sheetData>
    <row r="1" customFormat="false" ht="15.75" hidden="false" customHeight="false" outlineLevel="0" collapsed="false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5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6" t="s">
        <v>14</v>
      </c>
      <c r="P1" s="7" t="s">
        <v>15</v>
      </c>
      <c r="Q1" s="6" t="s">
        <v>16</v>
      </c>
      <c r="R1" s="7" t="s">
        <v>17</v>
      </c>
      <c r="S1" s="6" t="s">
        <v>18</v>
      </c>
      <c r="T1" s="7" t="s">
        <v>19</v>
      </c>
      <c r="U1" s="5" t="s">
        <v>20</v>
      </c>
      <c r="V1" s="6" t="s">
        <v>21</v>
      </c>
      <c r="W1" s="7" t="s">
        <v>22</v>
      </c>
      <c r="X1" s="5" t="s">
        <v>23</v>
      </c>
      <c r="Y1" s="5" t="s">
        <v>24</v>
      </c>
      <c r="Z1" s="6" t="s">
        <v>25</v>
      </c>
      <c r="AA1" s="7" t="s">
        <v>26</v>
      </c>
      <c r="AB1" s="5" t="s">
        <v>27</v>
      </c>
      <c r="AC1" s="5" t="s">
        <v>28</v>
      </c>
      <c r="AD1" s="6" t="s">
        <v>29</v>
      </c>
      <c r="AE1" s="7" t="s">
        <v>30</v>
      </c>
      <c r="AF1" s="5" t="s">
        <v>31</v>
      </c>
      <c r="AG1" s="5" t="s">
        <v>32</v>
      </c>
      <c r="AH1" s="5" t="s">
        <v>33</v>
      </c>
      <c r="AI1" s="6" t="s">
        <v>34</v>
      </c>
      <c r="AJ1" s="7" t="s">
        <v>35</v>
      </c>
      <c r="AK1" s="6" t="s">
        <v>36</v>
      </c>
      <c r="AL1" s="7" t="s">
        <v>37</v>
      </c>
      <c r="AM1" s="6" t="s">
        <v>38</v>
      </c>
      <c r="AN1" s="7" t="s">
        <v>39</v>
      </c>
      <c r="AO1" s="6" t="s">
        <v>40</v>
      </c>
      <c r="AP1" s="7" t="s">
        <v>41</v>
      </c>
      <c r="AQ1" s="5" t="s">
        <v>42</v>
      </c>
      <c r="AR1" s="5" t="s">
        <v>43</v>
      </c>
      <c r="AS1" s="5" t="s">
        <v>44</v>
      </c>
      <c r="AT1" s="5" t="s">
        <v>45</v>
      </c>
      <c r="AU1" s="5" t="s">
        <v>46</v>
      </c>
      <c r="AV1" s="5" t="s">
        <v>47</v>
      </c>
      <c r="AW1" s="6" t="s">
        <v>48</v>
      </c>
      <c r="AX1" s="7" t="s">
        <v>49</v>
      </c>
      <c r="AY1" s="6" t="s">
        <v>50</v>
      </c>
      <c r="AZ1" s="7" t="s">
        <v>51</v>
      </c>
      <c r="BA1" s="5" t="s">
        <v>52</v>
      </c>
      <c r="BB1" s="5" t="s">
        <v>53</v>
      </c>
      <c r="BC1" s="5" t="s">
        <v>54</v>
      </c>
      <c r="BD1" s="5" t="s">
        <v>55</v>
      </c>
      <c r="BE1" s="5" t="s">
        <v>56</v>
      </c>
      <c r="BF1" s="6" t="s">
        <v>57</v>
      </c>
      <c r="BG1" s="7" t="s">
        <v>58</v>
      </c>
      <c r="BH1" s="6" t="s">
        <v>59</v>
      </c>
      <c r="BI1" s="5" t="s">
        <v>60</v>
      </c>
      <c r="BJ1" s="5" t="s">
        <v>61</v>
      </c>
      <c r="BK1" s="5" t="s">
        <v>62</v>
      </c>
      <c r="BL1" s="5" t="s">
        <v>63</v>
      </c>
    </row>
    <row r="2" customFormat="false" ht="15.75" hidden="false" customHeight="false" outlineLevel="0" collapsed="false">
      <c r="A2" s="7" t="n">
        <v>5</v>
      </c>
      <c r="B2" s="29" t="s">
        <v>64</v>
      </c>
      <c r="C2" s="16" t="n">
        <v>38</v>
      </c>
      <c r="D2" s="12" t="n">
        <v>21</v>
      </c>
      <c r="E2" s="12" t="n">
        <v>7</v>
      </c>
      <c r="F2" s="12" t="n">
        <v>10</v>
      </c>
      <c r="G2" s="12" t="n">
        <v>73</v>
      </c>
      <c r="H2" s="12" t="n">
        <v>51</v>
      </c>
      <c r="I2" s="12" t="n">
        <v>22</v>
      </c>
      <c r="J2" s="12" t="n">
        <v>52</v>
      </c>
      <c r="K2" s="12" t="n">
        <v>70</v>
      </c>
      <c r="L2" s="12" t="n">
        <v>59.899</v>
      </c>
      <c r="M2" s="12" t="n">
        <v>28</v>
      </c>
      <c r="N2" s="32" t="s">
        <v>96</v>
      </c>
      <c r="O2" s="15" t="n">
        <v>58.1</v>
      </c>
      <c r="P2" s="16" t="n">
        <v>418</v>
      </c>
      <c r="Q2" s="17" t="n">
        <v>3.42</v>
      </c>
      <c r="R2" s="16" t="n">
        <v>4</v>
      </c>
      <c r="S2" s="17" t="n">
        <v>5</v>
      </c>
      <c r="T2" s="16" t="n">
        <v>73</v>
      </c>
      <c r="U2" s="12" t="n">
        <v>1</v>
      </c>
      <c r="V2" s="17" t="n">
        <v>2</v>
      </c>
      <c r="W2" s="16" t="n">
        <v>2</v>
      </c>
      <c r="X2" s="12" t="n">
        <v>182</v>
      </c>
      <c r="Y2" s="12" t="n">
        <v>132</v>
      </c>
      <c r="Z2" s="17" t="n">
        <v>8</v>
      </c>
      <c r="AA2" s="16" t="n">
        <v>462</v>
      </c>
      <c r="AB2" s="12" t="n">
        <v>159</v>
      </c>
      <c r="AC2" s="14" t="n">
        <v>16.7</v>
      </c>
      <c r="AD2" s="17" t="n">
        <v>11</v>
      </c>
      <c r="AE2" s="16" t="n">
        <v>18425</v>
      </c>
      <c r="AF2" s="12" t="n">
        <v>22549</v>
      </c>
      <c r="AG2" s="12" t="n">
        <v>313400</v>
      </c>
      <c r="AH2" s="12" t="n">
        <v>89</v>
      </c>
      <c r="AI2" s="17" t="n">
        <v>453</v>
      </c>
      <c r="AJ2" s="16" t="n">
        <v>8573</v>
      </c>
      <c r="AK2" s="17" t="n">
        <v>9619</v>
      </c>
      <c r="AL2" s="16" t="n">
        <v>7384</v>
      </c>
      <c r="AM2" s="17" t="n">
        <v>8450</v>
      </c>
      <c r="AN2" s="16" t="n">
        <v>1716</v>
      </c>
      <c r="AO2" s="17" t="n">
        <v>2882</v>
      </c>
      <c r="AP2" s="16" t="n">
        <v>20518</v>
      </c>
      <c r="AQ2" s="12" t="n">
        <v>1942</v>
      </c>
      <c r="AR2" s="12" t="n">
        <v>543</v>
      </c>
      <c r="AS2" s="12" t="n">
        <v>65</v>
      </c>
      <c r="AT2" s="12" t="n">
        <v>152</v>
      </c>
      <c r="AU2" s="12" t="n">
        <v>605</v>
      </c>
      <c r="AV2" s="12" t="n">
        <v>823</v>
      </c>
      <c r="AW2" s="17" t="n">
        <v>209</v>
      </c>
      <c r="AX2" s="16" t="n">
        <v>304</v>
      </c>
      <c r="AY2" s="17" t="n">
        <v>536</v>
      </c>
      <c r="AZ2" s="16" t="n">
        <v>26585</v>
      </c>
      <c r="BA2" s="12" t="n">
        <v>2481</v>
      </c>
      <c r="BB2" s="12" t="n">
        <v>8013</v>
      </c>
      <c r="BC2" s="12" t="n">
        <v>12351</v>
      </c>
      <c r="BD2" s="12" t="n">
        <v>6430</v>
      </c>
      <c r="BE2" s="12" t="n">
        <v>965</v>
      </c>
      <c r="BF2" s="17" t="n">
        <v>26580</v>
      </c>
      <c r="BG2" s="16" t="n">
        <v>555</v>
      </c>
      <c r="BH2" s="17" t="n">
        <v>637</v>
      </c>
      <c r="BI2" s="12" t="n">
        <v>412</v>
      </c>
      <c r="BJ2" s="12" t="n">
        <v>1</v>
      </c>
      <c r="BK2" s="12" t="n">
        <v>89</v>
      </c>
      <c r="BL2" s="12" t="n">
        <v>412</v>
      </c>
    </row>
    <row r="3" customFormat="false" ht="15.75" hidden="false" customHeight="false" outlineLevel="0" collapsed="false">
      <c r="A3" s="7" t="n">
        <v>14</v>
      </c>
      <c r="B3" s="29" t="s">
        <v>95</v>
      </c>
      <c r="C3" s="16" t="n">
        <v>38</v>
      </c>
      <c r="D3" s="12" t="n">
        <v>13</v>
      </c>
      <c r="E3" s="12" t="n">
        <v>6</v>
      </c>
      <c r="F3" s="12" t="n">
        <v>19</v>
      </c>
      <c r="G3" s="12" t="n">
        <v>56</v>
      </c>
      <c r="H3" s="12" t="n">
        <v>70</v>
      </c>
      <c r="I3" s="12" t="n">
        <v>-14</v>
      </c>
      <c r="J3" s="12" t="n">
        <v>43</v>
      </c>
      <c r="K3" s="12" t="n">
        <v>45</v>
      </c>
      <c r="L3" s="12" t="n">
        <v>10.532</v>
      </c>
      <c r="M3" s="12" t="n">
        <v>28</v>
      </c>
      <c r="N3" s="32" t="s">
        <v>97</v>
      </c>
      <c r="O3" s="15" t="n">
        <v>46.9</v>
      </c>
      <c r="P3" s="16" t="n">
        <v>418</v>
      </c>
      <c r="Q3" s="17" t="n">
        <v>3.42</v>
      </c>
      <c r="R3" s="16" t="n">
        <v>7</v>
      </c>
      <c r="S3" s="17" t="n">
        <v>9</v>
      </c>
      <c r="T3" s="16" t="n">
        <v>60</v>
      </c>
      <c r="U3" s="12" t="n">
        <v>0</v>
      </c>
      <c r="V3" s="17" t="n">
        <v>1</v>
      </c>
      <c r="W3" s="16" t="n">
        <v>3</v>
      </c>
      <c r="X3" s="12" t="n">
        <v>173</v>
      </c>
      <c r="Y3" s="12" t="n">
        <v>106</v>
      </c>
      <c r="Z3" s="17" t="n">
        <v>10</v>
      </c>
      <c r="AA3" s="16" t="n">
        <v>437</v>
      </c>
      <c r="AB3" s="12" t="n">
        <v>153</v>
      </c>
      <c r="AC3" s="14" t="n">
        <v>17.4</v>
      </c>
      <c r="AD3" s="17" t="n">
        <v>16</v>
      </c>
      <c r="AE3" s="16" t="n">
        <v>13505</v>
      </c>
      <c r="AF3" s="12" t="n">
        <v>17650</v>
      </c>
      <c r="AG3" s="12" t="n">
        <v>231203</v>
      </c>
      <c r="AH3" s="12" t="n">
        <v>57</v>
      </c>
      <c r="AI3" s="17" t="n">
        <v>435</v>
      </c>
      <c r="AJ3" s="16" t="n">
        <v>6643</v>
      </c>
      <c r="AK3" s="17" t="n">
        <v>7752</v>
      </c>
      <c r="AL3" s="16" t="n">
        <v>5284</v>
      </c>
      <c r="AM3" s="17" t="n">
        <v>6436</v>
      </c>
      <c r="AN3" s="16" t="n">
        <v>1261</v>
      </c>
      <c r="AO3" s="17" t="n">
        <v>2489</v>
      </c>
      <c r="AP3" s="16" t="n">
        <v>15632</v>
      </c>
      <c r="AQ3" s="12" t="n">
        <v>1961</v>
      </c>
      <c r="AR3" s="12" t="n">
        <v>512</v>
      </c>
      <c r="AS3" s="12" t="n">
        <v>57</v>
      </c>
      <c r="AT3" s="12" t="n">
        <v>84</v>
      </c>
      <c r="AU3" s="12" t="n">
        <v>613</v>
      </c>
      <c r="AV3" s="12" t="n">
        <v>832</v>
      </c>
      <c r="AW3" s="17" t="n">
        <v>191</v>
      </c>
      <c r="AX3" s="16" t="n">
        <v>291</v>
      </c>
      <c r="AY3" s="17" t="n">
        <v>578</v>
      </c>
      <c r="AZ3" s="16" t="n">
        <v>21971</v>
      </c>
      <c r="BA3" s="12" t="n">
        <v>2442</v>
      </c>
      <c r="BB3" s="12" t="n">
        <v>7575</v>
      </c>
      <c r="BC3" s="12" t="n">
        <v>9459</v>
      </c>
      <c r="BD3" s="12" t="n">
        <v>5190</v>
      </c>
      <c r="BE3" s="12" t="n">
        <v>834</v>
      </c>
      <c r="BF3" s="17" t="n">
        <v>21962</v>
      </c>
      <c r="BG3" s="16" t="n">
        <v>701</v>
      </c>
      <c r="BH3" s="17" t="n">
        <v>736</v>
      </c>
      <c r="BI3" s="12" t="n">
        <v>340</v>
      </c>
      <c r="BJ3" s="12" t="n">
        <v>3</v>
      </c>
      <c r="BK3" s="12" t="n">
        <v>57</v>
      </c>
      <c r="BL3" s="12" t="n">
        <v>371</v>
      </c>
    </row>
    <row r="4" customFormat="false" ht="15.75" hidden="false" customHeight="false" outlineLevel="0" collapsed="false">
      <c r="A4" s="7" t="n">
        <v>17</v>
      </c>
      <c r="B4" s="29" t="s">
        <v>68</v>
      </c>
      <c r="C4" s="16" t="n">
        <v>38</v>
      </c>
      <c r="D4" s="12" t="n">
        <v>9</v>
      </c>
      <c r="E4" s="12" t="n">
        <v>9</v>
      </c>
      <c r="F4" s="12" t="n">
        <v>20</v>
      </c>
      <c r="G4" s="12" t="n">
        <v>35</v>
      </c>
      <c r="H4" s="12" t="n">
        <v>60</v>
      </c>
      <c r="I4" s="12" t="n">
        <v>-25</v>
      </c>
      <c r="J4" s="12" t="n">
        <v>24</v>
      </c>
      <c r="K4" s="12" t="n">
        <v>36</v>
      </c>
      <c r="L4" s="12" t="n">
        <v>30.426</v>
      </c>
      <c r="M4" s="12" t="n">
        <v>21</v>
      </c>
      <c r="N4" s="32" t="s">
        <v>98</v>
      </c>
      <c r="O4" s="15" t="n">
        <v>42.4</v>
      </c>
      <c r="P4" s="16" t="n">
        <v>418</v>
      </c>
      <c r="Q4" s="17" t="n">
        <v>3.42</v>
      </c>
      <c r="R4" s="16" t="n">
        <v>5</v>
      </c>
      <c r="S4" s="17" t="n">
        <v>6</v>
      </c>
      <c r="T4" s="16" t="n">
        <v>61</v>
      </c>
      <c r="U4" s="12" t="n">
        <v>1</v>
      </c>
      <c r="V4" s="17" t="n">
        <v>4</v>
      </c>
      <c r="W4" s="16" t="n">
        <v>2</v>
      </c>
      <c r="X4" s="12" t="n">
        <v>170</v>
      </c>
      <c r="Y4" s="12" t="n">
        <v>110</v>
      </c>
      <c r="Z4" s="17" t="n">
        <v>7</v>
      </c>
      <c r="AA4" s="16" t="n">
        <v>364</v>
      </c>
      <c r="AB4" s="12" t="n">
        <v>99</v>
      </c>
      <c r="AC4" s="14" t="n">
        <v>17.9</v>
      </c>
      <c r="AD4" s="17" t="n">
        <v>12</v>
      </c>
      <c r="AE4" s="16" t="n">
        <v>11491</v>
      </c>
      <c r="AF4" s="12" t="n">
        <v>15824</v>
      </c>
      <c r="AG4" s="12" t="n">
        <v>217603</v>
      </c>
      <c r="AH4" s="12" t="n">
        <v>90</v>
      </c>
      <c r="AI4" s="17" t="n">
        <v>342</v>
      </c>
      <c r="AJ4" s="16" t="n">
        <v>5120</v>
      </c>
      <c r="AK4" s="17" t="n">
        <v>6084</v>
      </c>
      <c r="AL4" s="16" t="n">
        <v>4413</v>
      </c>
      <c r="AM4" s="17" t="n">
        <v>5549</v>
      </c>
      <c r="AN4" s="16" t="n">
        <v>1639</v>
      </c>
      <c r="AO4" s="17" t="n">
        <v>3202</v>
      </c>
      <c r="AP4" s="16" t="n">
        <v>13912</v>
      </c>
      <c r="AQ4" s="12" t="n">
        <v>1822</v>
      </c>
      <c r="AR4" s="12" t="n">
        <v>330</v>
      </c>
      <c r="AS4" s="12" t="n">
        <v>15</v>
      </c>
      <c r="AT4" s="12" t="n">
        <v>188</v>
      </c>
      <c r="AU4" s="12" t="n">
        <v>636</v>
      </c>
      <c r="AV4" s="12" t="n">
        <v>880</v>
      </c>
      <c r="AW4" s="17" t="n">
        <v>156</v>
      </c>
      <c r="AX4" s="16" t="n">
        <v>269</v>
      </c>
      <c r="AY4" s="17" t="n">
        <v>516</v>
      </c>
      <c r="AZ4" s="16" t="n">
        <v>20172</v>
      </c>
      <c r="BA4" s="12" t="n">
        <v>2481</v>
      </c>
      <c r="BB4" s="12" t="n">
        <v>7049</v>
      </c>
      <c r="BC4" s="12" t="n">
        <v>9023</v>
      </c>
      <c r="BD4" s="12" t="n">
        <v>4302</v>
      </c>
      <c r="BE4" s="12" t="n">
        <v>576</v>
      </c>
      <c r="BF4" s="17" t="n">
        <v>20167</v>
      </c>
      <c r="BG4" s="16" t="n">
        <v>824</v>
      </c>
      <c r="BH4" s="17" t="n">
        <v>780</v>
      </c>
      <c r="BI4" s="12" t="n">
        <v>463</v>
      </c>
      <c r="BJ4" s="12" t="n">
        <v>0</v>
      </c>
      <c r="BK4" s="12" t="n">
        <v>90</v>
      </c>
      <c r="BL4" s="12" t="n">
        <v>463</v>
      </c>
    </row>
    <row r="5" customFormat="false" ht="15.75" hidden="false" customHeight="false" outlineLevel="0" collapsed="false">
      <c r="A5" s="7" t="n">
        <v>15</v>
      </c>
      <c r="B5" s="29" t="s">
        <v>69</v>
      </c>
      <c r="C5" s="16" t="n">
        <v>38</v>
      </c>
      <c r="D5" s="12" t="n">
        <v>11</v>
      </c>
      <c r="E5" s="12" t="n">
        <v>7</v>
      </c>
      <c r="F5" s="12" t="n">
        <v>20</v>
      </c>
      <c r="G5" s="12" t="n">
        <v>45</v>
      </c>
      <c r="H5" s="12" t="n">
        <v>68</v>
      </c>
      <c r="I5" s="12" t="n">
        <v>-23</v>
      </c>
      <c r="J5" s="12" t="n">
        <v>32</v>
      </c>
      <c r="K5" s="12" t="n">
        <v>40</v>
      </c>
      <c r="L5" s="12" t="n">
        <v>20.534</v>
      </c>
      <c r="M5" s="12" t="n">
        <v>23</v>
      </c>
      <c r="N5" s="12" t="s">
        <v>99</v>
      </c>
      <c r="O5" s="15" t="n">
        <v>41.2</v>
      </c>
      <c r="P5" s="16" t="n">
        <v>418</v>
      </c>
      <c r="Q5" s="17" t="n">
        <v>3.42</v>
      </c>
      <c r="R5" s="16" t="n">
        <v>2</v>
      </c>
      <c r="S5" s="17" t="n">
        <v>2</v>
      </c>
      <c r="T5" s="16" t="n">
        <v>75</v>
      </c>
      <c r="U5" s="12" t="n">
        <v>0</v>
      </c>
      <c r="V5" s="17" t="n">
        <v>1</v>
      </c>
      <c r="W5" s="16" t="n">
        <v>2</v>
      </c>
      <c r="X5" s="12" t="n">
        <v>199</v>
      </c>
      <c r="Y5" s="12" t="n">
        <v>134</v>
      </c>
      <c r="Z5" s="17" t="n">
        <v>8</v>
      </c>
      <c r="AA5" s="16" t="n">
        <v>358</v>
      </c>
      <c r="AB5" s="12" t="n">
        <v>112</v>
      </c>
      <c r="AC5" s="14" t="n">
        <v>15.8</v>
      </c>
      <c r="AD5" s="17" t="n">
        <v>14</v>
      </c>
      <c r="AE5" s="16" t="n">
        <v>10134</v>
      </c>
      <c r="AF5" s="12" t="n">
        <v>14793</v>
      </c>
      <c r="AG5" s="12" t="n">
        <v>194079</v>
      </c>
      <c r="AH5" s="12" t="n">
        <v>106</v>
      </c>
      <c r="AI5" s="17" t="n">
        <v>327</v>
      </c>
      <c r="AJ5" s="16" t="n">
        <v>4537</v>
      </c>
      <c r="AK5" s="17" t="n">
        <v>5520</v>
      </c>
      <c r="AL5" s="16" t="n">
        <v>3643</v>
      </c>
      <c r="AM5" s="17" t="n">
        <v>4790</v>
      </c>
      <c r="AN5" s="16" t="n">
        <v>1595</v>
      </c>
      <c r="AO5" s="17" t="n">
        <v>3463</v>
      </c>
      <c r="AP5" s="16" t="n">
        <v>12804</v>
      </c>
      <c r="AQ5" s="12" t="n">
        <v>1883</v>
      </c>
      <c r="AR5" s="12" t="n">
        <v>395</v>
      </c>
      <c r="AS5" s="12" t="n">
        <v>35</v>
      </c>
      <c r="AT5" s="12" t="n">
        <v>108</v>
      </c>
      <c r="AU5" s="12" t="n">
        <v>692</v>
      </c>
      <c r="AV5" s="12" t="n">
        <v>891</v>
      </c>
      <c r="AW5" s="17" t="n">
        <v>139</v>
      </c>
      <c r="AX5" s="16" t="n">
        <v>207</v>
      </c>
      <c r="AY5" s="17" t="n">
        <v>370</v>
      </c>
      <c r="AZ5" s="16" t="n">
        <v>19109</v>
      </c>
      <c r="BA5" s="12" t="n">
        <v>2550</v>
      </c>
      <c r="BB5" s="12" t="n">
        <v>6116</v>
      </c>
      <c r="BC5" s="12" t="n">
        <v>8854</v>
      </c>
      <c r="BD5" s="12" t="n">
        <v>4340</v>
      </c>
      <c r="BE5" s="12" t="n">
        <v>628</v>
      </c>
      <c r="BF5" s="17" t="n">
        <v>19106</v>
      </c>
      <c r="BG5" s="16" t="n">
        <v>1016</v>
      </c>
      <c r="BH5" s="17" t="n">
        <v>1025</v>
      </c>
      <c r="BI5" s="12" t="n">
        <v>360</v>
      </c>
      <c r="BJ5" s="12" t="n">
        <v>4</v>
      </c>
      <c r="BK5" s="12" t="n">
        <v>106</v>
      </c>
      <c r="BL5" s="12" t="n">
        <v>367</v>
      </c>
    </row>
    <row r="6" customFormat="false" ht="15.75" hidden="false" customHeight="false" outlineLevel="0" collapsed="false">
      <c r="A6" s="7" t="n">
        <v>18</v>
      </c>
      <c r="B6" s="29" t="s">
        <v>100</v>
      </c>
      <c r="C6" s="16" t="n">
        <v>38</v>
      </c>
      <c r="D6" s="12" t="n">
        <v>10</v>
      </c>
      <c r="E6" s="12" t="n">
        <v>4</v>
      </c>
      <c r="F6" s="12" t="n">
        <v>24</v>
      </c>
      <c r="G6" s="12" t="n">
        <v>34</v>
      </c>
      <c r="H6" s="12" t="n">
        <v>69</v>
      </c>
      <c r="I6" s="12" t="n">
        <v>-35</v>
      </c>
      <c r="J6" s="12" t="n">
        <v>20</v>
      </c>
      <c r="K6" s="12" t="n">
        <v>34</v>
      </c>
      <c r="L6" s="12" t="n">
        <v>31.408</v>
      </c>
      <c r="M6" s="12" t="n">
        <v>25</v>
      </c>
      <c r="N6" s="32" t="s">
        <v>101</v>
      </c>
      <c r="O6" s="15" t="n">
        <v>35.4</v>
      </c>
      <c r="P6" s="16" t="n">
        <v>418</v>
      </c>
      <c r="Q6" s="17" t="n">
        <v>3.42</v>
      </c>
      <c r="R6" s="16" t="n">
        <v>3</v>
      </c>
      <c r="S6" s="17" t="n">
        <v>4</v>
      </c>
      <c r="T6" s="16" t="n">
        <v>66</v>
      </c>
      <c r="U6" s="12" t="n">
        <v>0</v>
      </c>
      <c r="V6" s="17" t="n">
        <v>1</v>
      </c>
      <c r="W6" s="16" t="n">
        <v>1</v>
      </c>
      <c r="X6" s="12" t="n">
        <v>207</v>
      </c>
      <c r="Y6" s="12" t="n">
        <v>135</v>
      </c>
      <c r="Z6" s="17" t="n">
        <v>10</v>
      </c>
      <c r="AA6" s="16" t="n">
        <v>413</v>
      </c>
      <c r="AB6" s="12" t="n">
        <v>113</v>
      </c>
      <c r="AC6" s="14" t="n">
        <v>17.7</v>
      </c>
      <c r="AD6" s="17" t="n">
        <v>13</v>
      </c>
      <c r="AE6" s="16" t="n">
        <v>7170</v>
      </c>
      <c r="AF6" s="12" t="n">
        <v>11715</v>
      </c>
      <c r="AG6" s="12" t="n">
        <v>138500</v>
      </c>
      <c r="AH6" s="12" t="n">
        <v>77</v>
      </c>
      <c r="AI6" s="17" t="n">
        <v>313</v>
      </c>
      <c r="AJ6" s="16" t="n">
        <v>3143</v>
      </c>
      <c r="AK6" s="17" t="n">
        <v>4097</v>
      </c>
      <c r="AL6" s="16" t="n">
        <v>2540</v>
      </c>
      <c r="AM6" s="17" t="n">
        <v>3622</v>
      </c>
      <c r="AN6" s="16" t="n">
        <v>1160</v>
      </c>
      <c r="AO6" s="17" t="n">
        <v>2987</v>
      </c>
      <c r="AP6" s="16" t="n">
        <v>9823</v>
      </c>
      <c r="AQ6" s="12" t="n">
        <v>1815</v>
      </c>
      <c r="AR6" s="12" t="n">
        <v>423</v>
      </c>
      <c r="AS6" s="12" t="n">
        <v>39</v>
      </c>
      <c r="AT6" s="12" t="n">
        <v>60</v>
      </c>
      <c r="AU6" s="12" t="n">
        <v>562</v>
      </c>
      <c r="AV6" s="12" t="n">
        <v>799</v>
      </c>
      <c r="AW6" s="17" t="n">
        <v>168</v>
      </c>
      <c r="AX6" s="16" t="n">
        <v>260</v>
      </c>
      <c r="AY6" s="17" t="n">
        <v>475</v>
      </c>
      <c r="AZ6" s="16" t="n">
        <v>16223</v>
      </c>
      <c r="BA6" s="12" t="n">
        <v>2241</v>
      </c>
      <c r="BB6" s="12" t="n">
        <v>5485</v>
      </c>
      <c r="BC6" s="12" t="n">
        <v>6514</v>
      </c>
      <c r="BD6" s="12" t="n">
        <v>4422</v>
      </c>
      <c r="BE6" s="12" t="n">
        <v>702</v>
      </c>
      <c r="BF6" s="17" t="n">
        <v>16219</v>
      </c>
      <c r="BG6" s="16" t="n">
        <v>966</v>
      </c>
      <c r="BH6" s="17" t="n">
        <v>966</v>
      </c>
      <c r="BI6" s="12" t="n">
        <v>374</v>
      </c>
      <c r="BJ6" s="12" t="n">
        <v>0</v>
      </c>
      <c r="BK6" s="12" t="n">
        <v>77</v>
      </c>
      <c r="BL6" s="12" t="n">
        <v>529</v>
      </c>
    </row>
    <row r="7" customFormat="false" ht="15.75" hidden="false" customHeight="false" outlineLevel="0" collapsed="false">
      <c r="A7" s="7" t="n">
        <v>3</v>
      </c>
      <c r="B7" s="29" t="s">
        <v>70</v>
      </c>
      <c r="C7" s="16" t="n">
        <v>38</v>
      </c>
      <c r="D7" s="12" t="n">
        <v>21</v>
      </c>
      <c r="E7" s="12" t="n">
        <v>9</v>
      </c>
      <c r="F7" s="12" t="n">
        <v>8</v>
      </c>
      <c r="G7" s="12" t="n">
        <v>63</v>
      </c>
      <c r="H7" s="12" t="n">
        <v>39</v>
      </c>
      <c r="I7" s="12" t="n">
        <v>24</v>
      </c>
      <c r="J7" s="12" t="n">
        <v>52</v>
      </c>
      <c r="K7" s="12" t="n">
        <v>72</v>
      </c>
      <c r="L7" s="12" t="n">
        <v>40.437</v>
      </c>
      <c r="M7" s="12" t="n">
        <v>24</v>
      </c>
      <c r="N7" s="32" t="s">
        <v>102</v>
      </c>
      <c r="O7" s="15" t="n">
        <v>62.9</v>
      </c>
      <c r="P7" s="16" t="n">
        <v>418</v>
      </c>
      <c r="Q7" s="17" t="n">
        <v>3.42</v>
      </c>
      <c r="R7" s="16" t="n">
        <v>5</v>
      </c>
      <c r="S7" s="17" t="n">
        <v>5</v>
      </c>
      <c r="T7" s="16" t="n">
        <v>49</v>
      </c>
      <c r="U7" s="12" t="n">
        <v>0</v>
      </c>
      <c r="V7" s="17" t="n">
        <v>0</v>
      </c>
      <c r="W7" s="16" t="n">
        <v>2</v>
      </c>
      <c r="X7" s="12" t="n">
        <v>124</v>
      </c>
      <c r="Y7" s="12" t="n">
        <v>84</v>
      </c>
      <c r="Z7" s="17" t="n">
        <v>16</v>
      </c>
      <c r="AA7" s="16" t="n">
        <v>602</v>
      </c>
      <c r="AB7" s="12" t="n">
        <v>192</v>
      </c>
      <c r="AC7" s="14" t="n">
        <v>17.8</v>
      </c>
      <c r="AD7" s="17" t="n">
        <v>30</v>
      </c>
      <c r="AE7" s="16" t="n">
        <v>22960</v>
      </c>
      <c r="AF7" s="12" t="n">
        <v>26774</v>
      </c>
      <c r="AG7" s="12" t="n">
        <v>357355</v>
      </c>
      <c r="AH7" s="12" t="n">
        <v>83</v>
      </c>
      <c r="AI7" s="17" t="n">
        <v>434</v>
      </c>
      <c r="AJ7" s="16" t="n">
        <v>12272</v>
      </c>
      <c r="AK7" s="17" t="n">
        <v>13378</v>
      </c>
      <c r="AL7" s="16" t="n">
        <v>7956</v>
      </c>
      <c r="AM7" s="17" t="n">
        <v>8992</v>
      </c>
      <c r="AN7" s="16" t="n">
        <v>1700</v>
      </c>
      <c r="AO7" s="17" t="n">
        <v>2561</v>
      </c>
      <c r="AP7" s="16" t="n">
        <v>24894</v>
      </c>
      <c r="AQ7" s="12" t="n">
        <v>1797</v>
      </c>
      <c r="AR7" s="12" t="n">
        <v>471</v>
      </c>
      <c r="AS7" s="12" t="n">
        <v>146</v>
      </c>
      <c r="AT7" s="12" t="n">
        <v>216</v>
      </c>
      <c r="AU7" s="12" t="n">
        <v>692</v>
      </c>
      <c r="AV7" s="12" t="n">
        <v>762</v>
      </c>
      <c r="AW7" s="17" t="n">
        <v>215</v>
      </c>
      <c r="AX7" s="16" t="n">
        <v>449</v>
      </c>
      <c r="AY7" s="17" t="n">
        <v>703</v>
      </c>
      <c r="AZ7" s="16" t="n">
        <v>30661</v>
      </c>
      <c r="BA7" s="12" t="n">
        <v>2116</v>
      </c>
      <c r="BB7" s="12" t="n">
        <v>7626</v>
      </c>
      <c r="BC7" s="12" t="n">
        <v>14417</v>
      </c>
      <c r="BD7" s="12" t="n">
        <v>8865</v>
      </c>
      <c r="BE7" s="12" t="n">
        <v>1019</v>
      </c>
      <c r="BF7" s="17" t="n">
        <v>30656</v>
      </c>
      <c r="BG7" s="16" t="n">
        <v>523</v>
      </c>
      <c r="BH7" s="17" t="n">
        <v>504</v>
      </c>
      <c r="BI7" s="12" t="n">
        <v>339</v>
      </c>
      <c r="BJ7" s="12" t="n">
        <v>0</v>
      </c>
      <c r="BK7" s="12" t="n">
        <v>83</v>
      </c>
      <c r="BL7" s="12" t="n">
        <v>353</v>
      </c>
    </row>
    <row r="8" customFormat="false" ht="15.75" hidden="false" customHeight="false" outlineLevel="0" collapsed="false">
      <c r="A8" s="7" t="n">
        <v>12</v>
      </c>
      <c r="B8" s="29" t="s">
        <v>72</v>
      </c>
      <c r="C8" s="16" t="n">
        <v>38</v>
      </c>
      <c r="D8" s="12" t="n">
        <v>14</v>
      </c>
      <c r="E8" s="12" t="n">
        <v>7</v>
      </c>
      <c r="F8" s="12" t="n">
        <v>17</v>
      </c>
      <c r="G8" s="12" t="n">
        <v>51</v>
      </c>
      <c r="H8" s="12" t="n">
        <v>53</v>
      </c>
      <c r="I8" s="12" t="n">
        <v>-2</v>
      </c>
      <c r="J8" s="12" t="n">
        <v>33</v>
      </c>
      <c r="K8" s="12" t="n">
        <v>49</v>
      </c>
      <c r="L8" s="12" t="n">
        <v>25.455</v>
      </c>
      <c r="M8" s="12" t="n">
        <v>26</v>
      </c>
      <c r="N8" s="32" t="s">
        <v>98</v>
      </c>
      <c r="O8" s="15" t="n">
        <v>45.2</v>
      </c>
      <c r="P8" s="16" t="n">
        <v>418</v>
      </c>
      <c r="Q8" s="17" t="n">
        <v>3.42</v>
      </c>
      <c r="R8" s="16" t="n">
        <v>10</v>
      </c>
      <c r="S8" s="17" t="n">
        <v>11</v>
      </c>
      <c r="T8" s="16" t="n">
        <v>58</v>
      </c>
      <c r="U8" s="12" t="n">
        <v>1</v>
      </c>
      <c r="V8" s="17" t="n">
        <v>2</v>
      </c>
      <c r="W8" s="16" t="n">
        <v>3</v>
      </c>
      <c r="X8" s="12" t="n">
        <v>163</v>
      </c>
      <c r="Y8" s="12" t="n">
        <v>110</v>
      </c>
      <c r="Z8" s="17" t="n">
        <v>12</v>
      </c>
      <c r="AA8" s="16" t="n">
        <v>482</v>
      </c>
      <c r="AB8" s="12" t="n">
        <v>135</v>
      </c>
      <c r="AC8" s="14" t="n">
        <v>18.4</v>
      </c>
      <c r="AD8" s="17" t="n">
        <v>16</v>
      </c>
      <c r="AE8" s="16" t="n">
        <v>12697</v>
      </c>
      <c r="AF8" s="12" t="n">
        <v>16870</v>
      </c>
      <c r="AG8" s="12" t="n">
        <v>222304</v>
      </c>
      <c r="AH8" s="12" t="n">
        <v>78</v>
      </c>
      <c r="AI8" s="17" t="n">
        <v>367</v>
      </c>
      <c r="AJ8" s="16" t="n">
        <v>6129</v>
      </c>
      <c r="AK8" s="17" t="n">
        <v>7072</v>
      </c>
      <c r="AL8" s="16" t="n">
        <v>4802</v>
      </c>
      <c r="AM8" s="17" t="n">
        <v>5866</v>
      </c>
      <c r="AN8" s="16" t="n">
        <v>1371</v>
      </c>
      <c r="AO8" s="17" t="n">
        <v>2862</v>
      </c>
      <c r="AP8" s="16" t="n">
        <v>14898</v>
      </c>
      <c r="AQ8" s="12" t="n">
        <v>1894</v>
      </c>
      <c r="AR8" s="12" t="n">
        <v>435</v>
      </c>
      <c r="AS8" s="12" t="n">
        <v>26</v>
      </c>
      <c r="AT8" s="12" t="n">
        <v>101</v>
      </c>
      <c r="AU8" s="12" t="n">
        <v>577</v>
      </c>
      <c r="AV8" s="12" t="n">
        <v>816</v>
      </c>
      <c r="AW8" s="17" t="n">
        <v>205</v>
      </c>
      <c r="AX8" s="16" t="n">
        <v>377</v>
      </c>
      <c r="AY8" s="17" t="n">
        <v>667</v>
      </c>
      <c r="AZ8" s="16" t="n">
        <v>21602</v>
      </c>
      <c r="BA8" s="12" t="n">
        <v>2335</v>
      </c>
      <c r="BB8" s="12" t="n">
        <v>7091</v>
      </c>
      <c r="BC8" s="12" t="n">
        <v>9708</v>
      </c>
      <c r="BD8" s="12" t="n">
        <v>5052</v>
      </c>
      <c r="BE8" s="12" t="n">
        <v>878</v>
      </c>
      <c r="BF8" s="17" t="n">
        <v>21591</v>
      </c>
      <c r="BG8" s="16" t="n">
        <v>680</v>
      </c>
      <c r="BH8" s="17" t="n">
        <v>706</v>
      </c>
      <c r="BI8" s="12" t="n">
        <v>386</v>
      </c>
      <c r="BJ8" s="12" t="n">
        <v>1</v>
      </c>
      <c r="BK8" s="12" t="n">
        <v>78</v>
      </c>
      <c r="BL8" s="12" t="n">
        <v>445</v>
      </c>
    </row>
    <row r="9" customFormat="false" ht="15.75" hidden="false" customHeight="false" outlineLevel="0" collapsed="false">
      <c r="A9" s="7" t="n">
        <v>8</v>
      </c>
      <c r="B9" s="29" t="s">
        <v>74</v>
      </c>
      <c r="C9" s="16" t="n">
        <v>38</v>
      </c>
      <c r="D9" s="12" t="n">
        <v>15</v>
      </c>
      <c r="E9" s="12" t="n">
        <v>9</v>
      </c>
      <c r="F9" s="12" t="n">
        <v>14</v>
      </c>
      <c r="G9" s="12" t="n">
        <v>54</v>
      </c>
      <c r="H9" s="12" t="n">
        <v>46</v>
      </c>
      <c r="I9" s="12" t="n">
        <v>8</v>
      </c>
      <c r="J9" s="12" t="n">
        <v>34</v>
      </c>
      <c r="K9" s="12" t="n">
        <v>54</v>
      </c>
      <c r="L9" s="12" t="n">
        <v>39.043</v>
      </c>
      <c r="M9" s="12" t="n">
        <v>23</v>
      </c>
      <c r="N9" s="32" t="s">
        <v>103</v>
      </c>
      <c r="O9" s="15" t="n">
        <v>51.5</v>
      </c>
      <c r="P9" s="16" t="n">
        <v>418</v>
      </c>
      <c r="Q9" s="17" t="n">
        <v>3.42</v>
      </c>
      <c r="R9" s="16" t="n">
        <v>2</v>
      </c>
      <c r="S9" s="17" t="n">
        <v>5</v>
      </c>
      <c r="T9" s="16" t="n">
        <v>56</v>
      </c>
      <c r="U9" s="12" t="n">
        <v>1</v>
      </c>
      <c r="V9" s="17" t="n">
        <v>4</v>
      </c>
      <c r="W9" s="16" t="n">
        <v>1</v>
      </c>
      <c r="X9" s="12" t="n">
        <v>136</v>
      </c>
      <c r="Y9" s="12" t="n">
        <v>89</v>
      </c>
      <c r="Z9" s="17" t="n">
        <v>14</v>
      </c>
      <c r="AA9" s="16" t="n">
        <v>493</v>
      </c>
      <c r="AB9" s="12" t="n">
        <v>163</v>
      </c>
      <c r="AC9" s="14" t="n">
        <v>16.9</v>
      </c>
      <c r="AD9" s="17" t="n">
        <v>20</v>
      </c>
      <c r="AE9" s="16" t="n">
        <v>13878</v>
      </c>
      <c r="AF9" s="12" t="n">
        <v>18477</v>
      </c>
      <c r="AG9" s="12" t="n">
        <v>242908</v>
      </c>
      <c r="AH9" s="12" t="n">
        <v>69</v>
      </c>
      <c r="AI9" s="17" t="n">
        <v>416</v>
      </c>
      <c r="AJ9" s="16" t="n">
        <v>6427</v>
      </c>
      <c r="AK9" s="17" t="n">
        <v>7566</v>
      </c>
      <c r="AL9" s="16" t="n">
        <v>5206</v>
      </c>
      <c r="AM9" s="17" t="n">
        <v>6428</v>
      </c>
      <c r="AN9" s="16" t="n">
        <v>1589</v>
      </c>
      <c r="AO9" s="17" t="n">
        <v>3045</v>
      </c>
      <c r="AP9" s="16" t="n">
        <v>16376</v>
      </c>
      <c r="AQ9" s="12" t="n">
        <v>2032</v>
      </c>
      <c r="AR9" s="12" t="n">
        <v>495</v>
      </c>
      <c r="AS9" s="12" t="n">
        <v>44</v>
      </c>
      <c r="AT9" s="12" t="n">
        <v>140</v>
      </c>
      <c r="AU9" s="12" t="n">
        <v>814</v>
      </c>
      <c r="AV9" s="12" t="n">
        <v>947</v>
      </c>
      <c r="AW9" s="17" t="n">
        <v>215</v>
      </c>
      <c r="AX9" s="16" t="n">
        <v>328</v>
      </c>
      <c r="AY9" s="17" t="n">
        <v>587</v>
      </c>
      <c r="AZ9" s="16" t="n">
        <v>22893</v>
      </c>
      <c r="BA9" s="12" t="n">
        <v>2178</v>
      </c>
      <c r="BB9" s="12" t="n">
        <v>6893</v>
      </c>
      <c r="BC9" s="12" t="n">
        <v>10447</v>
      </c>
      <c r="BD9" s="12" t="n">
        <v>5800</v>
      </c>
      <c r="BE9" s="12" t="n">
        <v>848</v>
      </c>
      <c r="BF9" s="17" t="n">
        <v>22889</v>
      </c>
      <c r="BG9" s="16" t="n">
        <v>872</v>
      </c>
      <c r="BH9" s="17" t="n">
        <v>877</v>
      </c>
      <c r="BI9" s="12" t="n">
        <v>432</v>
      </c>
      <c r="BJ9" s="12" t="n">
        <v>2</v>
      </c>
      <c r="BK9" s="12" t="n">
        <v>69</v>
      </c>
      <c r="BL9" s="12" t="n">
        <v>453</v>
      </c>
    </row>
    <row r="10" customFormat="false" ht="15.75" hidden="false" customHeight="false" outlineLevel="0" collapsed="false">
      <c r="A10" s="7" t="n">
        <v>19</v>
      </c>
      <c r="B10" s="29" t="s">
        <v>92</v>
      </c>
      <c r="C10" s="16" t="n">
        <v>38</v>
      </c>
      <c r="D10" s="12" t="n">
        <v>7</v>
      </c>
      <c r="E10" s="12" t="n">
        <v>5</v>
      </c>
      <c r="F10" s="12" t="n">
        <v>26</v>
      </c>
      <c r="G10" s="12" t="n">
        <v>34</v>
      </c>
      <c r="H10" s="12" t="n">
        <v>81</v>
      </c>
      <c r="I10" s="12" t="n">
        <v>-47</v>
      </c>
      <c r="J10" s="12" t="n">
        <v>24</v>
      </c>
      <c r="K10" s="12" t="n">
        <v>26</v>
      </c>
      <c r="L10" s="12" t="n">
        <v>24.371</v>
      </c>
      <c r="M10" s="12" t="n">
        <v>28</v>
      </c>
      <c r="N10" s="12" t="s">
        <v>104</v>
      </c>
      <c r="O10" s="15" t="n">
        <v>48.8</v>
      </c>
      <c r="P10" s="16" t="n">
        <v>418</v>
      </c>
      <c r="Q10" s="17" t="n">
        <v>3.42</v>
      </c>
      <c r="R10" s="16" t="n">
        <v>2</v>
      </c>
      <c r="S10" s="17" t="n">
        <v>3</v>
      </c>
      <c r="T10" s="16" t="n">
        <v>70</v>
      </c>
      <c r="U10" s="12" t="n">
        <v>2</v>
      </c>
      <c r="V10" s="17" t="n">
        <v>2</v>
      </c>
      <c r="W10" s="16" t="n">
        <v>3</v>
      </c>
      <c r="X10" s="12" t="n">
        <v>226</v>
      </c>
      <c r="Y10" s="12" t="n">
        <v>146</v>
      </c>
      <c r="Z10" s="17" t="n">
        <v>5</v>
      </c>
      <c r="AA10" s="16" t="n">
        <v>451</v>
      </c>
      <c r="AB10" s="12" t="n">
        <v>140</v>
      </c>
      <c r="AC10" s="14" t="n">
        <v>19</v>
      </c>
      <c r="AD10" s="17" t="n">
        <v>10</v>
      </c>
      <c r="AE10" s="16" t="n">
        <v>15096</v>
      </c>
      <c r="AF10" s="12" t="n">
        <v>19303</v>
      </c>
      <c r="AG10" s="12" t="n">
        <v>265652</v>
      </c>
      <c r="AH10" s="12" t="n">
        <v>90</v>
      </c>
      <c r="AI10" s="17" t="n">
        <v>339</v>
      </c>
      <c r="AJ10" s="16" t="n">
        <v>7060</v>
      </c>
      <c r="AK10" s="17" t="n">
        <v>7958</v>
      </c>
      <c r="AL10" s="16" t="n">
        <v>6054</v>
      </c>
      <c r="AM10" s="17" t="n">
        <v>7206</v>
      </c>
      <c r="AN10" s="16" t="n">
        <v>1538</v>
      </c>
      <c r="AO10" s="17" t="n">
        <v>3015</v>
      </c>
      <c r="AP10" s="16" t="n">
        <v>17396</v>
      </c>
      <c r="AQ10" s="12" t="n">
        <v>1817</v>
      </c>
      <c r="AR10" s="12" t="n">
        <v>412</v>
      </c>
      <c r="AS10" s="12" t="n">
        <v>33</v>
      </c>
      <c r="AT10" s="12" t="n">
        <v>145</v>
      </c>
      <c r="AU10" s="12" t="n">
        <v>611</v>
      </c>
      <c r="AV10" s="12" t="n">
        <v>769</v>
      </c>
      <c r="AW10" s="17" t="n">
        <v>161</v>
      </c>
      <c r="AX10" s="16" t="n">
        <v>352</v>
      </c>
      <c r="AY10" s="17" t="n">
        <v>566</v>
      </c>
      <c r="AZ10" s="16" t="n">
        <v>23683</v>
      </c>
      <c r="BA10" s="12" t="n">
        <v>2600</v>
      </c>
      <c r="BB10" s="12" t="n">
        <v>7312</v>
      </c>
      <c r="BC10" s="12" t="n">
        <v>11886</v>
      </c>
      <c r="BD10" s="12" t="n">
        <v>4690</v>
      </c>
      <c r="BE10" s="12" t="n">
        <v>586</v>
      </c>
      <c r="BF10" s="17" t="n">
        <v>23680</v>
      </c>
      <c r="BG10" s="16" t="n">
        <v>742</v>
      </c>
      <c r="BH10" s="17" t="n">
        <v>718</v>
      </c>
      <c r="BI10" s="12" t="n">
        <v>423</v>
      </c>
      <c r="BJ10" s="12" t="n">
        <v>2</v>
      </c>
      <c r="BK10" s="12" t="n">
        <v>90</v>
      </c>
      <c r="BL10" s="12" t="n">
        <v>434</v>
      </c>
    </row>
    <row r="11" customFormat="false" ht="15.75" hidden="false" customHeight="false" outlineLevel="0" collapsed="false">
      <c r="A11" s="7" t="n">
        <v>20</v>
      </c>
      <c r="B11" s="29" t="s">
        <v>105</v>
      </c>
      <c r="C11" s="16" t="n">
        <v>38</v>
      </c>
      <c r="D11" s="12" t="n">
        <v>3</v>
      </c>
      <c r="E11" s="12" t="n">
        <v>7</v>
      </c>
      <c r="F11" s="12" t="n">
        <v>28</v>
      </c>
      <c r="G11" s="12" t="n">
        <v>22</v>
      </c>
      <c r="H11" s="12" t="n">
        <v>76</v>
      </c>
      <c r="I11" s="12" t="n">
        <v>-54</v>
      </c>
      <c r="J11" s="12" t="n">
        <v>13</v>
      </c>
      <c r="K11" s="12" t="n">
        <v>16</v>
      </c>
      <c r="L11" s="12" t="n">
        <v>23.203</v>
      </c>
      <c r="M11" s="12" t="n">
        <v>31</v>
      </c>
      <c r="N11" s="32" t="s">
        <v>106</v>
      </c>
      <c r="O11" s="15" t="n">
        <v>47.2</v>
      </c>
      <c r="P11" s="16" t="n">
        <v>418</v>
      </c>
      <c r="Q11" s="17" t="n">
        <v>3.42</v>
      </c>
      <c r="R11" s="16" t="n">
        <v>1</v>
      </c>
      <c r="S11" s="17" t="n">
        <v>1</v>
      </c>
      <c r="T11" s="16" t="n">
        <v>56</v>
      </c>
      <c r="U11" s="12" t="n">
        <v>1</v>
      </c>
      <c r="V11" s="17" t="n">
        <v>4</v>
      </c>
      <c r="W11" s="16" t="n">
        <v>3</v>
      </c>
      <c r="X11" s="12" t="n">
        <v>186</v>
      </c>
      <c r="Y11" s="12" t="n">
        <v>110</v>
      </c>
      <c r="Z11" s="17" t="n">
        <v>5</v>
      </c>
      <c r="AA11" s="16" t="n">
        <v>400</v>
      </c>
      <c r="AB11" s="12" t="n">
        <v>116</v>
      </c>
      <c r="AC11" s="14" t="n">
        <v>19.1</v>
      </c>
      <c r="AD11" s="17" t="n">
        <v>15</v>
      </c>
      <c r="AE11" s="16" t="n">
        <v>13045</v>
      </c>
      <c r="AF11" s="12" t="n">
        <v>17777</v>
      </c>
      <c r="AG11" s="12" t="n">
        <v>237346</v>
      </c>
      <c r="AH11" s="12" t="n">
        <v>63</v>
      </c>
      <c r="AI11" s="17" t="n">
        <v>418</v>
      </c>
      <c r="AJ11" s="16" t="n">
        <v>6045</v>
      </c>
      <c r="AK11" s="17" t="n">
        <v>7200</v>
      </c>
      <c r="AL11" s="16" t="n">
        <v>4765</v>
      </c>
      <c r="AM11" s="17" t="n">
        <v>6029</v>
      </c>
      <c r="AN11" s="16" t="n">
        <v>1792</v>
      </c>
      <c r="AO11" s="17" t="n">
        <v>3398</v>
      </c>
      <c r="AP11" s="16" t="n">
        <v>15783</v>
      </c>
      <c r="AQ11" s="12" t="n">
        <v>1931</v>
      </c>
      <c r="AR11" s="12" t="n">
        <v>444</v>
      </c>
      <c r="AS11" s="12" t="n">
        <v>22</v>
      </c>
      <c r="AT11" s="12" t="n">
        <v>130</v>
      </c>
      <c r="AU11" s="12" t="n">
        <v>768</v>
      </c>
      <c r="AV11" s="12" t="n">
        <v>930</v>
      </c>
      <c r="AW11" s="17" t="n">
        <v>162</v>
      </c>
      <c r="AX11" s="16" t="n">
        <v>230</v>
      </c>
      <c r="AY11" s="17" t="n">
        <v>443</v>
      </c>
      <c r="AZ11" s="16" t="n">
        <v>21890</v>
      </c>
      <c r="BA11" s="12" t="n">
        <v>2087</v>
      </c>
      <c r="BB11" s="12" t="n">
        <v>6894</v>
      </c>
      <c r="BC11" s="12" t="n">
        <v>9995</v>
      </c>
      <c r="BD11" s="12" t="n">
        <v>5238</v>
      </c>
      <c r="BE11" s="12" t="n">
        <v>591</v>
      </c>
      <c r="BF11" s="17" t="n">
        <v>21889</v>
      </c>
      <c r="BG11" s="16" t="n">
        <v>844</v>
      </c>
      <c r="BH11" s="17" t="n">
        <v>807</v>
      </c>
      <c r="BI11" s="12" t="n">
        <v>420</v>
      </c>
      <c r="BJ11" s="12" t="n">
        <v>1</v>
      </c>
      <c r="BK11" s="12" t="n">
        <v>63</v>
      </c>
      <c r="BL11" s="12" t="n">
        <v>531</v>
      </c>
    </row>
    <row r="12" customFormat="false" ht="15.75" hidden="false" customHeight="false" outlineLevel="0" collapsed="false">
      <c r="A12" s="7" t="n">
        <v>9</v>
      </c>
      <c r="B12" s="29" t="s">
        <v>76</v>
      </c>
      <c r="C12" s="16" t="n">
        <v>38</v>
      </c>
      <c r="D12" s="12" t="n">
        <v>15</v>
      </c>
      <c r="E12" s="12" t="n">
        <v>7</v>
      </c>
      <c r="F12" s="12" t="n">
        <v>16</v>
      </c>
      <c r="G12" s="12" t="n">
        <v>51</v>
      </c>
      <c r="H12" s="12" t="n">
        <v>48</v>
      </c>
      <c r="I12" s="12" t="n">
        <v>3</v>
      </c>
      <c r="J12" s="12" t="n">
        <v>34</v>
      </c>
      <c r="K12" s="12" t="n">
        <v>52</v>
      </c>
      <c r="L12" s="12" t="n">
        <v>31.851</v>
      </c>
      <c r="M12" s="12" t="n">
        <v>25</v>
      </c>
      <c r="N12" s="32" t="s">
        <v>107</v>
      </c>
      <c r="O12" s="15" t="n">
        <v>50.9</v>
      </c>
      <c r="P12" s="16" t="n">
        <v>418</v>
      </c>
      <c r="Q12" s="17" t="n">
        <v>3.42</v>
      </c>
      <c r="R12" s="16" t="n">
        <v>5</v>
      </c>
      <c r="S12" s="17" t="n">
        <v>7</v>
      </c>
      <c r="T12" s="16" t="n">
        <v>60</v>
      </c>
      <c r="U12" s="12" t="n">
        <v>3</v>
      </c>
      <c r="V12" s="17" t="n">
        <v>5</v>
      </c>
      <c r="W12" s="16" t="n">
        <v>1</v>
      </c>
      <c r="X12" s="12" t="n">
        <v>138</v>
      </c>
      <c r="Y12" s="12" t="n">
        <v>90</v>
      </c>
      <c r="Z12" s="17" t="n">
        <v>10</v>
      </c>
      <c r="AA12" s="16" t="n">
        <v>508</v>
      </c>
      <c r="AB12" s="12" t="n">
        <v>173</v>
      </c>
      <c r="AC12" s="14" t="n">
        <v>18.6</v>
      </c>
      <c r="AD12" s="17" t="n">
        <v>19</v>
      </c>
      <c r="AE12" s="16" t="n">
        <v>14640</v>
      </c>
      <c r="AF12" s="12" t="n">
        <v>19068</v>
      </c>
      <c r="AG12" s="12" t="n">
        <v>259605</v>
      </c>
      <c r="AH12" s="12" t="n">
        <v>72</v>
      </c>
      <c r="AI12" s="17" t="n">
        <v>395</v>
      </c>
      <c r="AJ12" s="16" t="n">
        <v>6805</v>
      </c>
      <c r="AK12" s="17" t="n">
        <v>7883</v>
      </c>
      <c r="AL12" s="16" t="n">
        <v>5513</v>
      </c>
      <c r="AM12" s="17" t="n">
        <v>6788</v>
      </c>
      <c r="AN12" s="16" t="n">
        <v>1752</v>
      </c>
      <c r="AO12" s="17" t="n">
        <v>3120</v>
      </c>
      <c r="AP12" s="16" t="n">
        <v>17065</v>
      </c>
      <c r="AQ12" s="12" t="n">
        <v>1931</v>
      </c>
      <c r="AR12" s="12" t="n">
        <v>453</v>
      </c>
      <c r="AS12" s="12" t="n">
        <v>88</v>
      </c>
      <c r="AT12" s="12" t="n">
        <v>186</v>
      </c>
      <c r="AU12" s="12" t="n">
        <v>779</v>
      </c>
      <c r="AV12" s="12" t="n">
        <v>872</v>
      </c>
      <c r="AW12" s="17" t="n">
        <v>210</v>
      </c>
      <c r="AX12" s="16" t="n">
        <v>392</v>
      </c>
      <c r="AY12" s="17" t="n">
        <v>664</v>
      </c>
      <c r="AZ12" s="16" t="n">
        <v>23536</v>
      </c>
      <c r="BA12" s="12" t="n">
        <v>2241</v>
      </c>
      <c r="BB12" s="12" t="n">
        <v>7078</v>
      </c>
      <c r="BC12" s="12" t="n">
        <v>10966</v>
      </c>
      <c r="BD12" s="12" t="n">
        <v>5748</v>
      </c>
      <c r="BE12" s="12" t="n">
        <v>787</v>
      </c>
      <c r="BF12" s="17" t="n">
        <v>23530</v>
      </c>
      <c r="BG12" s="16" t="n">
        <v>811</v>
      </c>
      <c r="BH12" s="17" t="n">
        <v>679</v>
      </c>
      <c r="BI12" s="12" t="n">
        <v>351</v>
      </c>
      <c r="BJ12" s="12" t="n">
        <v>0</v>
      </c>
      <c r="BK12" s="12" t="n">
        <v>72</v>
      </c>
      <c r="BL12" s="12" t="n">
        <v>438</v>
      </c>
    </row>
    <row r="13" customFormat="false" ht="15.75" hidden="false" customHeight="false" outlineLevel="0" collapsed="false">
      <c r="A13" s="7" t="n">
        <v>2</v>
      </c>
      <c r="B13" s="29" t="s">
        <v>78</v>
      </c>
      <c r="C13" s="16" t="n">
        <v>38</v>
      </c>
      <c r="D13" s="12" t="n">
        <v>30</v>
      </c>
      <c r="E13" s="12" t="n">
        <v>7</v>
      </c>
      <c r="F13" s="12" t="n">
        <v>1</v>
      </c>
      <c r="G13" s="12" t="n">
        <v>89</v>
      </c>
      <c r="H13" s="12" t="n">
        <v>22</v>
      </c>
      <c r="I13" s="12" t="n">
        <v>67</v>
      </c>
      <c r="J13" s="12" t="n">
        <v>55</v>
      </c>
      <c r="K13" s="12" t="n">
        <v>97</v>
      </c>
      <c r="L13" s="12" t="n">
        <v>52.983</v>
      </c>
      <c r="M13" s="12" t="n">
        <v>23</v>
      </c>
      <c r="N13" s="32" t="s">
        <v>108</v>
      </c>
      <c r="O13" s="15" t="n">
        <v>61.8</v>
      </c>
      <c r="P13" s="16" t="n">
        <v>418</v>
      </c>
      <c r="Q13" s="17" t="n">
        <v>3.42</v>
      </c>
      <c r="R13" s="16" t="n">
        <v>7</v>
      </c>
      <c r="S13" s="17" t="n">
        <v>7</v>
      </c>
      <c r="T13" s="16" t="n">
        <v>39</v>
      </c>
      <c r="U13" s="12" t="n">
        <v>2</v>
      </c>
      <c r="V13" s="17" t="n">
        <v>2</v>
      </c>
      <c r="W13" s="16" t="n">
        <v>1</v>
      </c>
      <c r="X13" s="12" t="n">
        <v>96</v>
      </c>
      <c r="Y13" s="12" t="n">
        <v>74</v>
      </c>
      <c r="Z13" s="17" t="n">
        <v>21</v>
      </c>
      <c r="AA13" s="16" t="n">
        <v>568</v>
      </c>
      <c r="AB13" s="12" t="n">
        <v>211</v>
      </c>
      <c r="AC13" s="14" t="n">
        <v>17</v>
      </c>
      <c r="AD13" s="17" t="n">
        <v>20</v>
      </c>
      <c r="AE13" s="16" t="n">
        <v>21146</v>
      </c>
      <c r="AF13" s="12" t="n">
        <v>25571</v>
      </c>
      <c r="AG13" s="12" t="n">
        <v>364398</v>
      </c>
      <c r="AH13" s="12" t="n">
        <v>77</v>
      </c>
      <c r="AI13" s="17" t="n">
        <v>394</v>
      </c>
      <c r="AJ13" s="16" t="n">
        <v>9634</v>
      </c>
      <c r="AK13" s="17" t="n">
        <v>10759</v>
      </c>
      <c r="AL13" s="16" t="n">
        <v>8817</v>
      </c>
      <c r="AM13" s="17" t="n">
        <v>10042</v>
      </c>
      <c r="AN13" s="16" t="n">
        <v>1982</v>
      </c>
      <c r="AO13" s="17" t="n">
        <v>3284</v>
      </c>
      <c r="AP13" s="16" t="n">
        <v>23583</v>
      </c>
      <c r="AQ13" s="12" t="n">
        <v>1911</v>
      </c>
      <c r="AR13" s="12" t="n">
        <v>463</v>
      </c>
      <c r="AS13" s="12" t="n">
        <v>98</v>
      </c>
      <c r="AT13" s="12" t="n">
        <v>185</v>
      </c>
      <c r="AU13" s="12" t="n">
        <v>721</v>
      </c>
      <c r="AV13" s="12" t="n">
        <v>923</v>
      </c>
      <c r="AW13" s="17" t="n">
        <v>249</v>
      </c>
      <c r="AX13" s="16" t="n">
        <v>356</v>
      </c>
      <c r="AY13" s="17" t="n">
        <v>619</v>
      </c>
      <c r="AZ13" s="16" t="n">
        <v>29423</v>
      </c>
      <c r="BA13" s="12" t="n">
        <v>1945</v>
      </c>
      <c r="BB13" s="12" t="n">
        <v>6907</v>
      </c>
      <c r="BC13" s="12" t="n">
        <v>15324</v>
      </c>
      <c r="BD13" s="12" t="n">
        <v>7427</v>
      </c>
      <c r="BE13" s="12" t="n">
        <v>1118</v>
      </c>
      <c r="BF13" s="17" t="n">
        <v>29416</v>
      </c>
      <c r="BG13" s="16" t="n">
        <v>593</v>
      </c>
      <c r="BH13" s="17" t="n">
        <v>587</v>
      </c>
      <c r="BI13" s="12" t="n">
        <v>315</v>
      </c>
      <c r="BJ13" s="12" t="n">
        <v>0</v>
      </c>
      <c r="BK13" s="12" t="n">
        <v>77</v>
      </c>
      <c r="BL13" s="12" t="n">
        <v>314</v>
      </c>
    </row>
    <row r="14" customFormat="false" ht="15.75" hidden="false" customHeight="false" outlineLevel="0" collapsed="false">
      <c r="A14" s="7" t="n">
        <v>1</v>
      </c>
      <c r="B14" s="29" t="s">
        <v>80</v>
      </c>
      <c r="C14" s="16" t="n">
        <v>38</v>
      </c>
      <c r="D14" s="12" t="n">
        <v>32</v>
      </c>
      <c r="E14" s="12" t="n">
        <v>2</v>
      </c>
      <c r="F14" s="12" t="n">
        <v>4</v>
      </c>
      <c r="G14" s="12" t="n">
        <v>95</v>
      </c>
      <c r="H14" s="12" t="n">
        <v>23</v>
      </c>
      <c r="I14" s="12" t="n">
        <v>72</v>
      </c>
      <c r="J14" s="12" t="n">
        <v>71</v>
      </c>
      <c r="K14" s="12" t="n">
        <v>98</v>
      </c>
      <c r="L14" s="12" t="n">
        <v>54.13</v>
      </c>
      <c r="M14" s="12" t="n">
        <v>21</v>
      </c>
      <c r="N14" s="32" t="s">
        <v>96</v>
      </c>
      <c r="O14" s="15" t="n">
        <v>67.9</v>
      </c>
      <c r="P14" s="16" t="n">
        <v>418</v>
      </c>
      <c r="Q14" s="17" t="n">
        <v>3.42</v>
      </c>
      <c r="R14" s="16" t="n">
        <v>3</v>
      </c>
      <c r="S14" s="17" t="n">
        <v>4</v>
      </c>
      <c r="T14" s="16" t="n">
        <v>44</v>
      </c>
      <c r="U14" s="12" t="n">
        <v>0</v>
      </c>
      <c r="V14" s="17" t="n">
        <v>1</v>
      </c>
      <c r="W14" s="16" t="n">
        <v>1</v>
      </c>
      <c r="X14" s="12" t="n">
        <v>81</v>
      </c>
      <c r="Y14" s="12" t="n">
        <v>58</v>
      </c>
      <c r="Z14" s="17" t="n">
        <v>20</v>
      </c>
      <c r="AA14" s="16" t="n">
        <v>679</v>
      </c>
      <c r="AB14" s="12" t="n">
        <v>252</v>
      </c>
      <c r="AC14" s="14" t="n">
        <v>16.9</v>
      </c>
      <c r="AD14" s="17" t="n">
        <v>21</v>
      </c>
      <c r="AE14" s="16" t="n">
        <v>24678</v>
      </c>
      <c r="AF14" s="12" t="n">
        <v>28389</v>
      </c>
      <c r="AG14" s="12" t="n">
        <v>395041</v>
      </c>
      <c r="AH14" s="12" t="n">
        <v>98</v>
      </c>
      <c r="AI14" s="17" t="n">
        <v>384</v>
      </c>
      <c r="AJ14" s="16" t="n">
        <v>12249</v>
      </c>
      <c r="AK14" s="17" t="n">
        <v>13188</v>
      </c>
      <c r="AL14" s="16" t="n">
        <v>9318</v>
      </c>
      <c r="AM14" s="17" t="n">
        <v>10379</v>
      </c>
      <c r="AN14" s="16" t="n">
        <v>1907</v>
      </c>
      <c r="AO14" s="17" t="n">
        <v>2834</v>
      </c>
      <c r="AP14" s="16" t="n">
        <v>26660</v>
      </c>
      <c r="AQ14" s="12" t="n">
        <v>1631</v>
      </c>
      <c r="AR14" s="12" t="n">
        <v>344</v>
      </c>
      <c r="AS14" s="12" t="n">
        <v>112</v>
      </c>
      <c r="AT14" s="12" t="n">
        <v>226</v>
      </c>
      <c r="AU14" s="12" t="n">
        <v>783</v>
      </c>
      <c r="AV14" s="12" t="n">
        <v>739</v>
      </c>
      <c r="AW14" s="17" t="n">
        <v>298</v>
      </c>
      <c r="AX14" s="16" t="n">
        <v>437</v>
      </c>
      <c r="AY14" s="17" t="n">
        <v>734</v>
      </c>
      <c r="AZ14" s="16" t="n">
        <v>32110</v>
      </c>
      <c r="BA14" s="12" t="n">
        <v>1824</v>
      </c>
      <c r="BB14" s="12" t="n">
        <v>6104</v>
      </c>
      <c r="BC14" s="12" t="n">
        <v>16557</v>
      </c>
      <c r="BD14" s="12" t="n">
        <v>9689</v>
      </c>
      <c r="BE14" s="12" t="n">
        <v>1457</v>
      </c>
      <c r="BF14" s="17" t="n">
        <v>32106</v>
      </c>
      <c r="BG14" s="16" t="n">
        <v>540</v>
      </c>
      <c r="BH14" s="17" t="n">
        <v>522</v>
      </c>
      <c r="BI14" s="12" t="n">
        <v>328</v>
      </c>
      <c r="BJ14" s="12" t="n">
        <v>0</v>
      </c>
      <c r="BK14" s="12" t="n">
        <v>98</v>
      </c>
      <c r="BL14" s="12" t="n">
        <v>362</v>
      </c>
    </row>
    <row r="15" customFormat="false" ht="15.75" hidden="false" customHeight="false" outlineLevel="0" collapsed="false">
      <c r="A15" s="7" t="n">
        <v>6</v>
      </c>
      <c r="B15" s="29" t="s">
        <v>82</v>
      </c>
      <c r="C15" s="16" t="n">
        <v>38</v>
      </c>
      <c r="D15" s="12" t="n">
        <v>19</v>
      </c>
      <c r="E15" s="12" t="n">
        <v>9</v>
      </c>
      <c r="F15" s="12" t="n">
        <v>10</v>
      </c>
      <c r="G15" s="12" t="n">
        <v>65</v>
      </c>
      <c r="H15" s="12" t="n">
        <v>54</v>
      </c>
      <c r="I15" s="12" t="n">
        <v>11</v>
      </c>
      <c r="J15" s="12" t="n">
        <v>40</v>
      </c>
      <c r="K15" s="12" t="n">
        <v>66</v>
      </c>
      <c r="L15" s="12" t="n">
        <v>74.498</v>
      </c>
      <c r="M15" s="12" t="n">
        <v>28</v>
      </c>
      <c r="N15" s="32" t="s">
        <v>109</v>
      </c>
      <c r="O15" s="15" t="n">
        <v>54.7</v>
      </c>
      <c r="P15" s="16" t="n">
        <v>418</v>
      </c>
      <c r="Q15" s="17" t="n">
        <v>3.42</v>
      </c>
      <c r="R15" s="16" t="n">
        <v>9</v>
      </c>
      <c r="S15" s="17" t="n">
        <v>12</v>
      </c>
      <c r="T15" s="16" t="n">
        <v>75</v>
      </c>
      <c r="U15" s="12" t="n">
        <v>2</v>
      </c>
      <c r="V15" s="17" t="n">
        <v>4</v>
      </c>
      <c r="W15" s="16" t="n">
        <v>1</v>
      </c>
      <c r="X15" s="12" t="n">
        <v>171</v>
      </c>
      <c r="Y15" s="12" t="n">
        <v>120</v>
      </c>
      <c r="Z15" s="17" t="n">
        <v>7</v>
      </c>
      <c r="AA15" s="16" t="n">
        <v>514</v>
      </c>
      <c r="AB15" s="12" t="n">
        <v>210</v>
      </c>
      <c r="AC15" s="14" t="n">
        <v>18.7</v>
      </c>
      <c r="AD15" s="17" t="n">
        <v>27</v>
      </c>
      <c r="AE15" s="16" t="n">
        <v>16834</v>
      </c>
      <c r="AF15" s="12" t="n">
        <v>20942</v>
      </c>
      <c r="AG15" s="12" t="n">
        <v>284489</v>
      </c>
      <c r="AH15" s="12" t="n">
        <v>90</v>
      </c>
      <c r="AI15" s="17" t="n">
        <v>373</v>
      </c>
      <c r="AJ15" s="16" t="n">
        <v>7987</v>
      </c>
      <c r="AK15" s="17" t="n">
        <v>8945</v>
      </c>
      <c r="AL15" s="16" t="n">
        <v>6247</v>
      </c>
      <c r="AM15" s="17" t="n">
        <v>7334</v>
      </c>
      <c r="AN15" s="16" t="n">
        <v>1704</v>
      </c>
      <c r="AO15" s="17" t="n">
        <v>2961</v>
      </c>
      <c r="AP15" s="16" t="n">
        <v>18934</v>
      </c>
      <c r="AQ15" s="12" t="n">
        <v>1918</v>
      </c>
      <c r="AR15" s="12" t="n">
        <v>435</v>
      </c>
      <c r="AS15" s="12" t="n">
        <v>63</v>
      </c>
      <c r="AT15" s="12" t="n">
        <v>207</v>
      </c>
      <c r="AU15" s="12" t="n">
        <v>638</v>
      </c>
      <c r="AV15" s="12" t="n">
        <v>859</v>
      </c>
      <c r="AW15" s="17" t="n">
        <v>200</v>
      </c>
      <c r="AX15" s="16" t="n">
        <v>321</v>
      </c>
      <c r="AY15" s="17" t="n">
        <v>553</v>
      </c>
      <c r="AZ15" s="16" t="n">
        <v>24998</v>
      </c>
      <c r="BA15" s="12" t="n">
        <v>2272</v>
      </c>
      <c r="BB15" s="12" t="n">
        <v>6751</v>
      </c>
      <c r="BC15" s="12" t="n">
        <v>12538</v>
      </c>
      <c r="BD15" s="12" t="n">
        <v>5908</v>
      </c>
      <c r="BE15" s="12" t="n">
        <v>878</v>
      </c>
      <c r="BF15" s="17" t="n">
        <v>24987</v>
      </c>
      <c r="BG15" s="16" t="n">
        <v>687</v>
      </c>
      <c r="BH15" s="17" t="n">
        <v>550</v>
      </c>
      <c r="BI15" s="12" t="n">
        <v>433</v>
      </c>
      <c r="BJ15" s="12" t="n">
        <v>3</v>
      </c>
      <c r="BK15" s="12" t="n">
        <v>90</v>
      </c>
      <c r="BL15" s="12" t="n">
        <v>355</v>
      </c>
    </row>
    <row r="16" customFormat="false" ht="15.75" hidden="false" customHeight="false" outlineLevel="0" collapsed="false">
      <c r="A16" s="7" t="n">
        <v>13</v>
      </c>
      <c r="B16" s="29" t="s">
        <v>83</v>
      </c>
      <c r="C16" s="16" t="n">
        <v>38</v>
      </c>
      <c r="D16" s="12" t="n">
        <v>12</v>
      </c>
      <c r="E16" s="12" t="n">
        <v>9</v>
      </c>
      <c r="F16" s="12" t="n">
        <v>17</v>
      </c>
      <c r="G16" s="12" t="n">
        <v>42</v>
      </c>
      <c r="H16" s="12" t="n">
        <v>48</v>
      </c>
      <c r="I16" s="12" t="n">
        <v>-6</v>
      </c>
      <c r="J16" s="12" t="n">
        <v>33</v>
      </c>
      <c r="K16" s="12" t="n">
        <v>45</v>
      </c>
      <c r="L16" s="12" t="n">
        <v>51.121</v>
      </c>
      <c r="M16" s="12" t="n">
        <v>24</v>
      </c>
      <c r="N16" s="32" t="s">
        <v>110</v>
      </c>
      <c r="O16" s="15" t="n">
        <v>40.4</v>
      </c>
      <c r="P16" s="16" t="n">
        <v>418</v>
      </c>
      <c r="Q16" s="17" t="n">
        <v>3.42</v>
      </c>
      <c r="R16" s="16" t="n">
        <v>1</v>
      </c>
      <c r="S16" s="17" t="n">
        <v>3</v>
      </c>
      <c r="T16" s="16" t="n">
        <v>57</v>
      </c>
      <c r="U16" s="12" t="n">
        <v>0</v>
      </c>
      <c r="V16" s="17" t="n">
        <v>2</v>
      </c>
      <c r="W16" s="16" t="n">
        <v>1</v>
      </c>
      <c r="X16" s="12" t="n">
        <v>140</v>
      </c>
      <c r="Y16" s="12" t="n">
        <v>93</v>
      </c>
      <c r="Z16" s="17" t="n">
        <v>11</v>
      </c>
      <c r="AA16" s="16" t="n">
        <v>443</v>
      </c>
      <c r="AB16" s="12" t="n">
        <v>136</v>
      </c>
      <c r="AC16" s="14" t="n">
        <v>18.8</v>
      </c>
      <c r="AD16" s="17" t="n">
        <v>16</v>
      </c>
      <c r="AE16" s="16" t="n">
        <v>10774</v>
      </c>
      <c r="AF16" s="12" t="n">
        <v>15231</v>
      </c>
      <c r="AG16" s="12" t="n">
        <v>197303</v>
      </c>
      <c r="AH16" s="12" t="n">
        <v>59</v>
      </c>
      <c r="AI16" s="17" t="n">
        <v>353</v>
      </c>
      <c r="AJ16" s="16" t="n">
        <v>4812</v>
      </c>
      <c r="AK16" s="17" t="n">
        <v>5773</v>
      </c>
      <c r="AL16" s="16" t="n">
        <v>3758</v>
      </c>
      <c r="AM16" s="17" t="n">
        <v>4863</v>
      </c>
      <c r="AN16" s="16" t="n">
        <v>1584</v>
      </c>
      <c r="AO16" s="17" t="n">
        <v>3269</v>
      </c>
      <c r="AP16" s="16" t="n">
        <v>13359</v>
      </c>
      <c r="AQ16" s="12" t="n">
        <v>1813</v>
      </c>
      <c r="AR16" s="12" t="n">
        <v>389</v>
      </c>
      <c r="AS16" s="12" t="n">
        <v>50</v>
      </c>
      <c r="AT16" s="12" t="n">
        <v>217</v>
      </c>
      <c r="AU16" s="12" t="n">
        <v>711</v>
      </c>
      <c r="AV16" s="12" t="n">
        <v>835</v>
      </c>
      <c r="AW16" s="17" t="n">
        <v>181</v>
      </c>
      <c r="AX16" s="16" t="n">
        <v>236</v>
      </c>
      <c r="AY16" s="17" t="n">
        <v>444</v>
      </c>
      <c r="AZ16" s="16" t="n">
        <v>19978</v>
      </c>
      <c r="BA16" s="12" t="n">
        <v>2366</v>
      </c>
      <c r="BB16" s="12" t="n">
        <v>7047</v>
      </c>
      <c r="BC16" s="12" t="n">
        <v>8734</v>
      </c>
      <c r="BD16" s="12" t="n">
        <v>4396</v>
      </c>
      <c r="BE16" s="12" t="n">
        <v>632</v>
      </c>
      <c r="BF16" s="17" t="n">
        <v>19975</v>
      </c>
      <c r="BG16" s="16" t="n">
        <v>785</v>
      </c>
      <c r="BH16" s="17" t="n">
        <v>914</v>
      </c>
      <c r="BI16" s="12" t="n">
        <v>423</v>
      </c>
      <c r="BJ16" s="12" t="n">
        <v>1</v>
      </c>
      <c r="BK16" s="12" t="n">
        <v>59</v>
      </c>
      <c r="BL16" s="12" t="n">
        <v>506</v>
      </c>
    </row>
    <row r="17" customFormat="false" ht="15.75" hidden="false" customHeight="false" outlineLevel="0" collapsed="false">
      <c r="A17" s="7" t="n">
        <v>16</v>
      </c>
      <c r="B17" s="29" t="s">
        <v>85</v>
      </c>
      <c r="C17" s="16" t="n">
        <v>38</v>
      </c>
      <c r="D17" s="12" t="n">
        <v>9</v>
      </c>
      <c r="E17" s="12" t="n">
        <v>12</v>
      </c>
      <c r="F17" s="12" t="n">
        <v>17</v>
      </c>
      <c r="G17" s="12" t="n">
        <v>45</v>
      </c>
      <c r="H17" s="12" t="n">
        <v>65</v>
      </c>
      <c r="I17" s="12" t="n">
        <v>-20</v>
      </c>
      <c r="J17" s="12" t="n">
        <v>27</v>
      </c>
      <c r="K17" s="12" t="n">
        <v>39</v>
      </c>
      <c r="L17" s="12" t="n">
        <v>30.139</v>
      </c>
      <c r="M17" s="12" t="n">
        <v>30</v>
      </c>
      <c r="N17" s="32" t="s">
        <v>111</v>
      </c>
      <c r="O17" s="15" t="n">
        <v>43.4</v>
      </c>
      <c r="P17" s="16" t="n">
        <v>418</v>
      </c>
      <c r="Q17" s="17" t="n">
        <v>3.42</v>
      </c>
      <c r="R17" s="16" t="n">
        <v>4</v>
      </c>
      <c r="S17" s="17" t="n">
        <v>5</v>
      </c>
      <c r="T17" s="16" t="n">
        <v>73</v>
      </c>
      <c r="U17" s="12" t="n">
        <v>2</v>
      </c>
      <c r="V17" s="17" t="n">
        <v>3</v>
      </c>
      <c r="W17" s="16" t="n">
        <v>3</v>
      </c>
      <c r="X17" s="12" t="n">
        <v>175</v>
      </c>
      <c r="Y17" s="12" t="n">
        <v>112</v>
      </c>
      <c r="Z17" s="17" t="n">
        <v>7</v>
      </c>
      <c r="AA17" s="16" t="n">
        <v>479</v>
      </c>
      <c r="AB17" s="12" t="n">
        <v>155</v>
      </c>
      <c r="AC17" s="14" t="n">
        <v>18.9</v>
      </c>
      <c r="AD17" s="17" t="n">
        <v>20</v>
      </c>
      <c r="AE17" s="16" t="n">
        <v>11463</v>
      </c>
      <c r="AF17" s="12" t="n">
        <v>15930</v>
      </c>
      <c r="AG17" s="12" t="n">
        <v>201495</v>
      </c>
      <c r="AH17" s="12" t="n">
        <v>61</v>
      </c>
      <c r="AI17" s="17" t="n">
        <v>349</v>
      </c>
      <c r="AJ17" s="16" t="n">
        <v>5615</v>
      </c>
      <c r="AK17" s="17" t="n">
        <v>6610</v>
      </c>
      <c r="AL17" s="16" t="n">
        <v>4317</v>
      </c>
      <c r="AM17" s="17" t="n">
        <v>5535</v>
      </c>
      <c r="AN17" s="16" t="n">
        <v>1241</v>
      </c>
      <c r="AO17" s="17" t="n">
        <v>2873</v>
      </c>
      <c r="AP17" s="16" t="n">
        <v>14072</v>
      </c>
      <c r="AQ17" s="12" t="n">
        <v>1797</v>
      </c>
      <c r="AR17" s="12" t="n">
        <v>409</v>
      </c>
      <c r="AS17" s="12" t="n">
        <v>35</v>
      </c>
      <c r="AT17" s="12" t="n">
        <v>139</v>
      </c>
      <c r="AU17" s="12" t="n">
        <v>666</v>
      </c>
      <c r="AV17" s="12" t="n">
        <v>805</v>
      </c>
      <c r="AW17" s="17" t="n">
        <v>193</v>
      </c>
      <c r="AX17" s="16" t="n">
        <v>287</v>
      </c>
      <c r="AY17" s="17" t="n">
        <v>508</v>
      </c>
      <c r="AZ17" s="16" t="n">
        <v>20735</v>
      </c>
      <c r="BA17" s="12" t="n">
        <v>2164</v>
      </c>
      <c r="BB17" s="12" t="n">
        <v>5999</v>
      </c>
      <c r="BC17" s="12" t="n">
        <v>9937</v>
      </c>
      <c r="BD17" s="12" t="n">
        <v>5016</v>
      </c>
      <c r="BE17" s="12" t="n">
        <v>701</v>
      </c>
      <c r="BF17" s="17" t="n">
        <v>20730</v>
      </c>
      <c r="BG17" s="16" t="n">
        <v>767</v>
      </c>
      <c r="BH17" s="17" t="n">
        <v>873</v>
      </c>
      <c r="BI17" s="12" t="n">
        <v>420</v>
      </c>
      <c r="BJ17" s="12" t="n">
        <v>3</v>
      </c>
      <c r="BK17" s="12" t="n">
        <v>61</v>
      </c>
      <c r="BL17" s="12" t="n">
        <v>549</v>
      </c>
    </row>
    <row r="18" customFormat="false" ht="15.75" hidden="false" customHeight="false" outlineLevel="0" collapsed="false">
      <c r="A18" s="7" t="n">
        <v>4</v>
      </c>
      <c r="B18" s="29" t="s">
        <v>86</v>
      </c>
      <c r="C18" s="16" t="n">
        <v>38</v>
      </c>
      <c r="D18" s="12" t="n">
        <v>23</v>
      </c>
      <c r="E18" s="12" t="n">
        <v>2</v>
      </c>
      <c r="F18" s="12" t="n">
        <v>13</v>
      </c>
      <c r="G18" s="12" t="n">
        <v>67</v>
      </c>
      <c r="H18" s="12" t="n">
        <v>39</v>
      </c>
      <c r="I18" s="12" t="n">
        <v>28</v>
      </c>
      <c r="J18" s="12" t="n">
        <v>47</v>
      </c>
      <c r="K18" s="12" t="n">
        <v>71</v>
      </c>
      <c r="L18" s="12" t="n">
        <v>54.216</v>
      </c>
      <c r="M18" s="12" t="n">
        <v>28</v>
      </c>
      <c r="N18" s="32" t="s">
        <v>112</v>
      </c>
      <c r="O18" s="15" t="n">
        <v>59</v>
      </c>
      <c r="P18" s="16" t="n">
        <v>418</v>
      </c>
      <c r="Q18" s="17" t="n">
        <v>3.42</v>
      </c>
      <c r="R18" s="16" t="n">
        <v>4</v>
      </c>
      <c r="S18" s="17" t="n">
        <v>4</v>
      </c>
      <c r="T18" s="16" t="n">
        <v>57</v>
      </c>
      <c r="U18" s="12" t="n">
        <v>1</v>
      </c>
      <c r="V18" s="17" t="n">
        <v>3</v>
      </c>
      <c r="W18" s="16" t="n">
        <v>3</v>
      </c>
      <c r="X18" s="12" t="n">
        <v>156</v>
      </c>
      <c r="Y18" s="12" t="n">
        <v>118</v>
      </c>
      <c r="Z18" s="17" t="n">
        <v>13</v>
      </c>
      <c r="AA18" s="16" t="n">
        <v>533</v>
      </c>
      <c r="AB18" s="12" t="n">
        <v>182</v>
      </c>
      <c r="AC18" s="14" t="n">
        <v>18.1</v>
      </c>
      <c r="AD18" s="17" t="n">
        <v>23</v>
      </c>
      <c r="AE18" s="16" t="n">
        <v>18808</v>
      </c>
      <c r="AF18" s="12" t="n">
        <v>23056</v>
      </c>
      <c r="AG18" s="12" t="n">
        <v>324971</v>
      </c>
      <c r="AH18" s="12" t="n">
        <v>74</v>
      </c>
      <c r="AI18" s="17" t="n">
        <v>445</v>
      </c>
      <c r="AJ18" s="16" t="n">
        <v>8731</v>
      </c>
      <c r="AK18" s="17" t="n">
        <v>9745</v>
      </c>
      <c r="AL18" s="16" t="n">
        <v>7694</v>
      </c>
      <c r="AM18" s="17" t="n">
        <v>8904</v>
      </c>
      <c r="AN18" s="16" t="n">
        <v>1810</v>
      </c>
      <c r="AO18" s="17" t="n">
        <v>3083</v>
      </c>
      <c r="AP18" s="16" t="n">
        <v>21115</v>
      </c>
      <c r="AQ18" s="12" t="n">
        <v>1867</v>
      </c>
      <c r="AR18" s="12" t="n">
        <v>457</v>
      </c>
      <c r="AS18" s="12" t="n">
        <v>87</v>
      </c>
      <c r="AT18" s="12" t="n">
        <v>136</v>
      </c>
      <c r="AU18" s="12" t="n">
        <v>643</v>
      </c>
      <c r="AV18" s="12" t="n">
        <v>851</v>
      </c>
      <c r="AW18" s="17" t="n">
        <v>194</v>
      </c>
      <c r="AX18" s="16" t="n">
        <v>370</v>
      </c>
      <c r="AY18" s="17" t="n">
        <v>672</v>
      </c>
      <c r="AZ18" s="16" t="n">
        <v>27197</v>
      </c>
      <c r="BA18" s="12" t="n">
        <v>2495</v>
      </c>
      <c r="BB18" s="12" t="n">
        <v>7725</v>
      </c>
      <c r="BC18" s="12" t="n">
        <v>13402</v>
      </c>
      <c r="BD18" s="12" t="n">
        <v>6325</v>
      </c>
      <c r="BE18" s="12" t="n">
        <v>868</v>
      </c>
      <c r="BF18" s="17" t="n">
        <v>27193</v>
      </c>
      <c r="BG18" s="16" t="n">
        <v>599</v>
      </c>
      <c r="BH18" s="17" t="n">
        <v>611</v>
      </c>
      <c r="BI18" s="12" t="n">
        <v>376</v>
      </c>
      <c r="BJ18" s="12" t="n">
        <v>3</v>
      </c>
      <c r="BK18" s="12" t="n">
        <v>74</v>
      </c>
      <c r="BL18" s="12" t="n">
        <v>325</v>
      </c>
    </row>
    <row r="19" customFormat="false" ht="15.75" hidden="false" customHeight="false" outlineLevel="0" collapsed="false">
      <c r="A19" s="7" t="n">
        <v>11</v>
      </c>
      <c r="B19" s="29" t="s">
        <v>88</v>
      </c>
      <c r="C19" s="16" t="n">
        <v>38</v>
      </c>
      <c r="D19" s="12" t="n">
        <v>14</v>
      </c>
      <c r="E19" s="12" t="n">
        <v>8</v>
      </c>
      <c r="F19" s="12" t="n">
        <v>16</v>
      </c>
      <c r="G19" s="12" t="n">
        <v>52</v>
      </c>
      <c r="H19" s="12" t="n">
        <v>59</v>
      </c>
      <c r="I19" s="12" t="n">
        <v>-7</v>
      </c>
      <c r="J19" s="12" t="n">
        <v>39</v>
      </c>
      <c r="K19" s="12" t="n">
        <v>50</v>
      </c>
      <c r="L19" s="12" t="n">
        <v>20.016</v>
      </c>
      <c r="M19" s="12" t="n">
        <v>25</v>
      </c>
      <c r="N19" s="32" t="s">
        <v>113</v>
      </c>
      <c r="O19" s="15" t="n">
        <v>46.7</v>
      </c>
      <c r="P19" s="16" t="n">
        <v>418</v>
      </c>
      <c r="Q19" s="17" t="n">
        <v>3.42</v>
      </c>
      <c r="R19" s="16" t="n">
        <v>1</v>
      </c>
      <c r="S19" s="17" t="n">
        <v>1</v>
      </c>
      <c r="T19" s="16" t="n">
        <v>79</v>
      </c>
      <c r="U19" s="12" t="n">
        <v>1</v>
      </c>
      <c r="V19" s="17" t="n">
        <v>4</v>
      </c>
      <c r="W19" s="16" t="n">
        <v>1</v>
      </c>
      <c r="X19" s="12" t="n">
        <v>180</v>
      </c>
      <c r="Y19" s="12" t="n">
        <v>123</v>
      </c>
      <c r="Z19" s="17" t="n">
        <v>7</v>
      </c>
      <c r="AA19" s="16" t="n">
        <v>436</v>
      </c>
      <c r="AB19" s="12" t="n">
        <v>148</v>
      </c>
      <c r="AC19" s="14" t="n">
        <v>17.3</v>
      </c>
      <c r="AD19" s="17" t="n">
        <v>22</v>
      </c>
      <c r="AE19" s="16" t="n">
        <v>12550</v>
      </c>
      <c r="AF19" s="12" t="n">
        <v>16974</v>
      </c>
      <c r="AG19" s="12" t="n">
        <v>213157</v>
      </c>
      <c r="AH19" s="12" t="n">
        <v>89</v>
      </c>
      <c r="AI19" s="17" t="n">
        <v>348</v>
      </c>
      <c r="AJ19" s="16" t="n">
        <v>6240</v>
      </c>
      <c r="AK19" s="17" t="n">
        <v>7278</v>
      </c>
      <c r="AL19" s="16" t="n">
        <v>4322</v>
      </c>
      <c r="AM19" s="17" t="n">
        <v>5450</v>
      </c>
      <c r="AN19" s="16" t="n">
        <v>1370</v>
      </c>
      <c r="AO19" s="17" t="n">
        <v>2902</v>
      </c>
      <c r="AP19" s="16" t="n">
        <v>15065</v>
      </c>
      <c r="AQ19" s="12" t="n">
        <v>1820</v>
      </c>
      <c r="AR19" s="12" t="n">
        <v>483</v>
      </c>
      <c r="AS19" s="12" t="n">
        <v>32</v>
      </c>
      <c r="AT19" s="12" t="n">
        <v>117</v>
      </c>
      <c r="AU19" s="12" t="n">
        <v>570</v>
      </c>
      <c r="AV19" s="12" t="n">
        <v>755</v>
      </c>
      <c r="AW19" s="17" t="n">
        <v>177</v>
      </c>
      <c r="AX19" s="16" t="n">
        <v>292</v>
      </c>
      <c r="AY19" s="17" t="n">
        <v>543</v>
      </c>
      <c r="AZ19" s="16" t="n">
        <v>21427</v>
      </c>
      <c r="BA19" s="12" t="n">
        <v>2264</v>
      </c>
      <c r="BB19" s="12" t="n">
        <v>6519</v>
      </c>
      <c r="BC19" s="12" t="n">
        <v>9866</v>
      </c>
      <c r="BD19" s="12" t="n">
        <v>5229</v>
      </c>
      <c r="BE19" s="12" t="n">
        <v>831</v>
      </c>
      <c r="BF19" s="17" t="n">
        <v>21426</v>
      </c>
      <c r="BG19" s="16" t="n">
        <v>753</v>
      </c>
      <c r="BH19" s="17" t="n">
        <v>797</v>
      </c>
      <c r="BI19" s="12" t="n">
        <v>433</v>
      </c>
      <c r="BJ19" s="12" t="n">
        <v>3</v>
      </c>
      <c r="BK19" s="12" t="n">
        <v>89</v>
      </c>
      <c r="BL19" s="12" t="n">
        <v>428</v>
      </c>
    </row>
    <row r="20" customFormat="false" ht="15.75" hidden="false" customHeight="false" outlineLevel="0" collapsed="false">
      <c r="A20" s="7" t="n">
        <v>10</v>
      </c>
      <c r="B20" s="29" t="s">
        <v>89</v>
      </c>
      <c r="C20" s="16" t="n">
        <v>38</v>
      </c>
      <c r="D20" s="12" t="n">
        <v>15</v>
      </c>
      <c r="E20" s="12" t="n">
        <v>7</v>
      </c>
      <c r="F20" s="12" t="n">
        <v>16</v>
      </c>
      <c r="G20" s="12" t="n">
        <v>52</v>
      </c>
      <c r="H20" s="12" t="n">
        <v>55</v>
      </c>
      <c r="I20" s="12" t="n">
        <v>-3</v>
      </c>
      <c r="J20" s="12" t="n">
        <v>33</v>
      </c>
      <c r="K20" s="12" t="n">
        <v>52</v>
      </c>
      <c r="L20" s="12" t="n">
        <v>58.336</v>
      </c>
      <c r="M20" s="12" t="n">
        <v>26</v>
      </c>
      <c r="N20" s="32" t="s">
        <v>114</v>
      </c>
      <c r="O20" s="15" t="n">
        <v>48.6</v>
      </c>
      <c r="P20" s="16" t="n">
        <v>418</v>
      </c>
      <c r="Q20" s="17" t="n">
        <v>3.42</v>
      </c>
      <c r="R20" s="16" t="n">
        <v>5</v>
      </c>
      <c r="S20" s="17" t="n">
        <v>5</v>
      </c>
      <c r="T20" s="16" t="n">
        <v>59</v>
      </c>
      <c r="U20" s="12" t="n">
        <v>0</v>
      </c>
      <c r="V20" s="17" t="n">
        <v>1</v>
      </c>
      <c r="W20" s="16" t="n">
        <v>1</v>
      </c>
      <c r="X20" s="12" t="n">
        <v>198</v>
      </c>
      <c r="Y20" s="12" t="n">
        <v>143</v>
      </c>
      <c r="Z20" s="17" t="n">
        <v>7</v>
      </c>
      <c r="AA20" s="16" t="n">
        <v>436</v>
      </c>
      <c r="AB20" s="12" t="n">
        <v>149</v>
      </c>
      <c r="AC20" s="14" t="n">
        <v>17.2</v>
      </c>
      <c r="AD20" s="17" t="n">
        <v>17</v>
      </c>
      <c r="AE20" s="16" t="n">
        <v>13847</v>
      </c>
      <c r="AF20" s="12" t="n">
        <v>18038</v>
      </c>
      <c r="AG20" s="12" t="n">
        <v>239173</v>
      </c>
      <c r="AH20" s="12" t="n">
        <v>71</v>
      </c>
      <c r="AI20" s="17" t="n">
        <v>416</v>
      </c>
      <c r="AJ20" s="16" t="n">
        <v>6655</v>
      </c>
      <c r="AK20" s="17" t="n">
        <v>7661</v>
      </c>
      <c r="AL20" s="16" t="n">
        <v>4834</v>
      </c>
      <c r="AM20" s="17" t="n">
        <v>5923</v>
      </c>
      <c r="AN20" s="16" t="n">
        <v>1640</v>
      </c>
      <c r="AO20" s="17" t="n">
        <v>2995</v>
      </c>
      <c r="AP20" s="16" t="n">
        <v>16053</v>
      </c>
      <c r="AQ20" s="12" t="n">
        <v>1914</v>
      </c>
      <c r="AR20" s="12" t="n">
        <v>501</v>
      </c>
      <c r="AS20" s="12" t="n">
        <v>75</v>
      </c>
      <c r="AT20" s="12" t="n">
        <v>161</v>
      </c>
      <c r="AU20" s="12" t="n">
        <v>631</v>
      </c>
      <c r="AV20" s="12" t="n">
        <v>824</v>
      </c>
      <c r="AW20" s="17" t="n">
        <v>188</v>
      </c>
      <c r="AX20" s="16" t="n">
        <v>389</v>
      </c>
      <c r="AY20" s="17" t="n">
        <v>668</v>
      </c>
      <c r="AZ20" s="16" t="n">
        <v>22448</v>
      </c>
      <c r="BA20" s="12" t="n">
        <v>2362</v>
      </c>
      <c r="BB20" s="12" t="n">
        <v>6347</v>
      </c>
      <c r="BC20" s="12" t="n">
        <v>11061</v>
      </c>
      <c r="BD20" s="12" t="n">
        <v>5280</v>
      </c>
      <c r="BE20" s="12" t="n">
        <v>777</v>
      </c>
      <c r="BF20" s="17" t="n">
        <v>22443</v>
      </c>
      <c r="BG20" s="16" t="n">
        <v>636</v>
      </c>
      <c r="BH20" s="17" t="n">
        <v>620</v>
      </c>
      <c r="BI20" s="12" t="n">
        <v>331</v>
      </c>
      <c r="BJ20" s="12" t="n">
        <v>1</v>
      </c>
      <c r="BK20" s="12" t="n">
        <v>71</v>
      </c>
      <c r="BL20" s="12" t="n">
        <v>457</v>
      </c>
    </row>
    <row r="21" customFormat="false" ht="15.75" hidden="false" customHeight="false" outlineLevel="0" collapsed="false">
      <c r="A21" s="33" t="n">
        <v>7</v>
      </c>
      <c r="B21" s="31" t="s">
        <v>91</v>
      </c>
      <c r="C21" s="26" t="n">
        <v>38</v>
      </c>
      <c r="D21" s="22" t="n">
        <v>16</v>
      </c>
      <c r="E21" s="22" t="n">
        <v>9</v>
      </c>
      <c r="F21" s="22" t="n">
        <v>13</v>
      </c>
      <c r="G21" s="22" t="n">
        <v>47</v>
      </c>
      <c r="H21" s="22" t="n">
        <v>46</v>
      </c>
      <c r="I21" s="22" t="n">
        <v>1</v>
      </c>
      <c r="J21" s="22" t="n">
        <v>35</v>
      </c>
      <c r="K21" s="22" t="n">
        <v>57</v>
      </c>
      <c r="L21" s="22" t="n">
        <v>31.03</v>
      </c>
      <c r="M21" s="22" t="n">
        <v>21</v>
      </c>
      <c r="N21" s="34" t="s">
        <v>108</v>
      </c>
      <c r="O21" s="25" t="n">
        <v>46.8</v>
      </c>
      <c r="P21" s="26" t="n">
        <v>418</v>
      </c>
      <c r="Q21" s="27" t="n">
        <v>3.42</v>
      </c>
      <c r="R21" s="26" t="n">
        <v>4</v>
      </c>
      <c r="S21" s="27" t="n">
        <v>4</v>
      </c>
      <c r="T21" s="26" t="n">
        <v>73</v>
      </c>
      <c r="U21" s="22" t="n">
        <v>0</v>
      </c>
      <c r="V21" s="27" t="n">
        <v>1</v>
      </c>
      <c r="W21" s="26" t="n">
        <v>3</v>
      </c>
      <c r="X21" s="22" t="n">
        <v>141</v>
      </c>
      <c r="Y21" s="22" t="n">
        <v>99</v>
      </c>
      <c r="Z21" s="27" t="n">
        <v>9</v>
      </c>
      <c r="AA21" s="26" t="n">
        <v>473</v>
      </c>
      <c r="AB21" s="22" t="n">
        <v>144</v>
      </c>
      <c r="AC21" s="24" t="n">
        <v>17.7</v>
      </c>
      <c r="AD21" s="27" t="n">
        <v>12</v>
      </c>
      <c r="AE21" s="26" t="n">
        <v>13961</v>
      </c>
      <c r="AF21" s="22" t="n">
        <v>18261</v>
      </c>
      <c r="AG21" s="22" t="n">
        <v>255562</v>
      </c>
      <c r="AH21" s="22" t="n">
        <v>73</v>
      </c>
      <c r="AI21" s="27" t="n">
        <v>394</v>
      </c>
      <c r="AJ21" s="26" t="n">
        <v>5966</v>
      </c>
      <c r="AK21" s="27" t="n">
        <v>6900</v>
      </c>
      <c r="AL21" s="26" t="n">
        <v>5519</v>
      </c>
      <c r="AM21" s="27" t="n">
        <v>6661</v>
      </c>
      <c r="AN21" s="26" t="n">
        <v>1884</v>
      </c>
      <c r="AO21" s="27" t="n">
        <v>3353</v>
      </c>
      <c r="AP21" s="26" t="n">
        <v>16415</v>
      </c>
      <c r="AQ21" s="22" t="n">
        <v>1773</v>
      </c>
      <c r="AR21" s="22" t="n">
        <v>361</v>
      </c>
      <c r="AS21" s="22" t="n">
        <v>51</v>
      </c>
      <c r="AT21" s="22" t="n">
        <v>194</v>
      </c>
      <c r="AU21" s="22" t="n">
        <v>622</v>
      </c>
      <c r="AV21" s="22" t="n">
        <v>843</v>
      </c>
      <c r="AW21" s="27" t="n">
        <v>195</v>
      </c>
      <c r="AX21" s="26" t="n">
        <v>331</v>
      </c>
      <c r="AY21" s="27" t="n">
        <v>596</v>
      </c>
      <c r="AZ21" s="26" t="n">
        <v>22612</v>
      </c>
      <c r="BA21" s="22" t="n">
        <v>2105</v>
      </c>
      <c r="BB21" s="22" t="n">
        <v>6757</v>
      </c>
      <c r="BC21" s="22" t="n">
        <v>11080</v>
      </c>
      <c r="BD21" s="22" t="n">
        <v>5003</v>
      </c>
      <c r="BE21" s="22" t="n">
        <v>701</v>
      </c>
      <c r="BF21" s="27" t="n">
        <v>22608</v>
      </c>
      <c r="BG21" s="26" t="n">
        <v>803</v>
      </c>
      <c r="BH21" s="27" t="n">
        <v>788</v>
      </c>
      <c r="BI21" s="12" t="n">
        <v>409</v>
      </c>
      <c r="BJ21" s="12" t="n">
        <v>4</v>
      </c>
      <c r="BK21" s="12" t="n">
        <v>73</v>
      </c>
      <c r="BL21" s="12" t="n">
        <v>501</v>
      </c>
    </row>
    <row r="22" customFormat="false" ht="15.75" hidden="false" customHeight="false" outlineLevel="0" collapsed="false">
      <c r="AZ22" s="35"/>
      <c r="BA22" s="35"/>
      <c r="BB22" s="35"/>
      <c r="BC22" s="35"/>
      <c r="BD22" s="35"/>
      <c r="BE22" s="35"/>
      <c r="BF22" s="35"/>
    </row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L1048576"/>
  <sheetViews>
    <sheetView showFormulas="false" showGridLines="true" showRowColHeaders="true" showZeros="true" rightToLeft="false" tabSelected="false" showOutlineSymbols="true" defaultGridColor="true" view="normal" topLeftCell="Y1" colorId="64" zoomScale="100" zoomScaleNormal="100" zoomScalePageLayoutView="100" workbookViewId="0">
      <selection pane="topLeft" activeCell="AE1" activeCellId="0" sqref="AE1"/>
    </sheetView>
  </sheetViews>
  <sheetFormatPr defaultColWidth="12.66015625" defaultRowHeight="15.75" zeroHeight="false" outlineLevelRow="0" outlineLevelCol="0"/>
  <cols>
    <col collapsed="false" customWidth="true" hidden="false" outlineLevel="0" max="18" min="18" style="0" width="15.75"/>
    <col collapsed="false" customWidth="true" hidden="false" outlineLevel="0" max="19" min="19" style="0" width="16.63"/>
    <col collapsed="false" customWidth="true" hidden="false" outlineLevel="0" max="23" min="23" style="0" width="17.74"/>
    <col collapsed="false" customWidth="true" hidden="false" outlineLevel="0" max="24" min="24" style="0" width="19"/>
    <col collapsed="false" customWidth="true" hidden="false" outlineLevel="0" max="31" min="31" style="0" width="21.36"/>
    <col collapsed="false" customWidth="true" hidden="false" outlineLevel="0" max="33" min="33" style="0" width="17.74"/>
  </cols>
  <sheetData>
    <row r="1" customFormat="false" ht="15.75" hidden="false" customHeight="false" outlineLevel="0" collapsed="false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5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6" t="s">
        <v>14</v>
      </c>
      <c r="P1" s="7" t="s">
        <v>15</v>
      </c>
      <c r="Q1" s="6" t="s">
        <v>16</v>
      </c>
      <c r="R1" s="7" t="s">
        <v>17</v>
      </c>
      <c r="S1" s="6" t="s">
        <v>18</v>
      </c>
      <c r="T1" s="7" t="s">
        <v>19</v>
      </c>
      <c r="U1" s="5" t="s">
        <v>20</v>
      </c>
      <c r="V1" s="6" t="s">
        <v>21</v>
      </c>
      <c r="W1" s="7" t="s">
        <v>22</v>
      </c>
      <c r="X1" s="5" t="s">
        <v>23</v>
      </c>
      <c r="Y1" s="5" t="s">
        <v>24</v>
      </c>
      <c r="Z1" s="6" t="s">
        <v>25</v>
      </c>
      <c r="AA1" s="7" t="s">
        <v>26</v>
      </c>
      <c r="AB1" s="5" t="s">
        <v>27</v>
      </c>
      <c r="AC1" s="5" t="s">
        <v>28</v>
      </c>
      <c r="AD1" s="6" t="s">
        <v>29</v>
      </c>
      <c r="AE1" s="7" t="s">
        <v>30</v>
      </c>
      <c r="AF1" s="5" t="s">
        <v>31</v>
      </c>
      <c r="AG1" s="5" t="s">
        <v>32</v>
      </c>
      <c r="AH1" s="5" t="s">
        <v>33</v>
      </c>
      <c r="AI1" s="6" t="s">
        <v>34</v>
      </c>
      <c r="AJ1" s="7" t="s">
        <v>35</v>
      </c>
      <c r="AK1" s="6" t="s">
        <v>36</v>
      </c>
      <c r="AL1" s="7" t="s">
        <v>37</v>
      </c>
      <c r="AM1" s="6" t="s">
        <v>38</v>
      </c>
      <c r="AN1" s="7" t="s">
        <v>39</v>
      </c>
      <c r="AO1" s="6" t="s">
        <v>40</v>
      </c>
      <c r="AP1" s="7" t="s">
        <v>41</v>
      </c>
      <c r="AQ1" s="5" t="s">
        <v>42</v>
      </c>
      <c r="AR1" s="5" t="s">
        <v>43</v>
      </c>
      <c r="AS1" s="5" t="s">
        <v>44</v>
      </c>
      <c r="AT1" s="5" t="s">
        <v>45</v>
      </c>
      <c r="AU1" s="5" t="s">
        <v>46</v>
      </c>
      <c r="AV1" s="5" t="s">
        <v>47</v>
      </c>
      <c r="AW1" s="6" t="s">
        <v>48</v>
      </c>
      <c r="AX1" s="7" t="s">
        <v>49</v>
      </c>
      <c r="AY1" s="6" t="s">
        <v>50</v>
      </c>
      <c r="AZ1" s="7" t="s">
        <v>51</v>
      </c>
      <c r="BA1" s="5" t="s">
        <v>52</v>
      </c>
      <c r="BB1" s="5" t="s">
        <v>53</v>
      </c>
      <c r="BC1" s="5" t="s">
        <v>54</v>
      </c>
      <c r="BD1" s="5" t="s">
        <v>55</v>
      </c>
      <c r="BE1" s="5" t="s">
        <v>56</v>
      </c>
      <c r="BF1" s="6" t="s">
        <v>57</v>
      </c>
      <c r="BG1" s="7" t="s">
        <v>58</v>
      </c>
      <c r="BH1" s="6" t="s">
        <v>59</v>
      </c>
      <c r="BI1" s="5" t="s">
        <v>60</v>
      </c>
      <c r="BJ1" s="5" t="s">
        <v>61</v>
      </c>
      <c r="BK1" s="5" t="s">
        <v>62</v>
      </c>
      <c r="BL1" s="5" t="s">
        <v>63</v>
      </c>
    </row>
    <row r="2" customFormat="false" ht="15.75" hidden="false" customHeight="false" outlineLevel="0" collapsed="false">
      <c r="A2" s="7" t="n">
        <v>6</v>
      </c>
      <c r="B2" s="29" t="s">
        <v>64</v>
      </c>
      <c r="C2" s="16" t="n">
        <v>38</v>
      </c>
      <c r="D2" s="12" t="n">
        <v>19</v>
      </c>
      <c r="E2" s="12" t="n">
        <v>6</v>
      </c>
      <c r="F2" s="12" t="n">
        <v>13</v>
      </c>
      <c r="G2" s="12" t="n">
        <v>74</v>
      </c>
      <c r="H2" s="12" t="n">
        <v>51</v>
      </c>
      <c r="I2" s="12" t="n">
        <v>23</v>
      </c>
      <c r="J2" s="12" t="n">
        <v>61</v>
      </c>
      <c r="K2" s="12" t="n">
        <v>63</v>
      </c>
      <c r="L2" s="12" t="n">
        <v>59.323</v>
      </c>
      <c r="M2" s="12" t="n">
        <v>30</v>
      </c>
      <c r="N2" s="14" t="n">
        <v>26.8</v>
      </c>
      <c r="O2" s="15" t="n">
        <v>61.4</v>
      </c>
      <c r="P2" s="16" t="n">
        <v>418</v>
      </c>
      <c r="Q2" s="17" t="n">
        <v>3.42</v>
      </c>
      <c r="R2" s="16" t="n">
        <v>4</v>
      </c>
      <c r="S2" s="17" t="n">
        <v>5</v>
      </c>
      <c r="T2" s="36" t="n">
        <v>57</v>
      </c>
      <c r="U2" s="12" t="n">
        <v>0</v>
      </c>
      <c r="V2" s="37" t="n">
        <v>2</v>
      </c>
      <c r="W2" s="16" t="n">
        <v>2</v>
      </c>
      <c r="X2" s="12" t="n">
        <v>147</v>
      </c>
      <c r="Y2" s="12" t="n">
        <v>94</v>
      </c>
      <c r="Z2" s="17" t="n">
        <v>13</v>
      </c>
      <c r="AA2" s="16" t="n">
        <v>589</v>
      </c>
      <c r="AB2" s="12" t="n">
        <v>223</v>
      </c>
      <c r="AC2" s="14" t="n">
        <v>17.9</v>
      </c>
      <c r="AD2" s="17" t="n">
        <v>30</v>
      </c>
      <c r="AE2" s="16" t="n">
        <v>20878</v>
      </c>
      <c r="AF2" s="12" t="n">
        <v>25193</v>
      </c>
      <c r="AG2" s="12" t="n">
        <v>353044</v>
      </c>
      <c r="AH2" s="12" t="n">
        <v>89</v>
      </c>
      <c r="AI2" s="17" t="n">
        <v>413</v>
      </c>
      <c r="AJ2" s="16" t="n">
        <v>9800</v>
      </c>
      <c r="AK2" s="17" t="n">
        <v>10957</v>
      </c>
      <c r="AL2" s="16" t="n">
        <v>8683</v>
      </c>
      <c r="AM2" s="17" t="n">
        <v>9926</v>
      </c>
      <c r="AN2" s="16" t="n">
        <v>1749</v>
      </c>
      <c r="AO2" s="17" t="n">
        <v>2912</v>
      </c>
      <c r="AP2" s="16" t="n">
        <v>23347</v>
      </c>
      <c r="AQ2" s="12" t="n">
        <v>1757</v>
      </c>
      <c r="AR2" s="12" t="n">
        <v>432</v>
      </c>
      <c r="AS2" s="12" t="n">
        <v>117</v>
      </c>
      <c r="AT2" s="12" t="n">
        <v>151</v>
      </c>
      <c r="AU2" s="12" t="n">
        <v>572</v>
      </c>
      <c r="AV2" s="12" t="n">
        <v>758</v>
      </c>
      <c r="AW2" s="17" t="n">
        <v>225</v>
      </c>
      <c r="AX2" s="16" t="n">
        <v>383</v>
      </c>
      <c r="AY2" s="17" t="n">
        <v>547</v>
      </c>
      <c r="AZ2" s="16" t="n">
        <v>29053</v>
      </c>
      <c r="BA2" s="12" t="n">
        <v>2215</v>
      </c>
      <c r="BB2" s="12" t="n">
        <v>7507</v>
      </c>
      <c r="BC2" s="12" t="n">
        <v>13534</v>
      </c>
      <c r="BD2" s="12" t="n">
        <v>8229</v>
      </c>
      <c r="BE2" s="12" t="n">
        <v>1098</v>
      </c>
      <c r="BF2" s="17" t="n">
        <v>29048</v>
      </c>
      <c r="BG2" s="16" t="n">
        <v>630</v>
      </c>
      <c r="BH2" s="17" t="n">
        <v>660</v>
      </c>
      <c r="BI2" s="12" t="n">
        <v>383</v>
      </c>
      <c r="BJ2" s="12" t="n">
        <v>0</v>
      </c>
      <c r="BK2" s="12" t="n">
        <v>89</v>
      </c>
      <c r="BL2" s="12" t="n">
        <v>427</v>
      </c>
    </row>
    <row r="3" customFormat="false" ht="15.75" hidden="false" customHeight="false" outlineLevel="0" collapsed="false">
      <c r="A3" s="7" t="n">
        <v>12</v>
      </c>
      <c r="B3" s="29" t="s">
        <v>95</v>
      </c>
      <c r="C3" s="16" t="n">
        <v>38</v>
      </c>
      <c r="D3" s="12" t="n">
        <v>11</v>
      </c>
      <c r="E3" s="12" t="n">
        <v>11</v>
      </c>
      <c r="F3" s="12" t="n">
        <v>16</v>
      </c>
      <c r="G3" s="12" t="n">
        <v>45</v>
      </c>
      <c r="H3" s="12" t="n">
        <v>61</v>
      </c>
      <c r="I3" s="12" t="n">
        <v>-16</v>
      </c>
      <c r="J3" s="12" t="n">
        <v>36</v>
      </c>
      <c r="K3" s="12" t="n">
        <v>44</v>
      </c>
      <c r="L3" s="12" t="n">
        <v>10.641</v>
      </c>
      <c r="M3" s="12" t="n">
        <v>22</v>
      </c>
      <c r="N3" s="14" t="n">
        <v>26.9</v>
      </c>
      <c r="O3" s="15" t="n">
        <v>48.1</v>
      </c>
      <c r="P3" s="16" t="n">
        <v>418</v>
      </c>
      <c r="Q3" s="17" t="n">
        <v>3.42</v>
      </c>
      <c r="R3" s="16" t="n">
        <v>3</v>
      </c>
      <c r="S3" s="17" t="n">
        <v>3</v>
      </c>
      <c r="T3" s="36" t="n">
        <v>56</v>
      </c>
      <c r="U3" s="12" t="n">
        <v>1</v>
      </c>
      <c r="V3" s="37" t="n">
        <v>1</v>
      </c>
      <c r="W3" s="16" t="n">
        <v>1</v>
      </c>
      <c r="X3" s="12" t="n">
        <v>170</v>
      </c>
      <c r="Y3" s="12" t="n">
        <v>109</v>
      </c>
      <c r="Z3" s="17" t="n">
        <v>6</v>
      </c>
      <c r="AA3" s="16" t="n">
        <v>462</v>
      </c>
      <c r="AB3" s="12" t="n">
        <v>153</v>
      </c>
      <c r="AC3" s="14" t="n">
        <v>18.3</v>
      </c>
      <c r="AD3" s="17" t="n">
        <v>15</v>
      </c>
      <c r="AE3" s="16" t="n">
        <v>13450</v>
      </c>
      <c r="AF3" s="12" t="n">
        <v>17962</v>
      </c>
      <c r="AG3" s="12" t="n">
        <v>251393</v>
      </c>
      <c r="AH3" s="12" t="n">
        <v>52</v>
      </c>
      <c r="AI3" s="17" t="n">
        <v>412</v>
      </c>
      <c r="AJ3" s="16" t="n">
        <v>5626</v>
      </c>
      <c r="AK3" s="17" t="n">
        <v>6838</v>
      </c>
      <c r="AL3" s="16" t="n">
        <v>5928</v>
      </c>
      <c r="AM3" s="17" t="n">
        <v>7241</v>
      </c>
      <c r="AN3" s="16" t="n">
        <v>1638</v>
      </c>
      <c r="AO3" s="17" t="n">
        <v>3176</v>
      </c>
      <c r="AP3" s="16" t="n">
        <v>15874</v>
      </c>
      <c r="AQ3" s="12" t="n">
        <v>2036</v>
      </c>
      <c r="AR3" s="12" t="n">
        <v>534</v>
      </c>
      <c r="AS3" s="12" t="n">
        <v>37</v>
      </c>
      <c r="AT3" s="12" t="n">
        <v>112</v>
      </c>
      <c r="AU3" s="12" t="n">
        <v>707</v>
      </c>
      <c r="AV3" s="12" t="n">
        <v>857</v>
      </c>
      <c r="AW3" s="17" t="n">
        <v>218</v>
      </c>
      <c r="AX3" s="16" t="n">
        <v>343</v>
      </c>
      <c r="AY3" s="17" t="n">
        <v>638</v>
      </c>
      <c r="AZ3" s="16" t="n">
        <v>22169</v>
      </c>
      <c r="BA3" s="12" t="n">
        <v>2423</v>
      </c>
      <c r="BB3" s="12" t="n">
        <v>7646</v>
      </c>
      <c r="BC3" s="12" t="n">
        <v>9442</v>
      </c>
      <c r="BD3" s="12" t="n">
        <v>5325</v>
      </c>
      <c r="BE3" s="12" t="n">
        <v>780</v>
      </c>
      <c r="BF3" s="17" t="n">
        <v>22166</v>
      </c>
      <c r="BG3" s="16" t="n">
        <v>698</v>
      </c>
      <c r="BH3" s="17" t="n">
        <v>750</v>
      </c>
      <c r="BI3" s="12" t="n">
        <v>339</v>
      </c>
      <c r="BJ3" s="12" t="n">
        <v>1</v>
      </c>
      <c r="BK3" s="12" t="n">
        <v>52</v>
      </c>
      <c r="BL3" s="12" t="n">
        <v>367</v>
      </c>
    </row>
    <row r="4" customFormat="false" ht="15.75" hidden="false" customHeight="false" outlineLevel="0" collapsed="false">
      <c r="A4" s="7" t="n">
        <v>15</v>
      </c>
      <c r="B4" s="29" t="s">
        <v>68</v>
      </c>
      <c r="C4" s="16" t="n">
        <v>38</v>
      </c>
      <c r="D4" s="12" t="n">
        <v>9</v>
      </c>
      <c r="E4" s="12" t="n">
        <v>13</v>
      </c>
      <c r="F4" s="12" t="n">
        <v>16</v>
      </c>
      <c r="G4" s="12" t="n">
        <v>34</v>
      </c>
      <c r="H4" s="12" t="n">
        <v>54</v>
      </c>
      <c r="I4" s="12" t="n">
        <v>-20</v>
      </c>
      <c r="J4" s="12" t="n">
        <v>25</v>
      </c>
      <c r="K4" s="12" t="n">
        <v>40</v>
      </c>
      <c r="L4" s="12" t="n">
        <v>30.403</v>
      </c>
      <c r="M4" s="12" t="n">
        <v>24</v>
      </c>
      <c r="N4" s="14" t="n">
        <v>27.5</v>
      </c>
      <c r="O4" s="15" t="n">
        <v>43.7</v>
      </c>
      <c r="P4" s="16" t="n">
        <v>418</v>
      </c>
      <c r="Q4" s="17" t="n">
        <v>3.42</v>
      </c>
      <c r="R4" s="16" t="n">
        <v>5</v>
      </c>
      <c r="S4" s="17" t="n">
        <v>7</v>
      </c>
      <c r="T4" s="36" t="n">
        <v>54</v>
      </c>
      <c r="U4" s="12" t="n">
        <v>0</v>
      </c>
      <c r="V4" s="37" t="n">
        <v>2</v>
      </c>
      <c r="W4" s="16" t="n">
        <v>1</v>
      </c>
      <c r="X4" s="12" t="n">
        <v>172</v>
      </c>
      <c r="Y4" s="12" t="n">
        <v>121</v>
      </c>
      <c r="Z4" s="17" t="n">
        <v>10</v>
      </c>
      <c r="AA4" s="16" t="n">
        <v>377</v>
      </c>
      <c r="AB4" s="12" t="n">
        <v>110</v>
      </c>
      <c r="AC4" s="14" t="n">
        <v>18.3</v>
      </c>
      <c r="AD4" s="17" t="n">
        <v>4</v>
      </c>
      <c r="AE4" s="16" t="n">
        <v>11838</v>
      </c>
      <c r="AF4" s="12" t="n">
        <v>16372</v>
      </c>
      <c r="AG4" s="12" t="n">
        <v>227791</v>
      </c>
      <c r="AH4" s="12" t="n">
        <v>98</v>
      </c>
      <c r="AI4" s="17" t="n">
        <v>355</v>
      </c>
      <c r="AJ4" s="16" t="n">
        <v>4898</v>
      </c>
      <c r="AK4" s="17" t="n">
        <v>5881</v>
      </c>
      <c r="AL4" s="16" t="n">
        <v>4601</v>
      </c>
      <c r="AM4" s="17" t="n">
        <v>5764</v>
      </c>
      <c r="AN4" s="16" t="n">
        <v>1872</v>
      </c>
      <c r="AO4" s="17" t="n">
        <v>3610</v>
      </c>
      <c r="AP4" s="16" t="n">
        <v>14549</v>
      </c>
      <c r="AQ4" s="12" t="n">
        <v>1725</v>
      </c>
      <c r="AR4" s="12" t="n">
        <v>322</v>
      </c>
      <c r="AS4" s="12" t="n">
        <v>32</v>
      </c>
      <c r="AT4" s="12" t="n">
        <v>203</v>
      </c>
      <c r="AU4" s="12" t="n">
        <v>680</v>
      </c>
      <c r="AV4" s="12" t="n">
        <v>797</v>
      </c>
      <c r="AW4" s="17" t="n">
        <v>163</v>
      </c>
      <c r="AX4" s="16" t="n">
        <v>299</v>
      </c>
      <c r="AY4" s="17" t="n">
        <v>487</v>
      </c>
      <c r="AZ4" s="16" t="n">
        <v>20405</v>
      </c>
      <c r="BA4" s="12" t="n">
        <v>2540</v>
      </c>
      <c r="BB4" s="12" t="n">
        <v>7482</v>
      </c>
      <c r="BC4" s="12" t="n">
        <v>8745</v>
      </c>
      <c r="BD4" s="12" t="n">
        <v>4410</v>
      </c>
      <c r="BE4" s="12" t="n">
        <v>585</v>
      </c>
      <c r="BF4" s="17" t="n">
        <v>20398</v>
      </c>
      <c r="BG4" s="16" t="n">
        <v>796</v>
      </c>
      <c r="BH4" s="17" t="n">
        <v>777</v>
      </c>
      <c r="BI4" s="12" t="n">
        <v>413</v>
      </c>
      <c r="BJ4" s="12" t="n">
        <v>5</v>
      </c>
      <c r="BK4" s="12" t="n">
        <v>98</v>
      </c>
      <c r="BL4" s="12" t="n">
        <v>449</v>
      </c>
    </row>
    <row r="5" customFormat="false" ht="15.75" hidden="false" customHeight="false" outlineLevel="0" collapsed="false">
      <c r="A5" s="7" t="n">
        <v>7</v>
      </c>
      <c r="B5" s="29" t="s">
        <v>69</v>
      </c>
      <c r="C5" s="16" t="n">
        <v>38</v>
      </c>
      <c r="D5" s="12" t="n">
        <v>14</v>
      </c>
      <c r="E5" s="12" t="n">
        <v>12</v>
      </c>
      <c r="F5" s="12" t="n">
        <v>12</v>
      </c>
      <c r="G5" s="12" t="n">
        <v>36</v>
      </c>
      <c r="H5" s="12" t="n">
        <v>39</v>
      </c>
      <c r="I5" s="12" t="n">
        <v>-3</v>
      </c>
      <c r="J5" s="12" t="n">
        <v>26</v>
      </c>
      <c r="K5" s="12" t="n">
        <v>54</v>
      </c>
      <c r="L5" s="12" t="n">
        <v>20.688</v>
      </c>
      <c r="M5" s="12" t="n">
        <v>24</v>
      </c>
      <c r="N5" s="14" t="n">
        <v>27.5</v>
      </c>
      <c r="O5" s="15" t="n">
        <v>43.7</v>
      </c>
      <c r="P5" s="16" t="n">
        <v>418</v>
      </c>
      <c r="Q5" s="17" t="n">
        <v>3.42</v>
      </c>
      <c r="R5" s="16" t="n">
        <v>0</v>
      </c>
      <c r="S5" s="17" t="n">
        <v>0</v>
      </c>
      <c r="T5" s="36" t="n">
        <v>65</v>
      </c>
      <c r="U5" s="12" t="n">
        <v>0</v>
      </c>
      <c r="V5" s="37" t="n">
        <v>5</v>
      </c>
      <c r="W5" s="16" t="n">
        <v>2</v>
      </c>
      <c r="X5" s="12" t="n">
        <v>160</v>
      </c>
      <c r="Y5" s="12" t="n">
        <v>121</v>
      </c>
      <c r="Z5" s="17" t="n">
        <v>12</v>
      </c>
      <c r="AA5" s="16" t="n">
        <v>378</v>
      </c>
      <c r="AB5" s="12" t="n">
        <v>126</v>
      </c>
      <c r="AC5" s="14" t="n">
        <v>17</v>
      </c>
      <c r="AD5" s="17" t="n">
        <v>16</v>
      </c>
      <c r="AE5" s="16" t="n">
        <v>10524</v>
      </c>
      <c r="AF5" s="12" t="n">
        <v>15340</v>
      </c>
      <c r="AG5" s="12" t="n">
        <v>209049</v>
      </c>
      <c r="AH5" s="12" t="n">
        <v>100</v>
      </c>
      <c r="AI5" s="17" t="n">
        <v>313</v>
      </c>
      <c r="AJ5" s="16" t="n">
        <v>4349</v>
      </c>
      <c r="AK5" s="17" t="n">
        <v>5306</v>
      </c>
      <c r="AL5" s="16" t="n">
        <v>4168</v>
      </c>
      <c r="AM5" s="17" t="n">
        <v>5417</v>
      </c>
      <c r="AN5" s="16" t="n">
        <v>1695</v>
      </c>
      <c r="AO5" s="17" t="n">
        <v>3719</v>
      </c>
      <c r="AP5" s="16" t="n">
        <v>13382</v>
      </c>
      <c r="AQ5" s="12" t="n">
        <v>1858</v>
      </c>
      <c r="AR5" s="12" t="n">
        <v>463</v>
      </c>
      <c r="AS5" s="12" t="n">
        <v>19</v>
      </c>
      <c r="AT5" s="12" t="n">
        <v>107</v>
      </c>
      <c r="AU5" s="12" t="n">
        <v>707</v>
      </c>
      <c r="AV5" s="12" t="n">
        <v>822</v>
      </c>
      <c r="AW5" s="17" t="n">
        <v>167</v>
      </c>
      <c r="AX5" s="16" t="n">
        <v>218</v>
      </c>
      <c r="AY5" s="17" t="n">
        <v>345</v>
      </c>
      <c r="AZ5" s="16" t="n">
        <v>19387</v>
      </c>
      <c r="BA5" s="12" t="n">
        <v>2386</v>
      </c>
      <c r="BB5" s="12" t="n">
        <v>6339</v>
      </c>
      <c r="BC5" s="12" t="n">
        <v>8939</v>
      </c>
      <c r="BD5" s="12" t="n">
        <v>4291</v>
      </c>
      <c r="BE5" s="12" t="n">
        <v>586</v>
      </c>
      <c r="BF5" s="17" t="n">
        <v>19387</v>
      </c>
      <c r="BG5" s="16" t="n">
        <v>912</v>
      </c>
      <c r="BH5" s="17" t="n">
        <v>967</v>
      </c>
      <c r="BI5" s="12" t="n">
        <v>350</v>
      </c>
      <c r="BJ5" s="12" t="n">
        <v>1</v>
      </c>
      <c r="BK5" s="12" t="n">
        <v>100</v>
      </c>
      <c r="BL5" s="12" t="n">
        <v>400</v>
      </c>
    </row>
    <row r="6" customFormat="false" ht="15.75" hidden="false" customHeight="false" outlineLevel="0" collapsed="false">
      <c r="A6" s="7" t="n">
        <v>5</v>
      </c>
      <c r="B6" s="29" t="s">
        <v>70</v>
      </c>
      <c r="C6" s="16" t="n">
        <v>38</v>
      </c>
      <c r="D6" s="12" t="n">
        <v>21</v>
      </c>
      <c r="E6" s="12" t="n">
        <v>7</v>
      </c>
      <c r="F6" s="12" t="n">
        <v>10</v>
      </c>
      <c r="G6" s="12" t="n">
        <v>62</v>
      </c>
      <c r="H6" s="12" t="n">
        <v>38</v>
      </c>
      <c r="I6" s="12" t="n">
        <v>24</v>
      </c>
      <c r="J6" s="12" t="n">
        <v>42</v>
      </c>
      <c r="K6" s="12" t="n">
        <v>70</v>
      </c>
      <c r="L6" s="12" t="n">
        <v>41.282</v>
      </c>
      <c r="M6" s="12" t="n">
        <v>26</v>
      </c>
      <c r="N6" s="14" t="n">
        <v>26.7</v>
      </c>
      <c r="O6" s="15" t="n">
        <v>55.6</v>
      </c>
      <c r="P6" s="16" t="n">
        <v>418</v>
      </c>
      <c r="Q6" s="17" t="n">
        <v>3.42</v>
      </c>
      <c r="R6" s="16" t="n">
        <v>3</v>
      </c>
      <c r="S6" s="17" t="n">
        <v>3</v>
      </c>
      <c r="T6" s="36" t="n">
        <v>44</v>
      </c>
      <c r="U6" s="12" t="n">
        <v>2</v>
      </c>
      <c r="V6" s="37" t="n">
        <v>4</v>
      </c>
      <c r="W6" s="16" t="n">
        <v>2</v>
      </c>
      <c r="X6" s="12" t="n">
        <v>117</v>
      </c>
      <c r="Y6" s="12" t="n">
        <v>81</v>
      </c>
      <c r="Z6" s="17" t="n">
        <v>16</v>
      </c>
      <c r="AA6" s="16" t="n">
        <v>603</v>
      </c>
      <c r="AB6" s="12" t="n">
        <v>210</v>
      </c>
      <c r="AC6" s="14" t="n">
        <v>17.9</v>
      </c>
      <c r="AD6" s="17" t="n">
        <v>20</v>
      </c>
      <c r="AE6" s="16" t="n">
        <v>18967</v>
      </c>
      <c r="AF6" s="12" t="n">
        <v>23101</v>
      </c>
      <c r="AG6" s="12" t="n">
        <v>329238</v>
      </c>
      <c r="AH6" s="12" t="n">
        <v>108</v>
      </c>
      <c r="AI6" s="17" t="n">
        <v>405</v>
      </c>
      <c r="AJ6" s="16" t="n">
        <v>8564</v>
      </c>
      <c r="AK6" s="17" t="n">
        <v>9566</v>
      </c>
      <c r="AL6" s="16" t="n">
        <v>7753</v>
      </c>
      <c r="AM6" s="17" t="n">
        <v>8910</v>
      </c>
      <c r="AN6" s="16" t="n">
        <v>1892</v>
      </c>
      <c r="AO6" s="17" t="n">
        <v>3091</v>
      </c>
      <c r="AP6" s="16" t="n">
        <v>21232</v>
      </c>
      <c r="AQ6" s="12" t="n">
        <v>1761</v>
      </c>
      <c r="AR6" s="12" t="n">
        <v>445</v>
      </c>
      <c r="AS6" s="12" t="n">
        <v>69</v>
      </c>
      <c r="AT6" s="12" t="n">
        <v>203</v>
      </c>
      <c r="AU6" s="12" t="n">
        <v>755</v>
      </c>
      <c r="AV6" s="12" t="n">
        <v>748</v>
      </c>
      <c r="AW6" s="17" t="n">
        <v>230</v>
      </c>
      <c r="AX6" s="16" t="n">
        <v>513</v>
      </c>
      <c r="AY6" s="17" t="n">
        <v>734</v>
      </c>
      <c r="AZ6" s="16" t="n">
        <v>27032</v>
      </c>
      <c r="BA6" s="12" t="n">
        <v>2311</v>
      </c>
      <c r="BB6" s="12" t="n">
        <v>8072</v>
      </c>
      <c r="BC6" s="12" t="n">
        <v>12024</v>
      </c>
      <c r="BD6" s="12" t="n">
        <v>7255</v>
      </c>
      <c r="BE6" s="12" t="n">
        <v>992</v>
      </c>
      <c r="BF6" s="17" t="n">
        <v>27029</v>
      </c>
      <c r="BG6" s="16" t="n">
        <v>602</v>
      </c>
      <c r="BH6" s="17" t="n">
        <v>506</v>
      </c>
      <c r="BI6" s="12" t="n">
        <v>363</v>
      </c>
      <c r="BJ6" s="12" t="n">
        <v>2</v>
      </c>
      <c r="BK6" s="12" t="n">
        <v>108</v>
      </c>
      <c r="BL6" s="12" t="n">
        <v>424</v>
      </c>
    </row>
    <row r="7" customFormat="false" ht="15.75" hidden="false" customHeight="false" outlineLevel="0" collapsed="false">
      <c r="A7" s="7" t="n">
        <v>11</v>
      </c>
      <c r="B7" s="29" t="s">
        <v>72</v>
      </c>
      <c r="C7" s="16" t="n">
        <v>38</v>
      </c>
      <c r="D7" s="12" t="n">
        <v>11</v>
      </c>
      <c r="E7" s="12" t="n">
        <v>11</v>
      </c>
      <c r="F7" s="12" t="n">
        <v>16</v>
      </c>
      <c r="G7" s="12" t="n">
        <v>45</v>
      </c>
      <c r="H7" s="12" t="n">
        <v>55</v>
      </c>
      <c r="I7" s="12" t="n">
        <v>-10</v>
      </c>
      <c r="J7" s="12" t="n">
        <v>26</v>
      </c>
      <c r="K7" s="12" t="n">
        <v>44</v>
      </c>
      <c r="L7" s="12" t="n">
        <v>25.063</v>
      </c>
      <c r="M7" s="12" t="n">
        <v>28</v>
      </c>
      <c r="N7" s="14" t="n">
        <v>27.1</v>
      </c>
      <c r="O7" s="15" t="n">
        <v>45.2</v>
      </c>
      <c r="P7" s="16" t="n">
        <v>418</v>
      </c>
      <c r="Q7" s="17" t="n">
        <v>3.42</v>
      </c>
      <c r="R7" s="16" t="n">
        <v>8</v>
      </c>
      <c r="S7" s="17" t="n">
        <v>10</v>
      </c>
      <c r="T7" s="36" t="n">
        <v>72</v>
      </c>
      <c r="U7" s="12" t="n">
        <v>0</v>
      </c>
      <c r="V7" s="37" t="n">
        <v>0</v>
      </c>
      <c r="W7" s="16" t="n">
        <v>2</v>
      </c>
      <c r="X7" s="12" t="n">
        <v>170</v>
      </c>
      <c r="Y7" s="12" t="n">
        <v>117</v>
      </c>
      <c r="Z7" s="17" t="n">
        <v>9</v>
      </c>
      <c r="AA7" s="16" t="n">
        <v>466</v>
      </c>
      <c r="AB7" s="12" t="n">
        <v>134</v>
      </c>
      <c r="AC7" s="14" t="n">
        <v>17.8</v>
      </c>
      <c r="AD7" s="17" t="n">
        <v>20</v>
      </c>
      <c r="AE7" s="16" t="n">
        <v>11809</v>
      </c>
      <c r="AF7" s="12" t="n">
        <v>16114</v>
      </c>
      <c r="AG7" s="12" t="n">
        <v>208774</v>
      </c>
      <c r="AH7" s="12" t="n">
        <v>56</v>
      </c>
      <c r="AI7" s="17" t="n">
        <v>361</v>
      </c>
      <c r="AJ7" s="16" t="n">
        <v>5714</v>
      </c>
      <c r="AK7" s="17" t="n">
        <v>6694</v>
      </c>
      <c r="AL7" s="16" t="n">
        <v>4344</v>
      </c>
      <c r="AM7" s="17" t="n">
        <v>5524</v>
      </c>
      <c r="AN7" s="16" t="n">
        <v>1358</v>
      </c>
      <c r="AO7" s="17" t="n">
        <v>2967</v>
      </c>
      <c r="AP7" s="16" t="n">
        <v>14109</v>
      </c>
      <c r="AQ7" s="12" t="n">
        <v>1949</v>
      </c>
      <c r="AR7" s="12" t="n">
        <v>456</v>
      </c>
      <c r="AS7" s="12" t="n">
        <v>30</v>
      </c>
      <c r="AT7" s="12" t="n">
        <v>83</v>
      </c>
      <c r="AU7" s="12" t="n">
        <v>703</v>
      </c>
      <c r="AV7" s="12" t="n">
        <v>874</v>
      </c>
      <c r="AW7" s="17" t="n">
        <v>210</v>
      </c>
      <c r="AX7" s="16" t="n">
        <v>479</v>
      </c>
      <c r="AY7" s="17" t="n">
        <v>718</v>
      </c>
      <c r="AZ7" s="16" t="n">
        <v>20724</v>
      </c>
      <c r="BA7" s="12" t="n">
        <v>2199</v>
      </c>
      <c r="BB7" s="12" t="n">
        <v>6624</v>
      </c>
      <c r="BC7" s="12" t="n">
        <v>9112</v>
      </c>
      <c r="BD7" s="12" t="n">
        <v>5240</v>
      </c>
      <c r="BE7" s="12" t="n">
        <v>797</v>
      </c>
      <c r="BF7" s="17" t="n">
        <v>20714</v>
      </c>
      <c r="BG7" s="16" t="n">
        <v>752</v>
      </c>
      <c r="BH7" s="17" t="n">
        <v>708</v>
      </c>
      <c r="BI7" s="12" t="n">
        <v>425</v>
      </c>
      <c r="BJ7" s="12" t="n">
        <v>2</v>
      </c>
      <c r="BK7" s="12" t="n">
        <v>56</v>
      </c>
      <c r="BL7" s="12" t="n">
        <v>552</v>
      </c>
    </row>
    <row r="8" customFormat="false" ht="15.75" hidden="false" customHeight="false" outlineLevel="0" collapsed="false">
      <c r="A8" s="7" t="n">
        <v>8</v>
      </c>
      <c r="B8" s="29" t="s">
        <v>74</v>
      </c>
      <c r="C8" s="16" t="n">
        <v>38</v>
      </c>
      <c r="D8" s="12" t="n">
        <v>13</v>
      </c>
      <c r="E8" s="12" t="n">
        <v>10</v>
      </c>
      <c r="F8" s="12" t="n">
        <v>15</v>
      </c>
      <c r="G8" s="12" t="n">
        <v>44</v>
      </c>
      <c r="H8" s="12" t="n">
        <v>58</v>
      </c>
      <c r="I8" s="12" t="n">
        <v>-14</v>
      </c>
      <c r="J8" s="12" t="n">
        <v>26</v>
      </c>
      <c r="K8" s="12" t="n">
        <v>49</v>
      </c>
      <c r="L8" s="12" t="n">
        <v>38.797</v>
      </c>
      <c r="M8" s="12" t="n">
        <v>30</v>
      </c>
      <c r="N8" s="14" t="n">
        <v>26.7</v>
      </c>
      <c r="O8" s="15" t="n">
        <v>45.5</v>
      </c>
      <c r="P8" s="16" t="n">
        <v>418</v>
      </c>
      <c r="Q8" s="17" t="n">
        <v>3.42</v>
      </c>
      <c r="R8" s="16" t="n">
        <v>5</v>
      </c>
      <c r="S8" s="17" t="n">
        <v>8</v>
      </c>
      <c r="T8" s="36" t="n">
        <v>53</v>
      </c>
      <c r="U8" s="12" t="n">
        <v>2</v>
      </c>
      <c r="V8" s="37" t="n">
        <v>3</v>
      </c>
      <c r="W8" s="16" t="n">
        <v>1</v>
      </c>
      <c r="X8" s="12" t="n">
        <v>178</v>
      </c>
      <c r="Y8" s="12" t="n">
        <v>119</v>
      </c>
      <c r="Z8" s="17" t="n">
        <v>10</v>
      </c>
      <c r="AA8" s="16" t="n">
        <v>351</v>
      </c>
      <c r="AB8" s="12" t="n">
        <v>110</v>
      </c>
      <c r="AC8" s="14" t="n">
        <v>17.6</v>
      </c>
      <c r="AD8" s="17" t="n">
        <v>8</v>
      </c>
      <c r="AE8" s="16" t="n">
        <v>11953</v>
      </c>
      <c r="AF8" s="12" t="n">
        <v>16472</v>
      </c>
      <c r="AG8" s="12" t="n">
        <v>221336</v>
      </c>
      <c r="AH8" s="12" t="n">
        <v>82</v>
      </c>
      <c r="AI8" s="17" t="n">
        <v>397</v>
      </c>
      <c r="AJ8" s="16" t="n">
        <v>5380</v>
      </c>
      <c r="AK8" s="17" t="n">
        <v>6360</v>
      </c>
      <c r="AL8" s="16" t="n">
        <v>4511</v>
      </c>
      <c r="AM8" s="17" t="n">
        <v>5598</v>
      </c>
      <c r="AN8" s="16" t="n">
        <v>1579</v>
      </c>
      <c r="AO8" s="17" t="n">
        <v>3385</v>
      </c>
      <c r="AP8" s="16" t="n">
        <v>14537</v>
      </c>
      <c r="AQ8" s="12" t="n">
        <v>1853</v>
      </c>
      <c r="AR8" s="12" t="n">
        <v>417</v>
      </c>
      <c r="AS8" s="12" t="n">
        <v>25</v>
      </c>
      <c r="AT8" s="12" t="n">
        <v>114</v>
      </c>
      <c r="AU8" s="12" t="n">
        <v>629</v>
      </c>
      <c r="AV8" s="12" t="n">
        <v>850</v>
      </c>
      <c r="AW8" s="17" t="n">
        <v>150</v>
      </c>
      <c r="AX8" s="16" t="n">
        <v>264</v>
      </c>
      <c r="AY8" s="17" t="n">
        <v>461</v>
      </c>
      <c r="AZ8" s="16" t="n">
        <v>20931</v>
      </c>
      <c r="BA8" s="12" t="n">
        <v>2432</v>
      </c>
      <c r="BB8" s="12" t="n">
        <v>7102</v>
      </c>
      <c r="BC8" s="12" t="n">
        <v>9188</v>
      </c>
      <c r="BD8" s="12" t="n">
        <v>4846</v>
      </c>
      <c r="BE8" s="12" t="n">
        <v>599</v>
      </c>
      <c r="BF8" s="17" t="n">
        <v>20923</v>
      </c>
      <c r="BG8" s="16" t="n">
        <v>760</v>
      </c>
      <c r="BH8" s="17" t="n">
        <v>852</v>
      </c>
      <c r="BI8" s="12" t="n">
        <v>460</v>
      </c>
      <c r="BJ8" s="12" t="n">
        <v>0</v>
      </c>
      <c r="BK8" s="12" t="n">
        <v>82</v>
      </c>
      <c r="BL8" s="12" t="n">
        <v>514</v>
      </c>
    </row>
    <row r="9" customFormat="false" ht="15.75" hidden="false" customHeight="false" outlineLevel="0" collapsed="false">
      <c r="A9" s="7" t="n">
        <v>16</v>
      </c>
      <c r="B9" s="29" t="s">
        <v>105</v>
      </c>
      <c r="C9" s="16" t="n">
        <v>38</v>
      </c>
      <c r="D9" s="12" t="n">
        <v>9</v>
      </c>
      <c r="E9" s="12" t="n">
        <v>10</v>
      </c>
      <c r="F9" s="12" t="n">
        <v>19</v>
      </c>
      <c r="G9" s="12" t="n">
        <v>28</v>
      </c>
      <c r="H9" s="12" t="n">
        <v>58</v>
      </c>
      <c r="I9" s="12" t="n">
        <v>-30</v>
      </c>
      <c r="J9" s="12" t="n">
        <v>19</v>
      </c>
      <c r="K9" s="12" t="n">
        <v>37</v>
      </c>
      <c r="L9" s="12" t="n">
        <v>24.04</v>
      </c>
      <c r="M9" s="12" t="n">
        <v>25</v>
      </c>
      <c r="N9" s="14" t="n">
        <v>26.4</v>
      </c>
      <c r="O9" s="15" t="n">
        <v>45.7</v>
      </c>
      <c r="P9" s="16" t="n">
        <v>418</v>
      </c>
      <c r="Q9" s="17" t="n">
        <v>3.42</v>
      </c>
      <c r="R9" s="16" t="n">
        <v>2</v>
      </c>
      <c r="S9" s="17" t="n">
        <v>2</v>
      </c>
      <c r="T9" s="36" t="n">
        <v>64</v>
      </c>
      <c r="U9" s="12" t="n">
        <v>2</v>
      </c>
      <c r="V9" s="37" t="n">
        <v>3</v>
      </c>
      <c r="W9" s="16" t="n">
        <v>1</v>
      </c>
      <c r="X9" s="12" t="n">
        <v>158</v>
      </c>
      <c r="Y9" s="12" t="n">
        <v>99</v>
      </c>
      <c r="Z9" s="17" t="n">
        <v>10</v>
      </c>
      <c r="AA9" s="16" t="n">
        <v>360</v>
      </c>
      <c r="AB9" s="12" t="n">
        <v>106</v>
      </c>
      <c r="AC9" s="14" t="n">
        <v>18.8</v>
      </c>
      <c r="AD9" s="17" t="n">
        <v>14</v>
      </c>
      <c r="AE9" s="16" t="n">
        <v>12036</v>
      </c>
      <c r="AF9" s="12" t="n">
        <v>16822</v>
      </c>
      <c r="AG9" s="12" t="n">
        <v>222821</v>
      </c>
      <c r="AH9" s="12" t="n">
        <v>67</v>
      </c>
      <c r="AI9" s="17" t="n">
        <v>415</v>
      </c>
      <c r="AJ9" s="16" t="n">
        <v>5283</v>
      </c>
      <c r="AK9" s="17" t="n">
        <v>6357</v>
      </c>
      <c r="AL9" s="16" t="n">
        <v>4787</v>
      </c>
      <c r="AM9" s="17" t="n">
        <v>6127</v>
      </c>
      <c r="AN9" s="16" t="n">
        <v>1549</v>
      </c>
      <c r="AO9" s="17" t="n">
        <v>3270</v>
      </c>
      <c r="AP9" s="16" t="n">
        <v>14785</v>
      </c>
      <c r="AQ9" s="12" t="n">
        <v>1970</v>
      </c>
      <c r="AR9" s="12" t="n">
        <v>478</v>
      </c>
      <c r="AS9" s="12" t="n">
        <v>26</v>
      </c>
      <c r="AT9" s="12" t="n">
        <v>82</v>
      </c>
      <c r="AU9" s="12" t="n">
        <v>765</v>
      </c>
      <c r="AV9" s="12" t="n">
        <v>927</v>
      </c>
      <c r="AW9" s="17" t="n">
        <v>165</v>
      </c>
      <c r="AX9" s="16" t="n">
        <v>276</v>
      </c>
      <c r="AY9" s="17" t="n">
        <v>491</v>
      </c>
      <c r="AZ9" s="16" t="n">
        <v>21271</v>
      </c>
      <c r="BA9" s="12" t="n">
        <v>2283</v>
      </c>
      <c r="BB9" s="12" t="n">
        <v>7050</v>
      </c>
      <c r="BC9" s="12" t="n">
        <v>9481</v>
      </c>
      <c r="BD9" s="12" t="n">
        <v>5004</v>
      </c>
      <c r="BE9" s="12" t="n">
        <v>526</v>
      </c>
      <c r="BF9" s="17" t="n">
        <v>21269</v>
      </c>
      <c r="BG9" s="16" t="n">
        <v>788</v>
      </c>
      <c r="BH9" s="17" t="n">
        <v>800</v>
      </c>
      <c r="BI9" s="12" t="n">
        <v>397</v>
      </c>
      <c r="BJ9" s="12" t="n">
        <v>1</v>
      </c>
      <c r="BK9" s="12" t="n">
        <v>67</v>
      </c>
      <c r="BL9" s="12" t="n">
        <v>518</v>
      </c>
    </row>
    <row r="10" customFormat="false" ht="15.75" hidden="false" customHeight="false" outlineLevel="0" collapsed="false">
      <c r="A10" s="7" t="n">
        <v>9</v>
      </c>
      <c r="B10" s="29" t="s">
        <v>76</v>
      </c>
      <c r="C10" s="16" t="n">
        <v>38</v>
      </c>
      <c r="D10" s="12" t="n">
        <v>12</v>
      </c>
      <c r="E10" s="12" t="n">
        <v>11</v>
      </c>
      <c r="F10" s="12" t="n">
        <v>15</v>
      </c>
      <c r="G10" s="12" t="n">
        <v>56</v>
      </c>
      <c r="H10" s="12" t="n">
        <v>60</v>
      </c>
      <c r="I10" s="12" t="n">
        <v>-4</v>
      </c>
      <c r="J10" s="12" t="n">
        <v>38</v>
      </c>
      <c r="K10" s="12" t="n">
        <v>47</v>
      </c>
      <c r="L10" s="12" t="n">
        <v>31.583</v>
      </c>
      <c r="M10" s="12" t="n">
        <v>27</v>
      </c>
      <c r="N10" s="14" t="n">
        <v>27.2</v>
      </c>
      <c r="O10" s="15" t="n">
        <v>48</v>
      </c>
      <c r="P10" s="16" t="n">
        <v>418</v>
      </c>
      <c r="Q10" s="17" t="n">
        <v>3.42</v>
      </c>
      <c r="R10" s="16" t="n">
        <v>5</v>
      </c>
      <c r="S10" s="17" t="n">
        <v>6</v>
      </c>
      <c r="T10" s="36" t="n">
        <v>56</v>
      </c>
      <c r="U10" s="12" t="n">
        <v>4</v>
      </c>
      <c r="V10" s="37" t="n">
        <v>5</v>
      </c>
      <c r="W10" s="16" t="n">
        <v>3</v>
      </c>
      <c r="X10" s="12" t="n">
        <v>164</v>
      </c>
      <c r="Y10" s="12" t="n">
        <v>104</v>
      </c>
      <c r="Z10" s="17" t="n">
        <v>9</v>
      </c>
      <c r="AA10" s="16" t="n">
        <v>417</v>
      </c>
      <c r="AB10" s="12" t="n">
        <v>137</v>
      </c>
      <c r="AC10" s="14" t="n">
        <v>17.6</v>
      </c>
      <c r="AD10" s="17" t="n">
        <v>11</v>
      </c>
      <c r="AE10" s="16" t="n">
        <v>12357</v>
      </c>
      <c r="AF10" s="12" t="n">
        <v>17124</v>
      </c>
      <c r="AG10" s="12" t="n">
        <v>226358</v>
      </c>
      <c r="AH10" s="12" t="n">
        <v>92</v>
      </c>
      <c r="AI10" s="17" t="n">
        <v>370</v>
      </c>
      <c r="AJ10" s="16" t="n">
        <v>5532</v>
      </c>
      <c r="AK10" s="17" t="n">
        <v>6632</v>
      </c>
      <c r="AL10" s="16" t="n">
        <v>4543</v>
      </c>
      <c r="AM10" s="17" t="n">
        <v>5830</v>
      </c>
      <c r="AN10" s="16" t="n">
        <v>1720</v>
      </c>
      <c r="AO10" s="17" t="n">
        <v>3430</v>
      </c>
      <c r="AP10" s="16" t="n">
        <v>15046</v>
      </c>
      <c r="AQ10" s="12" t="n">
        <v>1986</v>
      </c>
      <c r="AR10" s="12" t="n">
        <v>424</v>
      </c>
      <c r="AS10" s="12" t="n">
        <v>63</v>
      </c>
      <c r="AT10" s="12" t="n">
        <v>170</v>
      </c>
      <c r="AU10" s="12" t="n">
        <v>744</v>
      </c>
      <c r="AV10" s="12" t="n">
        <v>954</v>
      </c>
      <c r="AW10" s="17" t="n">
        <v>203</v>
      </c>
      <c r="AX10" s="16" t="n">
        <v>422</v>
      </c>
      <c r="AY10" s="17" t="n">
        <v>718</v>
      </c>
      <c r="AZ10" s="16" t="n">
        <v>21251</v>
      </c>
      <c r="BA10" s="12" t="n">
        <v>2225</v>
      </c>
      <c r="BB10" s="12" t="n">
        <v>6517</v>
      </c>
      <c r="BC10" s="12" t="n">
        <v>10083</v>
      </c>
      <c r="BD10" s="12" t="n">
        <v>4918</v>
      </c>
      <c r="BE10" s="12" t="n">
        <v>673</v>
      </c>
      <c r="BF10" s="17" t="n">
        <v>21245</v>
      </c>
      <c r="BG10" s="16" t="n">
        <v>787</v>
      </c>
      <c r="BH10" s="17" t="n">
        <v>752</v>
      </c>
      <c r="BI10" s="12" t="n">
        <v>364</v>
      </c>
      <c r="BJ10" s="12" t="n">
        <v>2</v>
      </c>
      <c r="BK10" s="12" t="n">
        <v>92</v>
      </c>
      <c r="BL10" s="12" t="n">
        <v>414</v>
      </c>
    </row>
    <row r="11" customFormat="false" ht="15.75" hidden="false" customHeight="false" outlineLevel="0" collapsed="false">
      <c r="A11" s="7" t="n">
        <v>4</v>
      </c>
      <c r="B11" s="29" t="s">
        <v>78</v>
      </c>
      <c r="C11" s="16" t="n">
        <v>38</v>
      </c>
      <c r="D11" s="12" t="n">
        <v>21</v>
      </c>
      <c r="E11" s="12" t="n">
        <v>12</v>
      </c>
      <c r="F11" s="12" t="n">
        <v>5</v>
      </c>
      <c r="G11" s="12" t="n">
        <v>84</v>
      </c>
      <c r="H11" s="12" t="n">
        <v>38</v>
      </c>
      <c r="I11" s="12" t="n">
        <v>46</v>
      </c>
      <c r="J11" s="12" t="n">
        <v>58</v>
      </c>
      <c r="K11" s="12" t="n">
        <v>75</v>
      </c>
      <c r="L11" s="12" t="n">
        <v>53.049</v>
      </c>
      <c r="M11" s="12" t="n">
        <v>27</v>
      </c>
      <c r="N11" s="14" t="n">
        <v>25.6</v>
      </c>
      <c r="O11" s="15" t="n">
        <v>60.3</v>
      </c>
      <c r="P11" s="16" t="n">
        <v>418</v>
      </c>
      <c r="Q11" s="17" t="n">
        <v>3.42</v>
      </c>
      <c r="R11" s="16" t="n">
        <v>2</v>
      </c>
      <c r="S11" s="17" t="n">
        <v>3</v>
      </c>
      <c r="T11" s="36" t="n">
        <v>44</v>
      </c>
      <c r="U11" s="12" t="n">
        <v>0</v>
      </c>
      <c r="V11" s="37" t="n">
        <v>1</v>
      </c>
      <c r="W11" s="16" t="n">
        <v>2</v>
      </c>
      <c r="X11" s="12" t="n">
        <v>104</v>
      </c>
      <c r="Y11" s="12" t="n">
        <v>64</v>
      </c>
      <c r="Z11" s="17" t="n">
        <v>17</v>
      </c>
      <c r="AA11" s="16" t="n">
        <v>635</v>
      </c>
      <c r="AB11" s="12" t="n">
        <v>226</v>
      </c>
      <c r="AC11" s="14" t="n">
        <v>17.7</v>
      </c>
      <c r="AD11" s="17" t="n">
        <v>22</v>
      </c>
      <c r="AE11" s="16" t="n">
        <v>20367</v>
      </c>
      <c r="AF11" s="12" t="n">
        <v>24900</v>
      </c>
      <c r="AG11" s="12" t="n">
        <v>367078</v>
      </c>
      <c r="AH11" s="12" t="n">
        <v>70</v>
      </c>
      <c r="AI11" s="17" t="n">
        <v>382</v>
      </c>
      <c r="AJ11" s="16" t="n">
        <v>8322</v>
      </c>
      <c r="AK11" s="17" t="n">
        <v>9359</v>
      </c>
      <c r="AL11" s="16" t="n">
        <v>9546</v>
      </c>
      <c r="AM11" s="17" t="n">
        <v>10936</v>
      </c>
      <c r="AN11" s="16" t="n">
        <v>1998</v>
      </c>
      <c r="AO11" s="17" t="n">
        <v>3478</v>
      </c>
      <c r="AP11" s="16" t="n">
        <v>23034</v>
      </c>
      <c r="AQ11" s="12" t="n">
        <v>1796</v>
      </c>
      <c r="AR11" s="12" t="n">
        <v>391</v>
      </c>
      <c r="AS11" s="12" t="n">
        <v>106</v>
      </c>
      <c r="AT11" s="12" t="n">
        <v>146</v>
      </c>
      <c r="AU11" s="12" t="n">
        <v>764</v>
      </c>
      <c r="AV11" s="12" t="n">
        <v>896</v>
      </c>
      <c r="AW11" s="17" t="n">
        <v>230</v>
      </c>
      <c r="AX11" s="16" t="n">
        <v>440</v>
      </c>
      <c r="AY11" s="17" t="n">
        <v>652</v>
      </c>
      <c r="AZ11" s="16" t="n">
        <v>28648</v>
      </c>
      <c r="BA11" s="12" t="n">
        <v>1845</v>
      </c>
      <c r="BB11" s="12" t="n">
        <v>6981</v>
      </c>
      <c r="BC11" s="12" t="n">
        <v>14741</v>
      </c>
      <c r="BD11" s="12" t="n">
        <v>7209</v>
      </c>
      <c r="BE11" s="12" t="n">
        <v>1056</v>
      </c>
      <c r="BF11" s="17" t="n">
        <v>28645</v>
      </c>
      <c r="BG11" s="16" t="n">
        <v>585</v>
      </c>
      <c r="BH11" s="17" t="n">
        <v>650</v>
      </c>
      <c r="BI11" s="12" t="n">
        <v>344</v>
      </c>
      <c r="BJ11" s="12" t="n">
        <v>0</v>
      </c>
      <c r="BK11" s="12" t="n">
        <v>70</v>
      </c>
      <c r="BL11" s="12" t="n">
        <v>379</v>
      </c>
    </row>
    <row r="12" customFormat="false" ht="15.75" hidden="false" customHeight="false" outlineLevel="0" collapsed="false">
      <c r="A12" s="7" t="n">
        <v>1</v>
      </c>
      <c r="B12" s="29" t="s">
        <v>80</v>
      </c>
      <c r="C12" s="16" t="n">
        <v>38</v>
      </c>
      <c r="D12" s="12" t="n">
        <v>32</v>
      </c>
      <c r="E12" s="12" t="n">
        <v>4</v>
      </c>
      <c r="F12" s="12" t="n">
        <v>2</v>
      </c>
      <c r="G12" s="12" t="n">
        <v>106</v>
      </c>
      <c r="H12" s="12" t="n">
        <v>27</v>
      </c>
      <c r="I12" s="12" t="n">
        <v>79</v>
      </c>
      <c r="J12" s="12" t="n">
        <v>85</v>
      </c>
      <c r="K12" s="12" t="n">
        <v>100</v>
      </c>
      <c r="L12" s="12" t="n">
        <v>54.07</v>
      </c>
      <c r="M12" s="12" t="n">
        <v>25</v>
      </c>
      <c r="N12" s="14" t="n">
        <v>26.4</v>
      </c>
      <c r="O12" s="15" t="n">
        <v>71</v>
      </c>
      <c r="P12" s="16" t="n">
        <v>418</v>
      </c>
      <c r="Q12" s="17" t="n">
        <v>3.42</v>
      </c>
      <c r="R12" s="16" t="n">
        <v>6</v>
      </c>
      <c r="S12" s="17" t="n">
        <v>8</v>
      </c>
      <c r="T12" s="36" t="n">
        <v>61</v>
      </c>
      <c r="U12" s="12" t="n">
        <v>2</v>
      </c>
      <c r="V12" s="37" t="n">
        <v>2</v>
      </c>
      <c r="W12" s="16" t="n">
        <v>2</v>
      </c>
      <c r="X12" s="12" t="n">
        <v>85</v>
      </c>
      <c r="Y12" s="12" t="n">
        <v>58</v>
      </c>
      <c r="Z12" s="17" t="n">
        <v>18</v>
      </c>
      <c r="AA12" s="16" t="n">
        <v>656</v>
      </c>
      <c r="AB12" s="12" t="n">
        <v>254</v>
      </c>
      <c r="AC12" s="14" t="n">
        <v>17.8</v>
      </c>
      <c r="AD12" s="17" t="n">
        <v>30</v>
      </c>
      <c r="AE12" s="16" t="n">
        <v>26164</v>
      </c>
      <c r="AF12" s="12" t="n">
        <v>29961</v>
      </c>
      <c r="AG12" s="12" t="n">
        <v>421268</v>
      </c>
      <c r="AH12" s="12" t="n">
        <v>67</v>
      </c>
      <c r="AI12" s="17" t="n">
        <v>404</v>
      </c>
      <c r="AJ12" s="16" t="n">
        <v>13122</v>
      </c>
      <c r="AK12" s="17" t="n">
        <v>14165</v>
      </c>
      <c r="AL12" s="16" t="n">
        <v>10259</v>
      </c>
      <c r="AM12" s="17" t="n">
        <v>11378</v>
      </c>
      <c r="AN12" s="16" t="n">
        <v>1810</v>
      </c>
      <c r="AO12" s="17" t="n">
        <v>2720</v>
      </c>
      <c r="AP12" s="16" t="n">
        <v>28178</v>
      </c>
      <c r="AQ12" s="12" t="n">
        <v>1716</v>
      </c>
      <c r="AR12" s="12" t="n">
        <v>418</v>
      </c>
      <c r="AS12" s="12" t="n">
        <v>118</v>
      </c>
      <c r="AT12" s="12" t="n">
        <v>213</v>
      </c>
      <c r="AU12" s="12" t="n">
        <v>691</v>
      </c>
      <c r="AV12" s="12" t="n">
        <v>779</v>
      </c>
      <c r="AW12" s="17" t="n">
        <v>284</v>
      </c>
      <c r="AX12" s="16" t="n">
        <v>503</v>
      </c>
      <c r="AY12" s="17" t="n">
        <v>732</v>
      </c>
      <c r="AZ12" s="16" t="n">
        <v>33531</v>
      </c>
      <c r="BA12" s="12" t="n">
        <v>1774</v>
      </c>
      <c r="BB12" s="12" t="n">
        <v>6972</v>
      </c>
      <c r="BC12" s="12" t="n">
        <v>17196</v>
      </c>
      <c r="BD12" s="12" t="n">
        <v>9637</v>
      </c>
      <c r="BE12" s="12" t="n">
        <v>1250</v>
      </c>
      <c r="BF12" s="17" t="n">
        <v>33523</v>
      </c>
      <c r="BG12" s="16" t="n">
        <v>512</v>
      </c>
      <c r="BH12" s="17" t="n">
        <v>418</v>
      </c>
      <c r="BI12" s="12" t="n">
        <v>344</v>
      </c>
      <c r="BJ12" s="12" t="n">
        <v>2</v>
      </c>
      <c r="BK12" s="12" t="n">
        <v>67</v>
      </c>
      <c r="BL12" s="12" t="n">
        <v>346</v>
      </c>
    </row>
    <row r="13" customFormat="false" ht="15.75" hidden="false" customHeight="false" outlineLevel="0" collapsed="false">
      <c r="A13" s="7" t="n">
        <v>2</v>
      </c>
      <c r="B13" s="29" t="s">
        <v>82</v>
      </c>
      <c r="C13" s="16" t="n">
        <v>38</v>
      </c>
      <c r="D13" s="12" t="n">
        <v>25</v>
      </c>
      <c r="E13" s="12" t="n">
        <v>6</v>
      </c>
      <c r="F13" s="12" t="n">
        <v>7</v>
      </c>
      <c r="G13" s="12" t="n">
        <v>68</v>
      </c>
      <c r="H13" s="12" t="n">
        <v>28</v>
      </c>
      <c r="I13" s="12" t="n">
        <v>40</v>
      </c>
      <c r="J13" s="12" t="n">
        <v>53</v>
      </c>
      <c r="K13" s="12" t="n">
        <v>81</v>
      </c>
      <c r="L13" s="12" t="n">
        <v>74.976</v>
      </c>
      <c r="M13" s="12" t="n">
        <v>27</v>
      </c>
      <c r="N13" s="14" t="n">
        <v>26.7</v>
      </c>
      <c r="O13" s="15" t="n">
        <v>54.7</v>
      </c>
      <c r="P13" s="16" t="n">
        <v>418</v>
      </c>
      <c r="Q13" s="17" t="n">
        <v>3.42</v>
      </c>
      <c r="R13" s="16" t="n">
        <v>1</v>
      </c>
      <c r="S13" s="17" t="n">
        <v>3</v>
      </c>
      <c r="T13" s="36" t="n">
        <v>64</v>
      </c>
      <c r="U13" s="12" t="n">
        <v>0</v>
      </c>
      <c r="V13" s="37" t="n">
        <v>1</v>
      </c>
      <c r="W13" s="16" t="n">
        <v>2</v>
      </c>
      <c r="X13" s="12" t="n">
        <v>143</v>
      </c>
      <c r="Y13" s="12" t="n">
        <v>117</v>
      </c>
      <c r="Z13" s="17" t="n">
        <v>19</v>
      </c>
      <c r="AA13" s="16" t="n">
        <v>509</v>
      </c>
      <c r="AB13" s="12" t="n">
        <v>170</v>
      </c>
      <c r="AC13" s="14" t="n">
        <v>18.4</v>
      </c>
      <c r="AD13" s="17" t="n">
        <v>21</v>
      </c>
      <c r="AE13" s="16" t="n">
        <v>17765</v>
      </c>
      <c r="AF13" s="12" t="n">
        <v>21865</v>
      </c>
      <c r="AG13" s="12" t="n">
        <v>292677</v>
      </c>
      <c r="AH13" s="12" t="n">
        <v>88</v>
      </c>
      <c r="AI13" s="17" t="n">
        <v>398</v>
      </c>
      <c r="AJ13" s="16" t="n">
        <v>8463</v>
      </c>
      <c r="AK13" s="17" t="n">
        <v>9383</v>
      </c>
      <c r="AL13" s="16" t="n">
        <v>6387</v>
      </c>
      <c r="AM13" s="17" t="n">
        <v>7424</v>
      </c>
      <c r="AN13" s="16" t="n">
        <v>1751</v>
      </c>
      <c r="AO13" s="17" t="n">
        <v>3131</v>
      </c>
      <c r="AP13" s="16" t="n">
        <v>19929</v>
      </c>
      <c r="AQ13" s="12" t="n">
        <v>1848</v>
      </c>
      <c r="AR13" s="12" t="n">
        <v>456</v>
      </c>
      <c r="AS13" s="12" t="n">
        <v>85</v>
      </c>
      <c r="AT13" s="12" t="n">
        <v>176</v>
      </c>
      <c r="AU13" s="12" t="n">
        <v>753</v>
      </c>
      <c r="AV13" s="12" t="n">
        <v>809</v>
      </c>
      <c r="AW13" s="17" t="n">
        <v>220</v>
      </c>
      <c r="AX13" s="16" t="n">
        <v>466</v>
      </c>
      <c r="AY13" s="17" t="n">
        <v>736</v>
      </c>
      <c r="AZ13" s="16" t="n">
        <v>25803</v>
      </c>
      <c r="BA13" s="12" t="n">
        <v>2218</v>
      </c>
      <c r="BB13" s="12" t="n">
        <v>6990</v>
      </c>
      <c r="BC13" s="12" t="n">
        <v>11998</v>
      </c>
      <c r="BD13" s="12" t="n">
        <v>7031</v>
      </c>
      <c r="BE13" s="12" t="n">
        <v>891</v>
      </c>
      <c r="BF13" s="17" t="n">
        <v>25801</v>
      </c>
      <c r="BG13" s="16" t="n">
        <v>617</v>
      </c>
      <c r="BH13" s="17" t="n">
        <v>493</v>
      </c>
      <c r="BI13" s="12" t="n">
        <v>405</v>
      </c>
      <c r="BJ13" s="12" t="n">
        <v>2</v>
      </c>
      <c r="BK13" s="12" t="n">
        <v>88</v>
      </c>
      <c r="BL13" s="12" t="n">
        <v>481</v>
      </c>
    </row>
    <row r="14" customFormat="false" ht="15.75" hidden="false" customHeight="false" outlineLevel="0" collapsed="false">
      <c r="A14" s="7" t="n">
        <v>10</v>
      </c>
      <c r="B14" s="29" t="s">
        <v>83</v>
      </c>
      <c r="C14" s="16" t="n">
        <v>38</v>
      </c>
      <c r="D14" s="12" t="n">
        <v>12</v>
      </c>
      <c r="E14" s="12" t="n">
        <v>8</v>
      </c>
      <c r="F14" s="12" t="n">
        <v>18</v>
      </c>
      <c r="G14" s="12" t="n">
        <v>39</v>
      </c>
      <c r="H14" s="12" t="n">
        <v>47</v>
      </c>
      <c r="I14" s="12" t="n">
        <v>-8</v>
      </c>
      <c r="J14" s="12" t="n">
        <v>29</v>
      </c>
      <c r="K14" s="12" t="n">
        <v>44</v>
      </c>
      <c r="L14" s="12" t="n">
        <v>51.992</v>
      </c>
      <c r="M14" s="12" t="n">
        <v>27</v>
      </c>
      <c r="N14" s="14" t="n">
        <v>25.6</v>
      </c>
      <c r="O14" s="15" t="n">
        <v>41.7</v>
      </c>
      <c r="P14" s="16" t="n">
        <v>418</v>
      </c>
      <c r="Q14" s="17" t="n">
        <v>3.42</v>
      </c>
      <c r="R14" s="16" t="n">
        <v>0</v>
      </c>
      <c r="S14" s="17" t="n">
        <v>1</v>
      </c>
      <c r="T14" s="36" t="n">
        <v>53</v>
      </c>
      <c r="U14" s="12" t="n">
        <v>1</v>
      </c>
      <c r="V14" s="37" t="n">
        <v>2</v>
      </c>
      <c r="W14" s="16" t="n">
        <v>3</v>
      </c>
      <c r="X14" s="12" t="n">
        <v>148</v>
      </c>
      <c r="Y14" s="12" t="n">
        <v>102</v>
      </c>
      <c r="Z14" s="17" t="n">
        <v>9</v>
      </c>
      <c r="AA14" s="16" t="n">
        <v>450</v>
      </c>
      <c r="AB14" s="12" t="n">
        <v>146</v>
      </c>
      <c r="AC14" s="14" t="n">
        <v>19.2</v>
      </c>
      <c r="AD14" s="17" t="n">
        <v>21</v>
      </c>
      <c r="AE14" s="16" t="n">
        <v>11071</v>
      </c>
      <c r="AF14" s="12" t="n">
        <v>15659</v>
      </c>
      <c r="AG14" s="12" t="n">
        <v>199740</v>
      </c>
      <c r="AH14" s="12" t="n">
        <v>63</v>
      </c>
      <c r="AI14" s="17" t="n">
        <v>355</v>
      </c>
      <c r="AJ14" s="16" t="n">
        <v>5153</v>
      </c>
      <c r="AK14" s="17" t="n">
        <v>6161</v>
      </c>
      <c r="AL14" s="16" t="n">
        <v>4100</v>
      </c>
      <c r="AM14" s="17" t="n">
        <v>5358</v>
      </c>
      <c r="AN14" s="16" t="n">
        <v>1385</v>
      </c>
      <c r="AO14" s="17" t="n">
        <v>3119</v>
      </c>
      <c r="AP14" s="16" t="n">
        <v>13725</v>
      </c>
      <c r="AQ14" s="12" t="n">
        <v>1871</v>
      </c>
      <c r="AR14" s="12" t="n">
        <v>444</v>
      </c>
      <c r="AS14" s="12" t="n">
        <v>67</v>
      </c>
      <c r="AT14" s="12" t="n">
        <v>114</v>
      </c>
      <c r="AU14" s="12" t="n">
        <v>616</v>
      </c>
      <c r="AV14" s="12" t="n">
        <v>837</v>
      </c>
      <c r="AW14" s="17" t="n">
        <v>167</v>
      </c>
      <c r="AX14" s="16" t="n">
        <v>304</v>
      </c>
      <c r="AY14" s="17" t="n">
        <v>535</v>
      </c>
      <c r="AZ14" s="16" t="n">
        <v>20102</v>
      </c>
      <c r="BA14" s="12" t="n">
        <v>2275</v>
      </c>
      <c r="BB14" s="12" t="n">
        <v>6896</v>
      </c>
      <c r="BC14" s="12" t="n">
        <v>8953</v>
      </c>
      <c r="BD14" s="12" t="n">
        <v>4486</v>
      </c>
      <c r="BE14" s="12" t="n">
        <v>598</v>
      </c>
      <c r="BF14" s="17" t="n">
        <v>20101</v>
      </c>
      <c r="BG14" s="16" t="n">
        <v>884</v>
      </c>
      <c r="BH14" s="17" t="n">
        <v>927</v>
      </c>
      <c r="BI14" s="12" t="n">
        <v>409</v>
      </c>
      <c r="BJ14" s="12" t="n">
        <v>3</v>
      </c>
      <c r="BK14" s="12" t="n">
        <v>63</v>
      </c>
      <c r="BL14" s="12" t="n">
        <v>441</v>
      </c>
    </row>
    <row r="15" customFormat="false" ht="15.75" hidden="false" customHeight="false" outlineLevel="0" collapsed="false">
      <c r="A15" s="7" t="n">
        <v>17</v>
      </c>
      <c r="B15" s="29" t="s">
        <v>85</v>
      </c>
      <c r="C15" s="16" t="n">
        <v>38</v>
      </c>
      <c r="D15" s="12" t="n">
        <v>7</v>
      </c>
      <c r="E15" s="12" t="n">
        <v>15</v>
      </c>
      <c r="F15" s="12" t="n">
        <v>16</v>
      </c>
      <c r="G15" s="12" t="n">
        <v>37</v>
      </c>
      <c r="H15" s="12" t="n">
        <v>56</v>
      </c>
      <c r="I15" s="12" t="n">
        <v>-19</v>
      </c>
      <c r="J15" s="12" t="n">
        <v>23</v>
      </c>
      <c r="K15" s="12" t="n">
        <v>36</v>
      </c>
      <c r="L15" s="12" t="n">
        <v>30.794</v>
      </c>
      <c r="M15" s="12" t="n">
        <v>26</v>
      </c>
      <c r="N15" s="14" t="n">
        <v>26.2</v>
      </c>
      <c r="O15" s="15" t="n">
        <v>51.3</v>
      </c>
      <c r="P15" s="16" t="n">
        <v>418</v>
      </c>
      <c r="Q15" s="17" t="n">
        <v>3.42</v>
      </c>
      <c r="R15" s="16" t="n">
        <v>3</v>
      </c>
      <c r="S15" s="17" t="n">
        <v>3</v>
      </c>
      <c r="T15" s="36" t="n">
        <v>64</v>
      </c>
      <c r="U15" s="12" t="n">
        <v>1</v>
      </c>
      <c r="V15" s="37" t="n">
        <v>2</v>
      </c>
      <c r="W15" s="16" t="n">
        <v>2</v>
      </c>
      <c r="X15" s="12" t="n">
        <v>165</v>
      </c>
      <c r="Y15" s="12" t="n">
        <v>108</v>
      </c>
      <c r="Z15" s="17" t="n">
        <v>8</v>
      </c>
      <c r="AA15" s="16" t="n">
        <v>447</v>
      </c>
      <c r="AB15" s="12" t="n">
        <v>136</v>
      </c>
      <c r="AC15" s="14" t="n">
        <v>18.1</v>
      </c>
      <c r="AD15" s="17" t="n">
        <v>11</v>
      </c>
      <c r="AE15" s="16" t="n">
        <v>14336</v>
      </c>
      <c r="AF15" s="12" t="n">
        <v>19027</v>
      </c>
      <c r="AG15" s="12" t="n">
        <v>248348</v>
      </c>
      <c r="AH15" s="12" t="n">
        <v>73</v>
      </c>
      <c r="AI15" s="17" t="n">
        <v>423</v>
      </c>
      <c r="AJ15" s="16" t="n">
        <v>6923</v>
      </c>
      <c r="AK15" s="17" t="n">
        <v>7931</v>
      </c>
      <c r="AL15" s="16" t="n">
        <v>5463</v>
      </c>
      <c r="AM15" s="17" t="n">
        <v>6720</v>
      </c>
      <c r="AN15" s="16" t="n">
        <v>1497</v>
      </c>
      <c r="AO15" s="17" t="n">
        <v>3220</v>
      </c>
      <c r="AP15" s="16" t="n">
        <v>17044</v>
      </c>
      <c r="AQ15" s="12" t="n">
        <v>1910</v>
      </c>
      <c r="AR15" s="12" t="n">
        <v>423</v>
      </c>
      <c r="AS15" s="12" t="n">
        <v>56</v>
      </c>
      <c r="AT15" s="12" t="n">
        <v>169</v>
      </c>
      <c r="AU15" s="12" t="n">
        <v>800</v>
      </c>
      <c r="AV15" s="12" t="n">
        <v>862</v>
      </c>
      <c r="AW15" s="17" t="n">
        <v>227</v>
      </c>
      <c r="AX15" s="16" t="n">
        <v>379</v>
      </c>
      <c r="AY15" s="17" t="n">
        <v>531</v>
      </c>
      <c r="AZ15" s="16" t="n">
        <v>23078</v>
      </c>
      <c r="BA15" s="12" t="n">
        <v>2062</v>
      </c>
      <c r="BB15" s="12" t="n">
        <v>6339</v>
      </c>
      <c r="BC15" s="12" t="n">
        <v>11412</v>
      </c>
      <c r="BD15" s="12" t="n">
        <v>5589</v>
      </c>
      <c r="BE15" s="12" t="n">
        <v>698</v>
      </c>
      <c r="BF15" s="17" t="n">
        <v>23075</v>
      </c>
      <c r="BG15" s="16" t="n">
        <v>687</v>
      </c>
      <c r="BH15" s="17" t="n">
        <v>821</v>
      </c>
      <c r="BI15" s="12" t="n">
        <v>416</v>
      </c>
      <c r="BJ15" s="12" t="n">
        <v>0</v>
      </c>
      <c r="BK15" s="12" t="n">
        <v>73</v>
      </c>
      <c r="BL15" s="12" t="n">
        <v>462</v>
      </c>
    </row>
    <row r="16" customFormat="false" ht="15.75" hidden="false" customHeight="false" outlineLevel="0" collapsed="false">
      <c r="A16" s="7" t="n">
        <v>19</v>
      </c>
      <c r="B16" s="29" t="s">
        <v>115</v>
      </c>
      <c r="C16" s="16" t="n">
        <v>38</v>
      </c>
      <c r="D16" s="12" t="n">
        <v>7</v>
      </c>
      <c r="E16" s="12" t="n">
        <v>12</v>
      </c>
      <c r="F16" s="12" t="n">
        <v>19</v>
      </c>
      <c r="G16" s="12" t="n">
        <v>35</v>
      </c>
      <c r="H16" s="12" t="n">
        <v>68</v>
      </c>
      <c r="I16" s="12" t="n">
        <v>-33</v>
      </c>
      <c r="J16" s="12" t="n">
        <v>28</v>
      </c>
      <c r="K16" s="12" t="n">
        <v>33</v>
      </c>
      <c r="L16" s="12" t="n">
        <v>29.28</v>
      </c>
      <c r="M16" s="12" t="n">
        <v>30</v>
      </c>
      <c r="N16" s="14" t="n">
        <v>27.5</v>
      </c>
      <c r="O16" s="15" t="n">
        <v>41.4</v>
      </c>
      <c r="P16" s="16" t="n">
        <v>418</v>
      </c>
      <c r="Q16" s="17" t="n">
        <v>3.42</v>
      </c>
      <c r="R16" s="16" t="n">
        <v>0</v>
      </c>
      <c r="S16" s="17" t="n">
        <v>3</v>
      </c>
      <c r="T16" s="36" t="n">
        <v>62</v>
      </c>
      <c r="U16" s="12" t="n">
        <v>0</v>
      </c>
      <c r="V16" s="37" t="n">
        <v>1</v>
      </c>
      <c r="W16" s="16" t="n">
        <v>2</v>
      </c>
      <c r="X16" s="12" t="n">
        <v>216</v>
      </c>
      <c r="Y16" s="12" t="n">
        <v>150</v>
      </c>
      <c r="Z16" s="17" t="n">
        <v>6</v>
      </c>
      <c r="AA16" s="16" t="n">
        <v>380</v>
      </c>
      <c r="AB16" s="12" t="n">
        <v>122</v>
      </c>
      <c r="AC16" s="14" t="n">
        <v>18.1</v>
      </c>
      <c r="AD16" s="17" t="n">
        <v>11</v>
      </c>
      <c r="AE16" s="16" t="n">
        <v>10122</v>
      </c>
      <c r="AF16" s="12" t="n">
        <v>14569</v>
      </c>
      <c r="AG16" s="12" t="n">
        <v>194246</v>
      </c>
      <c r="AH16" s="12" t="n">
        <v>87</v>
      </c>
      <c r="AI16" s="17" t="n">
        <v>320</v>
      </c>
      <c r="AJ16" s="16" t="n">
        <v>4435</v>
      </c>
      <c r="AK16" s="17" t="n">
        <v>5386</v>
      </c>
      <c r="AL16" s="16" t="n">
        <v>3825</v>
      </c>
      <c r="AM16" s="17" t="n">
        <v>5023</v>
      </c>
      <c r="AN16" s="16" t="n">
        <v>1514</v>
      </c>
      <c r="AO16" s="17" t="n">
        <v>3194</v>
      </c>
      <c r="AP16" s="16" t="n">
        <v>12544</v>
      </c>
      <c r="AQ16" s="12" t="n">
        <v>1938</v>
      </c>
      <c r="AR16" s="12" t="n">
        <v>460</v>
      </c>
      <c r="AS16" s="12" t="n">
        <v>33</v>
      </c>
      <c r="AT16" s="12" t="n">
        <v>111</v>
      </c>
      <c r="AU16" s="12" t="n">
        <v>598</v>
      </c>
      <c r="AV16" s="12" t="n">
        <v>875</v>
      </c>
      <c r="AW16" s="17" t="n">
        <v>136</v>
      </c>
      <c r="AX16" s="16" t="n">
        <v>325</v>
      </c>
      <c r="AY16" s="17" t="n">
        <v>507</v>
      </c>
      <c r="AZ16" s="16" t="n">
        <v>18885</v>
      </c>
      <c r="BA16" s="12" t="n">
        <v>2513</v>
      </c>
      <c r="BB16" s="12" t="n">
        <v>6398</v>
      </c>
      <c r="BC16" s="12" t="n">
        <v>8529</v>
      </c>
      <c r="BD16" s="12" t="n">
        <v>4222</v>
      </c>
      <c r="BE16" s="12" t="n">
        <v>593</v>
      </c>
      <c r="BF16" s="17" t="n">
        <v>18882</v>
      </c>
      <c r="BG16" s="16" t="n">
        <v>974</v>
      </c>
      <c r="BH16" s="17" t="n">
        <v>774</v>
      </c>
      <c r="BI16" s="12" t="n">
        <v>436</v>
      </c>
      <c r="BJ16" s="12" t="n">
        <v>2</v>
      </c>
      <c r="BK16" s="12" t="n">
        <v>87</v>
      </c>
      <c r="BL16" s="12" t="n">
        <v>461</v>
      </c>
    </row>
    <row r="17" customFormat="false" ht="15.75" hidden="false" customHeight="false" outlineLevel="0" collapsed="false">
      <c r="A17" s="7" t="n">
        <v>18</v>
      </c>
      <c r="B17" s="29" t="s">
        <v>116</v>
      </c>
      <c r="C17" s="16" t="n">
        <v>38</v>
      </c>
      <c r="D17" s="12" t="n">
        <v>8</v>
      </c>
      <c r="E17" s="12" t="n">
        <v>9</v>
      </c>
      <c r="F17" s="12" t="n">
        <v>21</v>
      </c>
      <c r="G17" s="12" t="n">
        <v>28</v>
      </c>
      <c r="H17" s="12" t="n">
        <v>56</v>
      </c>
      <c r="I17" s="12" t="n">
        <v>-28</v>
      </c>
      <c r="J17" s="12" t="n">
        <v>20</v>
      </c>
      <c r="K17" s="12" t="n">
        <v>33</v>
      </c>
      <c r="L17" s="12" t="n">
        <v>20.623</v>
      </c>
      <c r="M17" s="12" t="n">
        <v>26</v>
      </c>
      <c r="N17" s="14" t="n">
        <v>27.2</v>
      </c>
      <c r="O17" s="15" t="n">
        <v>45.3</v>
      </c>
      <c r="P17" s="16" t="n">
        <v>418</v>
      </c>
      <c r="Q17" s="17" t="n">
        <v>3.42</v>
      </c>
      <c r="R17" s="16" t="n">
        <v>1</v>
      </c>
      <c r="S17" s="17" t="n">
        <v>1</v>
      </c>
      <c r="T17" s="36" t="n">
        <v>51</v>
      </c>
      <c r="U17" s="12" t="n">
        <v>0</v>
      </c>
      <c r="V17" s="37" t="n">
        <v>1</v>
      </c>
      <c r="W17" s="16" t="n">
        <v>1</v>
      </c>
      <c r="X17" s="12" t="n">
        <v>190</v>
      </c>
      <c r="Y17" s="12" t="n">
        <v>133</v>
      </c>
      <c r="Z17" s="17" t="n">
        <v>9</v>
      </c>
      <c r="AA17" s="16" t="n">
        <v>338</v>
      </c>
      <c r="AB17" s="12" t="n">
        <v>95</v>
      </c>
      <c r="AC17" s="14" t="n">
        <v>18.2</v>
      </c>
      <c r="AD17" s="17" t="n">
        <v>15</v>
      </c>
      <c r="AE17" s="16" t="n">
        <v>13223</v>
      </c>
      <c r="AF17" s="12" t="n">
        <v>17437</v>
      </c>
      <c r="AG17" s="12" t="n">
        <v>247025</v>
      </c>
      <c r="AH17" s="12" t="n">
        <v>38</v>
      </c>
      <c r="AI17" s="17" t="n">
        <v>347</v>
      </c>
      <c r="AJ17" s="16" t="n">
        <v>5802</v>
      </c>
      <c r="AK17" s="17" t="n">
        <v>6660</v>
      </c>
      <c r="AL17" s="16" t="n">
        <v>5291</v>
      </c>
      <c r="AM17" s="17" t="n">
        <v>6513</v>
      </c>
      <c r="AN17" s="16" t="n">
        <v>1760</v>
      </c>
      <c r="AO17" s="17" t="n">
        <v>3374</v>
      </c>
      <c r="AP17" s="16" t="n">
        <v>15500</v>
      </c>
      <c r="AQ17" s="12" t="n">
        <v>1899</v>
      </c>
      <c r="AR17" s="12" t="n">
        <v>472</v>
      </c>
      <c r="AS17" s="12" t="n">
        <v>23</v>
      </c>
      <c r="AT17" s="12" t="n">
        <v>141</v>
      </c>
      <c r="AU17" s="12" t="n">
        <v>694</v>
      </c>
      <c r="AV17" s="12" t="n">
        <v>825</v>
      </c>
      <c r="AW17" s="17" t="n">
        <v>150</v>
      </c>
      <c r="AX17" s="16" t="n">
        <v>318</v>
      </c>
      <c r="AY17" s="17" t="n">
        <v>523</v>
      </c>
      <c r="AZ17" s="16" t="n">
        <v>21191</v>
      </c>
      <c r="BA17" s="12" t="n">
        <v>2452</v>
      </c>
      <c r="BB17" s="12" t="n">
        <v>7069</v>
      </c>
      <c r="BC17" s="12" t="n">
        <v>9865</v>
      </c>
      <c r="BD17" s="12" t="n">
        <v>4489</v>
      </c>
      <c r="BE17" s="12" t="n">
        <v>529</v>
      </c>
      <c r="BF17" s="17" t="n">
        <v>21190</v>
      </c>
      <c r="BG17" s="16" t="n">
        <v>687</v>
      </c>
      <c r="BH17" s="17" t="n">
        <v>769</v>
      </c>
      <c r="BI17" s="12" t="n">
        <v>377</v>
      </c>
      <c r="BJ17" s="12" t="n">
        <v>2</v>
      </c>
      <c r="BK17" s="12" t="n">
        <v>38</v>
      </c>
      <c r="BL17" s="12" t="n">
        <v>390</v>
      </c>
    </row>
    <row r="18" customFormat="false" ht="15.75" hidden="false" customHeight="false" outlineLevel="0" collapsed="false">
      <c r="A18" s="7" t="n">
        <v>3</v>
      </c>
      <c r="B18" s="29" t="s">
        <v>86</v>
      </c>
      <c r="C18" s="16" t="n">
        <v>38</v>
      </c>
      <c r="D18" s="12" t="n">
        <v>23</v>
      </c>
      <c r="E18" s="12" t="n">
        <v>8</v>
      </c>
      <c r="F18" s="12" t="n">
        <v>7</v>
      </c>
      <c r="G18" s="12" t="n">
        <v>74</v>
      </c>
      <c r="H18" s="12" t="n">
        <v>36</v>
      </c>
      <c r="I18" s="12" t="n">
        <v>38</v>
      </c>
      <c r="J18" s="12" t="n">
        <v>51</v>
      </c>
      <c r="K18" s="12" t="n">
        <v>77</v>
      </c>
      <c r="L18" s="12" t="n">
        <v>67.953</v>
      </c>
      <c r="M18" s="12" t="n">
        <v>25</v>
      </c>
      <c r="N18" s="14" t="n">
        <v>25.8</v>
      </c>
      <c r="O18" s="15" t="n">
        <v>61.8</v>
      </c>
      <c r="P18" s="16" t="n">
        <v>418</v>
      </c>
      <c r="Q18" s="17" t="n">
        <v>3.42</v>
      </c>
      <c r="R18" s="16" t="n">
        <v>2</v>
      </c>
      <c r="S18" s="17" t="n">
        <v>3</v>
      </c>
      <c r="T18" s="36" t="n">
        <v>51</v>
      </c>
      <c r="U18" s="12" t="n">
        <v>1</v>
      </c>
      <c r="V18" s="37" t="n">
        <v>2</v>
      </c>
      <c r="W18" s="16" t="n">
        <v>3</v>
      </c>
      <c r="X18" s="12" t="n">
        <v>124</v>
      </c>
      <c r="Y18" s="12" t="n">
        <v>89</v>
      </c>
      <c r="Z18" s="17" t="n">
        <v>16</v>
      </c>
      <c r="AA18" s="16" t="n">
        <v>620</v>
      </c>
      <c r="AB18" s="12" t="n">
        <v>209</v>
      </c>
      <c r="AC18" s="14" t="n">
        <v>18.4</v>
      </c>
      <c r="AD18" s="17" t="n">
        <v>28</v>
      </c>
      <c r="AE18" s="16" t="n">
        <v>19284</v>
      </c>
      <c r="AF18" s="12" t="n">
        <v>23695</v>
      </c>
      <c r="AG18" s="12" t="n">
        <v>363817</v>
      </c>
      <c r="AH18" s="12" t="n">
        <v>88</v>
      </c>
      <c r="AI18" s="17" t="n">
        <v>437</v>
      </c>
      <c r="AJ18" s="16" t="n">
        <v>7604</v>
      </c>
      <c r="AK18" s="17" t="n">
        <v>8618</v>
      </c>
      <c r="AL18" s="16" t="n">
        <v>9105</v>
      </c>
      <c r="AM18" s="17" t="n">
        <v>10458</v>
      </c>
      <c r="AN18" s="16" t="n">
        <v>2278</v>
      </c>
      <c r="AO18" s="17" t="n">
        <v>3694</v>
      </c>
      <c r="AP18" s="16" t="n">
        <v>21612</v>
      </c>
      <c r="AQ18" s="12" t="n">
        <v>1995</v>
      </c>
      <c r="AR18" s="12" t="n">
        <v>483</v>
      </c>
      <c r="AS18" s="12" t="n">
        <v>83</v>
      </c>
      <c r="AT18" s="12" t="n">
        <v>196</v>
      </c>
      <c r="AU18" s="12" t="n">
        <v>825</v>
      </c>
      <c r="AV18" s="12" t="n">
        <v>948</v>
      </c>
      <c r="AW18" s="17" t="n">
        <v>246</v>
      </c>
      <c r="AX18" s="16" t="n">
        <v>436</v>
      </c>
      <c r="AY18" s="17" t="n">
        <v>719</v>
      </c>
      <c r="AZ18" s="16" t="n">
        <v>27705</v>
      </c>
      <c r="BA18" s="12" t="n">
        <v>2087</v>
      </c>
      <c r="BB18" s="12" t="n">
        <v>7159</v>
      </c>
      <c r="BC18" s="12" t="n">
        <v>13440</v>
      </c>
      <c r="BD18" s="12" t="n">
        <v>7379</v>
      </c>
      <c r="BE18" s="12" t="n">
        <v>938</v>
      </c>
      <c r="BF18" s="17" t="n">
        <v>27702</v>
      </c>
      <c r="BG18" s="16" t="n">
        <v>605</v>
      </c>
      <c r="BH18" s="17" t="n">
        <v>583</v>
      </c>
      <c r="BI18" s="12" t="n">
        <v>384</v>
      </c>
      <c r="BJ18" s="12" t="n">
        <v>1</v>
      </c>
      <c r="BK18" s="12" t="n">
        <v>88</v>
      </c>
      <c r="BL18" s="12" t="n">
        <v>380</v>
      </c>
    </row>
    <row r="19" customFormat="false" ht="15.75" hidden="false" customHeight="false" outlineLevel="0" collapsed="false">
      <c r="A19" s="7" t="n">
        <v>14</v>
      </c>
      <c r="B19" s="29" t="s">
        <v>88</v>
      </c>
      <c r="C19" s="16" t="n">
        <v>38</v>
      </c>
      <c r="D19" s="12" t="n">
        <v>11</v>
      </c>
      <c r="E19" s="12" t="n">
        <v>8</v>
      </c>
      <c r="F19" s="12" t="n">
        <v>19</v>
      </c>
      <c r="G19" s="12" t="n">
        <v>44</v>
      </c>
      <c r="H19" s="12" t="n">
        <v>64</v>
      </c>
      <c r="I19" s="12" t="n">
        <v>-20</v>
      </c>
      <c r="J19" s="12" t="n">
        <v>27</v>
      </c>
      <c r="K19" s="12" t="n">
        <v>41</v>
      </c>
      <c r="L19" s="12" t="n">
        <v>20.231</v>
      </c>
      <c r="M19" s="12" t="n">
        <v>29</v>
      </c>
      <c r="N19" s="14" t="n">
        <v>27.9</v>
      </c>
      <c r="O19" s="15" t="n">
        <v>49.7</v>
      </c>
      <c r="P19" s="16" t="n">
        <v>418</v>
      </c>
      <c r="Q19" s="17" t="n">
        <v>3.42</v>
      </c>
      <c r="R19" s="16" t="n">
        <v>3</v>
      </c>
      <c r="S19" s="17" t="n">
        <v>6</v>
      </c>
      <c r="T19" s="36" t="n">
        <v>64</v>
      </c>
      <c r="U19" s="12" t="n">
        <v>1</v>
      </c>
      <c r="V19" s="37" t="n">
        <v>4</v>
      </c>
      <c r="W19" s="16" t="n">
        <v>2</v>
      </c>
      <c r="X19" s="12" t="n">
        <v>156</v>
      </c>
      <c r="Y19" s="12" t="n">
        <v>93</v>
      </c>
      <c r="Z19" s="17" t="n">
        <v>9</v>
      </c>
      <c r="AA19" s="16" t="n">
        <v>434</v>
      </c>
      <c r="AB19" s="12" t="n">
        <v>126</v>
      </c>
      <c r="AC19" s="14" t="n">
        <v>17.9</v>
      </c>
      <c r="AD19" s="17" t="n">
        <v>10</v>
      </c>
      <c r="AE19" s="16" t="n">
        <v>12758</v>
      </c>
      <c r="AF19" s="12" t="n">
        <v>17513</v>
      </c>
      <c r="AG19" s="12" t="n">
        <v>225604</v>
      </c>
      <c r="AH19" s="12" t="n">
        <v>74</v>
      </c>
      <c r="AI19" s="17" t="n">
        <v>438</v>
      </c>
      <c r="AJ19" s="16" t="n">
        <v>6170</v>
      </c>
      <c r="AK19" s="17" t="n">
        <v>7329</v>
      </c>
      <c r="AL19" s="16" t="n">
        <v>4621</v>
      </c>
      <c r="AM19" s="17" t="n">
        <v>5948</v>
      </c>
      <c r="AN19" s="16" t="n">
        <v>1528</v>
      </c>
      <c r="AO19" s="17" t="n">
        <v>3090</v>
      </c>
      <c r="AP19" s="16" t="n">
        <v>15484</v>
      </c>
      <c r="AQ19" s="12" t="n">
        <v>1955</v>
      </c>
      <c r="AR19" s="12" t="n">
        <v>484</v>
      </c>
      <c r="AS19" s="12" t="n">
        <v>27</v>
      </c>
      <c r="AT19" s="12" t="n">
        <v>138</v>
      </c>
      <c r="AU19" s="12" t="n">
        <v>713</v>
      </c>
      <c r="AV19" s="12" t="n">
        <v>926</v>
      </c>
      <c r="AW19" s="17" t="n">
        <v>183</v>
      </c>
      <c r="AX19" s="16" t="n">
        <v>332</v>
      </c>
      <c r="AY19" s="17" t="n">
        <v>565</v>
      </c>
      <c r="AZ19" s="16" t="n">
        <v>21628</v>
      </c>
      <c r="BA19" s="12" t="n">
        <v>2101</v>
      </c>
      <c r="BB19" s="12" t="n">
        <v>6330</v>
      </c>
      <c r="BC19" s="12" t="n">
        <v>10194</v>
      </c>
      <c r="BD19" s="12" t="n">
        <v>5338</v>
      </c>
      <c r="BE19" s="12" t="n">
        <v>778</v>
      </c>
      <c r="BF19" s="17" t="n">
        <v>21622</v>
      </c>
      <c r="BG19" s="16" t="n">
        <v>841</v>
      </c>
      <c r="BH19" s="17" t="n">
        <v>883</v>
      </c>
      <c r="BI19" s="12" t="n">
        <v>441</v>
      </c>
      <c r="BJ19" s="12" t="n">
        <v>1</v>
      </c>
      <c r="BK19" s="12" t="n">
        <v>74</v>
      </c>
      <c r="BL19" s="12" t="n">
        <v>467</v>
      </c>
    </row>
    <row r="20" customFormat="false" ht="15.75" hidden="false" customHeight="false" outlineLevel="0" collapsed="false">
      <c r="A20" s="7" t="n">
        <v>20</v>
      </c>
      <c r="B20" s="29" t="s">
        <v>94</v>
      </c>
      <c r="C20" s="16" t="n">
        <v>38</v>
      </c>
      <c r="D20" s="12" t="n">
        <v>6</v>
      </c>
      <c r="E20" s="12" t="n">
        <v>13</v>
      </c>
      <c r="F20" s="12" t="n">
        <v>19</v>
      </c>
      <c r="G20" s="12" t="n">
        <v>31</v>
      </c>
      <c r="H20" s="12" t="n">
        <v>56</v>
      </c>
      <c r="I20" s="12" t="n">
        <v>-25</v>
      </c>
      <c r="J20" s="12" t="n">
        <v>24</v>
      </c>
      <c r="K20" s="12" t="n">
        <v>31</v>
      </c>
      <c r="L20" s="12" t="n">
        <v>24.52</v>
      </c>
      <c r="M20" s="12" t="n">
        <v>24</v>
      </c>
      <c r="N20" s="14" t="n">
        <v>29.1</v>
      </c>
      <c r="O20" s="15" t="n">
        <v>40.7</v>
      </c>
      <c r="P20" s="16" t="n">
        <v>418</v>
      </c>
      <c r="Q20" s="17" t="n">
        <v>3.42</v>
      </c>
      <c r="R20" s="16" t="n">
        <v>1</v>
      </c>
      <c r="S20" s="17" t="n">
        <v>1</v>
      </c>
      <c r="T20" s="36" t="n">
        <v>73</v>
      </c>
      <c r="U20" s="12" t="n">
        <v>0</v>
      </c>
      <c r="V20" s="37" t="n">
        <v>1</v>
      </c>
      <c r="W20" s="16" t="n">
        <v>2</v>
      </c>
      <c r="X20" s="12" t="n">
        <v>154</v>
      </c>
      <c r="Y20" s="12" t="n">
        <v>100</v>
      </c>
      <c r="Z20" s="17" t="n">
        <v>10</v>
      </c>
      <c r="AA20" s="16" t="n">
        <v>377</v>
      </c>
      <c r="AB20" s="12" t="n">
        <v>111</v>
      </c>
      <c r="AC20" s="14" t="n">
        <v>17.7</v>
      </c>
      <c r="AD20" s="17" t="n">
        <v>15</v>
      </c>
      <c r="AE20" s="16" t="n">
        <v>10495</v>
      </c>
      <c r="AF20" s="12" t="n">
        <v>15004</v>
      </c>
      <c r="AG20" s="12" t="n">
        <v>201340</v>
      </c>
      <c r="AH20" s="12" t="n">
        <v>79</v>
      </c>
      <c r="AI20" s="17" t="n">
        <v>348</v>
      </c>
      <c r="AJ20" s="16" t="n">
        <v>4694</v>
      </c>
      <c r="AK20" s="17" t="n">
        <v>5597</v>
      </c>
      <c r="AL20" s="16" t="n">
        <v>3898</v>
      </c>
      <c r="AM20" s="17" t="n">
        <v>5098</v>
      </c>
      <c r="AN20" s="16" t="n">
        <v>1590</v>
      </c>
      <c r="AO20" s="17" t="n">
        <v>3408</v>
      </c>
      <c r="AP20" s="16" t="n">
        <v>13059</v>
      </c>
      <c r="AQ20" s="12" t="n">
        <v>1866</v>
      </c>
      <c r="AR20" s="12" t="n">
        <v>394</v>
      </c>
      <c r="AS20" s="12" t="n">
        <v>34</v>
      </c>
      <c r="AT20" s="12" t="n">
        <v>96</v>
      </c>
      <c r="AU20" s="12" t="n">
        <v>784</v>
      </c>
      <c r="AV20" s="12" t="n">
        <v>855</v>
      </c>
      <c r="AW20" s="17" t="n">
        <v>176</v>
      </c>
      <c r="AX20" s="16" t="n">
        <v>321</v>
      </c>
      <c r="AY20" s="17" t="n">
        <v>527</v>
      </c>
      <c r="AZ20" s="16" t="n">
        <v>19132</v>
      </c>
      <c r="BA20" s="12" t="n">
        <v>2311</v>
      </c>
      <c r="BB20" s="12" t="n">
        <v>6723</v>
      </c>
      <c r="BC20" s="12" t="n">
        <v>8196</v>
      </c>
      <c r="BD20" s="12" t="n">
        <v>4425</v>
      </c>
      <c r="BE20" s="12" t="n">
        <v>584</v>
      </c>
      <c r="BF20" s="17" t="n">
        <v>19131</v>
      </c>
      <c r="BG20" s="16" t="n">
        <v>785</v>
      </c>
      <c r="BH20" s="17" t="n">
        <v>784</v>
      </c>
      <c r="BI20" s="12" t="n">
        <v>440</v>
      </c>
      <c r="BJ20" s="12" t="n">
        <v>2</v>
      </c>
      <c r="BK20" s="12" t="n">
        <v>79</v>
      </c>
      <c r="BL20" s="12" t="n">
        <v>470</v>
      </c>
    </row>
    <row r="21" customFormat="false" ht="15.75" hidden="false" customHeight="false" outlineLevel="0" collapsed="false">
      <c r="A21" s="33" t="n">
        <v>13</v>
      </c>
      <c r="B21" s="31" t="s">
        <v>89</v>
      </c>
      <c r="C21" s="26" t="n">
        <v>38</v>
      </c>
      <c r="D21" s="22" t="n">
        <v>10</v>
      </c>
      <c r="E21" s="22" t="n">
        <v>12</v>
      </c>
      <c r="F21" s="22" t="n">
        <v>16</v>
      </c>
      <c r="G21" s="22" t="n">
        <v>48</v>
      </c>
      <c r="H21" s="22" t="n">
        <v>68</v>
      </c>
      <c r="I21" s="22" t="n">
        <v>-20</v>
      </c>
      <c r="J21" s="22" t="n">
        <v>29</v>
      </c>
      <c r="K21" s="22" t="n">
        <v>42</v>
      </c>
      <c r="L21" s="22" t="n">
        <v>56.885</v>
      </c>
      <c r="M21" s="22" t="n">
        <v>27</v>
      </c>
      <c r="N21" s="24" t="n">
        <v>28</v>
      </c>
      <c r="O21" s="25" t="n">
        <v>45.2</v>
      </c>
      <c r="P21" s="26" t="n">
        <v>418</v>
      </c>
      <c r="Q21" s="27" t="n">
        <v>3.42</v>
      </c>
      <c r="R21" s="26" t="n">
        <v>2</v>
      </c>
      <c r="S21" s="27" t="n">
        <v>4</v>
      </c>
      <c r="T21" s="38" t="n">
        <v>74</v>
      </c>
      <c r="U21" s="22" t="n">
        <v>1</v>
      </c>
      <c r="V21" s="39" t="n">
        <v>2</v>
      </c>
      <c r="W21" s="26" t="n">
        <v>2</v>
      </c>
      <c r="X21" s="22" t="n">
        <v>187</v>
      </c>
      <c r="Y21" s="22" t="n">
        <v>119</v>
      </c>
      <c r="Z21" s="27" t="n">
        <v>10</v>
      </c>
      <c r="AA21" s="26" t="n">
        <v>368</v>
      </c>
      <c r="AB21" s="22" t="n">
        <v>127</v>
      </c>
      <c r="AC21" s="24" t="n">
        <v>18.2</v>
      </c>
      <c r="AD21" s="27" t="n">
        <v>17</v>
      </c>
      <c r="AE21" s="26" t="n">
        <v>11779</v>
      </c>
      <c r="AF21" s="22" t="n">
        <v>16197</v>
      </c>
      <c r="AG21" s="22" t="n">
        <v>221883</v>
      </c>
      <c r="AH21" s="22" t="n">
        <v>97</v>
      </c>
      <c r="AI21" s="27" t="n">
        <v>396</v>
      </c>
      <c r="AJ21" s="26" t="n">
        <v>5113</v>
      </c>
      <c r="AK21" s="27" t="n">
        <v>6041</v>
      </c>
      <c r="AL21" s="26" t="n">
        <v>4678</v>
      </c>
      <c r="AM21" s="27" t="n">
        <v>5850</v>
      </c>
      <c r="AN21" s="26" t="n">
        <v>1633</v>
      </c>
      <c r="AO21" s="27" t="n">
        <v>3407</v>
      </c>
      <c r="AP21" s="26" t="n">
        <v>14112</v>
      </c>
      <c r="AQ21" s="22" t="n">
        <v>1988</v>
      </c>
      <c r="AR21" s="22" t="n">
        <v>482</v>
      </c>
      <c r="AS21" s="22" t="n">
        <v>51</v>
      </c>
      <c r="AT21" s="22" t="n">
        <v>134</v>
      </c>
      <c r="AU21" s="22" t="n">
        <v>733</v>
      </c>
      <c r="AV21" s="22" t="n">
        <v>900</v>
      </c>
      <c r="AW21" s="27" t="n">
        <v>161</v>
      </c>
      <c r="AX21" s="26" t="n">
        <v>423</v>
      </c>
      <c r="AY21" s="27" t="n">
        <v>642</v>
      </c>
      <c r="AZ21" s="26" t="n">
        <v>20404</v>
      </c>
      <c r="BA21" s="22" t="n">
        <v>2280</v>
      </c>
      <c r="BB21" s="22" t="n">
        <v>6224</v>
      </c>
      <c r="BC21" s="22" t="n">
        <v>9832</v>
      </c>
      <c r="BD21" s="22" t="n">
        <v>4602</v>
      </c>
      <c r="BE21" s="22" t="n">
        <v>590</v>
      </c>
      <c r="BF21" s="27" t="n">
        <v>20400</v>
      </c>
      <c r="BG21" s="26" t="n">
        <v>743</v>
      </c>
      <c r="BH21" s="27" t="n">
        <v>771</v>
      </c>
      <c r="BI21" s="12" t="n">
        <v>379</v>
      </c>
      <c r="BJ21" s="12" t="n">
        <v>1</v>
      </c>
      <c r="BK21" s="12" t="n">
        <v>97</v>
      </c>
      <c r="BL21" s="12" t="n">
        <v>482</v>
      </c>
    </row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6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6015625" defaultRowHeight="15.75" zeroHeight="false" outlineLevelRow="0" outlineLevelCol="0"/>
  <cols>
    <col collapsed="false" customWidth="true" hidden="false" outlineLevel="0" max="4" min="4" style="0" width="19.38"/>
    <col collapsed="false" customWidth="true" hidden="false" outlineLevel="0" max="5" min="5" style="0" width="20.98"/>
    <col collapsed="false" customWidth="true" hidden="false" outlineLevel="0" max="6" min="6" style="0" width="24.26"/>
    <col collapsed="false" customWidth="true" hidden="false" outlineLevel="0" max="7" min="7" style="0" width="23.23"/>
    <col collapsed="false" customWidth="true" hidden="false" outlineLevel="0" max="8" min="8" style="0" width="21.25"/>
    <col collapsed="false" customWidth="true" hidden="false" outlineLevel="0" max="9" min="9" style="0" width="30.75"/>
    <col collapsed="false" customWidth="true" hidden="false" outlineLevel="0" max="10" min="10" style="0" width="30.37"/>
    <col collapsed="false" customWidth="true" hidden="false" outlineLevel="0" max="11" min="11" style="0" width="39.24"/>
    <col collapsed="false" customWidth="true" hidden="false" outlineLevel="0" max="12" min="12" style="0" width="27.5"/>
    <col collapsed="false" customWidth="true" hidden="false" outlineLevel="0" max="13" min="13" style="0" width="53.38"/>
    <col collapsed="false" customWidth="true" hidden="false" outlineLevel="0" max="14" min="14" style="0" width="55.37"/>
    <col collapsed="false" customWidth="true" hidden="false" outlineLevel="0" max="15" min="15" style="0" width="57.62"/>
    <col collapsed="false" customWidth="true" hidden="false" outlineLevel="0" max="16" min="16" style="0" width="52.12"/>
    <col collapsed="false" customWidth="true" hidden="false" outlineLevel="0" max="18" min="18" style="0" width="20.98"/>
    <col collapsed="false" customWidth="true" hidden="false" outlineLevel="0" max="20" min="20" style="0" width="20.88"/>
  </cols>
  <sheetData>
    <row r="1" customFormat="false" ht="15.75" hidden="false" customHeight="false" outlineLevel="0" collapsed="false">
      <c r="A1" s="5" t="s">
        <v>117</v>
      </c>
      <c r="B1" s="5" t="s">
        <v>118</v>
      </c>
      <c r="C1" s="4" t="s">
        <v>119</v>
      </c>
      <c r="D1" s="5" t="s">
        <v>120</v>
      </c>
      <c r="E1" s="4" t="s">
        <v>121</v>
      </c>
      <c r="F1" s="4" t="s">
        <v>122</v>
      </c>
      <c r="G1" s="4" t="s">
        <v>123</v>
      </c>
      <c r="H1" s="4" t="s">
        <v>124</v>
      </c>
      <c r="I1" s="4" t="s">
        <v>125</v>
      </c>
      <c r="J1" s="4" t="s">
        <v>126</v>
      </c>
      <c r="K1" s="4" t="s">
        <v>127</v>
      </c>
      <c r="L1" s="4" t="s">
        <v>128</v>
      </c>
      <c r="M1" s="4" t="s">
        <v>129</v>
      </c>
      <c r="N1" s="4" t="s">
        <v>130</v>
      </c>
      <c r="O1" s="4" t="s">
        <v>131</v>
      </c>
      <c r="P1" s="4" t="s">
        <v>132</v>
      </c>
      <c r="Q1" s="4" t="s">
        <v>133</v>
      </c>
      <c r="R1" s="4" t="s">
        <v>134</v>
      </c>
      <c r="S1" s="4" t="s">
        <v>135</v>
      </c>
      <c r="T1" s="4" t="s">
        <v>136</v>
      </c>
      <c r="U1" s="4"/>
    </row>
    <row r="2" customFormat="false" ht="15.75" hidden="false" customHeight="false" outlineLevel="0" collapsed="false">
      <c r="A2" s="40" t="s">
        <v>64</v>
      </c>
      <c r="B2" s="41" t="n">
        <f aca="false">COUNTIF('2122'!$B$2:$B$21,A2)+COUNTIF('2021'!$B$2:$B$21,A2)+COUNTIF('1920'!$B$2:$B$21,A2)+COUNTIF('1819'!$B$2:$B$21,A2)+COUNTIF('1718'!$B$2:$B$21,A2)</f>
        <v>5</v>
      </c>
      <c r="C2" s="41" t="n">
        <f aca="false">SUMIF('2122'!$B$2:$B$21,A2,'2122'!$C$2)+SUMIF('2021'!$B$2:$B$21,A2,'2021'!$C$2)+SUMIF('1920'!$B$2:$B$21,A2,'1920'!$C$2)+SUMIF('1819'!$B$2:$B$21,A2,'1819'!$C$2)+SUMIF('1718'!$B$2:$B$21,A2,'1718'!$C$2)</f>
        <v>190</v>
      </c>
      <c r="D2" s="42" t="n">
        <f aca="false">(SUMIF('2122'!$B$2:$B$21,A2,'2122'!$K$2:$K$21)+SUMIF('2021'!$B$2:$B$21,A2,'2021'!$K$2:$K$21)+SUMIF('1920'!$B$2:$B$21,A2,'1920'!$K$2:$K$21)+SUMIF('1819'!$B$2:$B$21,A2,'1819'!$K$2:$K$21)+SUMIF('1718'!$B$2:$B$21,A2,'1718'!$K$2:$K$21))/B2</f>
        <v>63.8</v>
      </c>
      <c r="E2" s="42" t="n">
        <f aca="false">(SUMIF('2122'!$B$2:$B$21,A2,'2122'!$D$2:$D$21)+SUMIF('2021'!$B$2:$B$21,A2,'2021'!$D$2:$D$21)+SUMIF('1920'!$B$2:$B$21,A2,'1920'!$D$2:$D$21)+SUMIF('1819'!$B$2:$B$21,A2,'1819'!$D$2:$D$21)+SUMIF('1718'!$B$2:$B$21,A2,'1718'!$D$2:$D$21))/B2</f>
        <v>18.8</v>
      </c>
      <c r="F2" s="42" t="n">
        <f aca="false">(SUMIF('2122'!$B$2:$B$21,A2,'2122'!$E$2:$E$21)+SUMIF('2021'!$B$2:$B$21,A2,'2021'!$E$2:$E$21)+SUMIF('1920'!$B$2:$B$21,A2,'1920'!$E$2:$E$21)+SUMIF('1819'!$B$2:$B$21,A2,'1819'!$E$2:$E$21)+SUMIF('1718'!$B$2:$B$21,A2,'1718'!$E$2:$E$21))/B2</f>
        <v>7.4</v>
      </c>
      <c r="G2" s="42" t="n">
        <f aca="false">(SUMIF('2122'!$B$2:$B$21,A2,'2122'!$F$2:$F$21)+SUMIF('2021'!$B$2:$B$21,A2,'2021'!$F$2:$F$21)+SUMIF('1920'!$B$2:$B$21,A2,'1920'!$F$2:$F$21)+SUMIF('1819'!$B$2:$B$21,A2,'1819'!$F$2:$F$21)+SUMIF('1718'!$B$2:$B$21,A2,'1718'!$F$2:$F$21))/B2</f>
        <v>11.8</v>
      </c>
      <c r="H2" s="42" t="n">
        <f aca="false">(SUMIF('2122'!$B$2:$B$21,A2,'2122'!$G$2:$G$21)+SUMIF('2021'!$B$2:$B$21,A2,'2021'!$G$2:$G$21)+SUMIF('1920'!$B$2:$B$21,A2,'1920'!$G$2:$G$21)+SUMIF('1819'!$B$2:$B$21,A2,'1819'!$G$2:$G$21)+SUMIF('1718'!$B$2:$B$21,A2,'1718'!$G$2:$G$21))/B2</f>
        <v>63.8</v>
      </c>
      <c r="I2" s="43" t="n">
        <f aca="false">(SUMIF('2122'!$B$2:$B$21,A2,'2122'!$H$2:$H$21)+SUMIF('2021'!$B$2:$B$21,A2,'2021'!$H$2:$H$21)+SUMIF('1920'!$B$2:$B$21,A2,'1920'!$H$2:$H$21)+SUMIF('1819'!$B$2:$B$21,A2,'1819'!$H$2:$H$21)+SUMIF('1718'!$B$2:$B$21,A2,'1718'!$H$2:$H$21))/B2</f>
        <v>47.4</v>
      </c>
      <c r="J2" s="42" t="n">
        <f aca="false">(SUMIF('2122'!$B$2:$B$21,A2,'2122'!$J$2:$J$21)+SUMIF('2021'!$B$2:$B$21,A2,'2021'!$J$2:$J$21)+SUMIF('1920'!$B$2:$B$21,A2,'1920'!$J$2:$J$21)+SUMIF('1819'!$B$2:$B$21,A2,'1819'!$J$2:$J$21)+SUMIF('1718'!$B$2:$B$21,A2,'1718'!$J$2:$J$21))/B2</f>
        <v>45.4</v>
      </c>
      <c r="K2" s="42" t="n">
        <f aca="false">(SUMIF('2122'!$B$2:$B$21,A2,'2122'!$AA$2:$AA$21)+SUMIF('2021'!$B$2:$B$21,A2,'2021'!$AA$2:$AA$21)+SUMIF('1920'!$B$2:$B$21,A2,'1920'!$AA$2:$AA$21)+SUMIF('1819'!$B$2:$B$21,A2,'1819'!$AA$2:$AA$21)+SUMIF('1718'!$B$2:$B$21,A2,'1718'!$AA$2:$AA$21))/B2</f>
        <v>497.6</v>
      </c>
      <c r="L2" s="42" t="n">
        <f aca="false">(SUMIF('2122'!$B$2:$B$21,A2,'2122'!$AF$2:$AF$21)+SUMIF('2021'!$B$2:$B$21,A2,'2021'!$AF$2:$AF$21)+SUMIF('1920'!$B$2:$B$21,A2,'1920'!$AF$2:$AF$21)+SUMIF('1819'!$B$2:$B$21,A2,'1819'!$AF$2:$AF$21)+SUMIF('1718'!$B$2:$B$21,A2,'1718'!$AF$2:$AF$21))/B2</f>
        <v>21960.6</v>
      </c>
      <c r="M2" s="43" t="n">
        <f aca="false">(SUMIF('2122'!$B$2:$B$21,A2,'2122'!$AX$2:$AX$21)+SUMIF('2021'!$B$2:$B$21,A2,'2021'!$AX$2:$AX$21)+SUMIF('1920'!$B$2:$B$21,A2,'1920'!$AX$2:$AX$21)+SUMIF('1819'!$B$2:$B$21,A2,'1819'!$AX$2:$AX$21)+SUMIF('1718'!$B$2:$B$21,A2,'1718'!$AX$2:$AX$21))/B2</f>
        <v>342.6</v>
      </c>
      <c r="N2" s="42" t="n">
        <f aca="false">(SUMIF('2122'!$B$2:$B$21,A2,'2122'!$AZ$2:$AZ$21)+SUMIF('2021'!$B$2:$B$21,A2,'2021'!$AZ$2:$AZ$21)+SUMIF('1920'!$B$2:$B$21,A2,'1920'!$AZ$2:$AZ$21)+SUMIF('1819'!$B$2:$B$21,A2,'1819'!$AZ$2:$AZ$21)+SUMIF('1718'!$B$2:$B$21,A2,'1718'!$AZ$2:$AZ$21))/B2</f>
        <v>25780.4</v>
      </c>
      <c r="O2" s="43" t="n">
        <f aca="false">(SUMIF('2122'!$B$2:$B$21,A2,'2122'!$BI$2:$BI$21)+SUMIF('2021'!$B$2:$B$21,A2,'2021'!$BI$2:$BI$21)+SUMIF('1920'!$B$2:$B$21,A2,'1920'!$BI$2:$BI$21)+SUMIF('1819'!$B$2:$B$21,A2,'1819'!$BI$2:$BI$21)+SUMIF('1718'!$B$2:$B$21,A2,'1718'!$BI$2:$BI$21))/B2</f>
        <v>385.4</v>
      </c>
      <c r="P2" s="42" t="n">
        <f aca="false">(SUMIF('2122'!$B$2:$B$21,A2,'2122'!$BL$2:$BL$21)+SUMIF('2021'!$B$2:$B$21,A2,'2021'!$BL$2:$BL$21)+SUMIF('1920'!$B$2:$B$21,A2,'1920'!$BL$2:$BL$21)+SUMIF('1819'!$B$2:$B$21,A2,'1819'!$BL$2:$BL$21)+SUMIF('1718'!$B$2:$B$21,A2,'1718'!$BL$2:$BL$21))/B2</f>
        <v>367.4</v>
      </c>
      <c r="Q2" s="42" t="n">
        <f aca="false">(SUMIF('2122'!$B$2:$B$21,A2,'2122'!$O$2:$O$21)+SUMIF('2021'!$B$2:$B$21,A2,'2021'!$O$2:$O$21)+SUMIF('1920'!$B$2:$B$21,A2,'1920'!$O$2:$O$21)+SUMIF('1819'!$B$2:$B$21,A2,'1819'!$O$2:$O$21)+SUMIF('1718'!$B$2:$B$21,A2,'1718'!$O$2:$O$21))/B2</f>
        <v>55.92</v>
      </c>
      <c r="R2" s="42" t="n">
        <f aca="false">(SUMIF('2122'!$B$2:$B$21,A2,'2122'!$N$2:$N$21)+SUMIF('2021'!$B$2:$B$21,A2,'2021'!$N$2:$N$21)+SUMIF('1920'!$B$2:$B$21,A2,'1920'!$N$2:$N$21)+SUMIF('1819'!$B$2:$B$21,A2,'1819'!$N$2:$N$21)+SUMIF('1718'!$B$2:$B$21,A2,'1718'!$N$2:$N$21))/B2</f>
        <v>20.58</v>
      </c>
      <c r="S2" s="42" t="n">
        <f aca="false">(SUMIF('2122'!$B$2:$B$21,A2,'2122'!$AW$2:$AW$21)+SUMIF('2021'!$B$2:$B$21,A2,'2021'!$AW$2:$AW$21)+SUMIF('1920'!$B$2:$B$21,A2,'1920'!$AW$2:$AW$21)+SUMIF('1819'!$B$2:$B$21,A2,'1819'!$AW$2:$AW$21)+SUMIF('1718'!$B$2:$B$21,A2,'1718'!$AW$2:$AW$21))/B2</f>
        <v>216</v>
      </c>
      <c r="T2" s="42" t="n">
        <f aca="false">(SUMIF('2122'!$B$2:$B$21,A2,'2122'!$BG$2:$BG$21)+SUMIF('2021'!$B$2:$B$21,A2,'2021'!$BG$2:$BG$21)+SUMIF('1920'!$B$2:$B$21,A2,'1920'!$BG$2:$BG$21)+SUMIF('1819'!$B$2:$B$21,A2,'1819'!$BG$2:$BG$21)+SUMIF('1718'!$B$2:$B$21,A2,'1718'!$BG$2:$BG$21))/B2</f>
        <v>530.6</v>
      </c>
    </row>
    <row r="3" customFormat="false" ht="15.75" hidden="false" customHeight="false" outlineLevel="0" collapsed="false">
      <c r="A3" s="40" t="s">
        <v>66</v>
      </c>
      <c r="B3" s="41" t="n">
        <f aca="false">COUNTIF('2122'!$B$2:$B$21,A3)+COUNTIF('2021'!$B$2:$B$21,A3)+COUNTIF('1920'!$B$2:$B$21,A3)+COUNTIF('1819'!$B$2:$B$21,A3)+COUNTIF('1718'!$B$2:$B$21,A3)</f>
        <v>3</v>
      </c>
      <c r="C3" s="41" t="n">
        <f aca="false">SUMIF('2122'!$B$2:$B$21,A3,'2122'!$C$2)+SUMIF('2021'!$B$2:$B$21,A3,'2021'!$C$2)+SUMIF('1920'!$B$2:$B$21,A3,'1920'!$C$2)+SUMIF('1819'!$B$2:$B$21,A3,'1819'!$C$2)+SUMIF('1718'!$B$2:$B$21,A3,'1718'!$C$2)</f>
        <v>114</v>
      </c>
      <c r="D3" s="42" t="n">
        <f aca="false">(SUMIF('2122'!$B$2:$B$21,A3,'2122'!$K$2:$K$21)+SUMIF('2021'!$B$2:$B$21,A3,'2021'!$K$2:$K$21)+SUMIF('1920'!$B$2:$B$21,A3,'1920'!$K$2:$K$21)+SUMIF('1819'!$B$2:$B$21,A3,'1819'!$K$2:$K$21)+SUMIF('1718'!$B$2:$B$21,A3,'1718'!$K$2:$K$21))/B3</f>
        <v>45</v>
      </c>
      <c r="E3" s="42" t="n">
        <f aca="false">(SUMIF('2122'!$B$2:$B$21,A3,'2122'!$D$2:$D$21)+SUMIF('2021'!$B$2:$B$21,A3,'2021'!$D$2:$D$21)+SUMIF('1920'!$B$2:$B$21,A3,'1920'!$D$2:$D$21)+SUMIF('1819'!$B$2:$B$21,A3,'1819'!$D$2:$D$21)+SUMIF('1718'!$B$2:$B$21,A3,'1718'!$D$2:$D$21))/B3</f>
        <v>12.66666667</v>
      </c>
      <c r="F3" s="42" t="n">
        <f aca="false">(SUMIF('2122'!$B$2:$B$21,A3,'2122'!$E$2:$E$21)+SUMIF('2021'!$B$2:$B$21,A3,'2021'!$E$2:$E$21)+SUMIF('1920'!$B$2:$B$21,A3,'1920'!$E$2:$E$21)+SUMIF('1819'!$B$2:$B$21,A3,'1819'!$E$2:$E$21)+SUMIF('1718'!$B$2:$B$21,A3,'1718'!$E$2:$E$21))/B3</f>
        <v>7</v>
      </c>
      <c r="G3" s="42" t="n">
        <f aca="false">(SUMIF('2122'!$B$2:$B$21,A3,'2122'!$F$2:$F$21)+SUMIF('2021'!$B$2:$B$21,A3,'2021'!$F$2:$F$21)+SUMIF('1920'!$B$2:$B$21,A3,'1920'!$F$2:$F$21)+SUMIF('1819'!$B$2:$B$21,A3,'1819'!$F$2:$F$21)+SUMIF('1718'!$B$2:$B$21,A3,'1718'!$F$2:$F$21))/B3</f>
        <v>18.33333333</v>
      </c>
      <c r="H3" s="42" t="n">
        <f aca="false">(SUMIF('2122'!$B$2:$B$21,A3,'2122'!$G$2:$G$21)+SUMIF('2021'!$B$2:$B$21,A3,'2021'!$G$2:$G$21)+SUMIF('1920'!$B$2:$B$21,A3,'1920'!$G$2:$G$21)+SUMIF('1819'!$B$2:$B$21,A3,'1819'!$G$2:$G$21)+SUMIF('1718'!$B$2:$B$21,A3,'1718'!$G$2:$G$21))/B3</f>
        <v>49.33333333</v>
      </c>
      <c r="I3" s="43" t="n">
        <f aca="false">(SUMIF('2122'!$B$2:$B$21,A3,'2122'!$H$2:$H$21)+SUMIF('2021'!$B$2:$B$21,A3,'2021'!$H$2:$H$21)+SUMIF('1920'!$B$2:$B$21,A3,'1920'!$H$2:$H$21)+SUMIF('1819'!$B$2:$B$21,A3,'1819'!$H$2:$H$21)+SUMIF('1718'!$B$2:$B$21,A3,'1718'!$H$2:$H$21))/B3</f>
        <v>55.66666667</v>
      </c>
      <c r="J3" s="42" t="n">
        <f aca="false">(SUMIF('2122'!$B$2:$B$21,A3,'2122'!$J$2:$J$21)+SUMIF('2021'!$B$2:$B$21,A3,'2021'!$J$2:$J$21)+SUMIF('1920'!$B$2:$B$21,A3,'1920'!$J$2:$J$21)+SUMIF('1819'!$B$2:$B$21,A3,'1819'!$J$2:$J$21)+SUMIF('1718'!$B$2:$B$21,A3,'1718'!$J$2:$J$21))/B3</f>
        <v>37.33333333</v>
      </c>
      <c r="K3" s="42" t="n">
        <f aca="false">(SUMIF('2122'!$B$2:$B$21,A3,'2122'!$AA$2:$AA$21)+SUMIF('2021'!$B$2:$B$21,A3,'2021'!$AA$2:$AA$21)+SUMIF('1920'!$B$2:$B$21,A3,'1920'!$AA$2:$AA$21)+SUMIF('1819'!$B$2:$B$21,A3,'1819'!$AA$2:$AA$21)+SUMIF('1718'!$B$2:$B$21,A3,'1718'!$AA$2:$AA$21))/B3</f>
        <v>476</v>
      </c>
      <c r="L3" s="42" t="n">
        <f aca="false">(SUMIF('2122'!$B$2:$B$21,A3,'2122'!$AF$2:$AF$21)+SUMIF('2021'!$B$2:$B$21,A3,'2021'!$AF$2:$AF$21)+SUMIF('1920'!$B$2:$B$21,A3,'1920'!$AF$2:$AF$21)+SUMIF('1819'!$B$2:$B$21,A3,'1819'!$AF$2:$AF$21)+SUMIF('1718'!$B$2:$B$21,A3,'1718'!$AF$2:$AF$21))/B3</f>
        <v>16389</v>
      </c>
      <c r="M3" s="43" t="n">
        <f aca="false">(SUMIF('2122'!$B$2:$B$21,A3,'2122'!$AX$2:$AX$21)+SUMIF('2021'!$B$2:$B$21,A3,'2021'!$AX$2:$AX$21)+SUMIF('1920'!$B$2:$B$21,A3,'1920'!$AX$2:$AX$21)+SUMIF('1819'!$B$2:$B$21,A3,'1819'!$AX$2:$AX$21)+SUMIF('1718'!$B$2:$B$21,A3,'1718'!$AX$2:$AX$21))/B3</f>
        <v>351.3333333</v>
      </c>
      <c r="N3" s="42" t="n">
        <f aca="false">(SUMIF('2122'!$B$2:$B$21,A3,'2122'!$AZ$2:$AZ$21)+SUMIF('2021'!$B$2:$B$21,A3,'2021'!$AZ$2:$AZ$21)+SUMIF('1920'!$B$2:$B$21,A3,'1920'!$AZ$2:$AZ$21)+SUMIF('1819'!$B$2:$B$21,A3,'1819'!$AZ$2:$AZ$21)+SUMIF('1718'!$B$2:$B$21,A3,'1718'!$AZ$2:$AZ$21))/B3</f>
        <v>20443.66667</v>
      </c>
      <c r="O3" s="43" t="n">
        <f aca="false">(SUMIF('2122'!$B$2:$B$21,A3,'2122'!$BI$2:$BI$21)+SUMIF('2021'!$B$2:$B$21,A3,'2021'!$BI$2:$BI$21)+SUMIF('1920'!$B$2:$B$21,A3,'1920'!$BI$2:$BI$21)+SUMIF('1819'!$B$2:$B$21,A3,'1819'!$BI$2:$BI$21)+SUMIF('1718'!$B$2:$B$21,A3,'1718'!$BI$2:$BI$21))/B3</f>
        <v>430.3333333</v>
      </c>
      <c r="P3" s="42" t="n">
        <f aca="false">(SUMIF('2122'!$B$2:$B$21,A3,'2122'!$BL$2:$BL$21)+SUMIF('2021'!$B$2:$B$21,A3,'2021'!$BL$2:$BL$21)+SUMIF('1920'!$B$2:$B$21,A3,'1920'!$BL$2:$BL$21)+SUMIF('1819'!$B$2:$B$21,A3,'1819'!$BL$2:$BL$21)+SUMIF('1718'!$B$2:$B$21,A3,'1718'!$BL$2:$BL$21))/B3</f>
        <v>383.3333333</v>
      </c>
      <c r="Q3" s="42" t="n">
        <f aca="false">(SUMIF('2122'!$B$2:$B$21,A3,'2122'!$O$2:$O$21)+SUMIF('2021'!$B$2:$B$21,A3,'2021'!$O$2:$O$21)+SUMIF('1920'!$B$2:$B$21,A3,'1920'!$O$2:$O$21)+SUMIF('1819'!$B$2:$B$21,A3,'1819'!$O$2:$O$21)+SUMIF('1718'!$B$2:$B$21,A3,'1718'!$O$2:$O$21))/B3</f>
        <v>46.36666667</v>
      </c>
      <c r="R3" s="42" t="n">
        <f aca="false">(SUMIF('2122'!$B$2:$B$21,A3,'2122'!$N$2:$N$21)+SUMIF('2021'!$B$2:$B$21,A3,'2021'!$N$2:$N$21)+SUMIF('1920'!$B$2:$B$21,A3,'1920'!$N$2:$N$21)+SUMIF('1819'!$B$2:$B$21,A3,'1819'!$N$2:$N$21)+SUMIF('1718'!$B$2:$B$21,A3,'1718'!$N$2:$N$21))/B3</f>
        <v>25.66666667</v>
      </c>
      <c r="S3" s="42" t="n">
        <f aca="false">(SUMIF('2122'!$B$2:$B$21,A3,'2122'!$AW$2:$AW$21)+SUMIF('2021'!$B$2:$B$21,A3,'2021'!$AW$2:$AW$21)+SUMIF('1920'!$B$2:$B$21,A3,'1920'!$AW$2:$AW$21)+SUMIF('1819'!$B$2:$B$21,A3,'1819'!$AW$2:$AW$21)+SUMIF('1718'!$B$2:$B$21,A3,'1718'!$AW$2:$AW$21))/B3</f>
        <v>203</v>
      </c>
      <c r="T3" s="42" t="n">
        <f aca="false">(SUMIF('2122'!$B$2:$B$21,A3,'2122'!$BG$2:$BG$21)+SUMIF('2021'!$B$2:$B$21,A3,'2021'!$BG$2:$BG$21)+SUMIF('1920'!$B$2:$B$21,A3,'1920'!$BG$2:$BG$21)+SUMIF('1819'!$B$2:$B$21,A3,'1819'!$BG$2:$BG$21)+SUMIF('1718'!$B$2:$B$21,A3,'1718'!$BG$2:$BG$21))/B3</f>
        <v>657</v>
      </c>
    </row>
    <row r="4" customFormat="false" ht="15.75" hidden="false" customHeight="false" outlineLevel="0" collapsed="false">
      <c r="A4" s="35" t="s">
        <v>95</v>
      </c>
      <c r="B4" s="41" t="n">
        <f aca="false">COUNTIF('2122'!$B$2:$B$21,A4)+COUNTIF('2021'!$B$2:$B$21,A4)+COUNTIF('1920'!$B$2:$B$21,A4)+COUNTIF('1819'!$B$2:$B$21,A4)+COUNTIF('1718'!$B$2:$B$21,A4)</f>
        <v>3</v>
      </c>
      <c r="C4" s="41" t="n">
        <f aca="false">SUMIF('2122'!$B$2:$B$21,A4,'2122'!$C$2)+SUMIF('2021'!$B$2:$B$21,A4,'2021'!$C$2)+SUMIF('1920'!$B$2:$B$21,A4,'1920'!$C$2)+SUMIF('1819'!$B$2:$B$21,A4,'1819'!$C$2)+SUMIF('1718'!$B$2:$B$21,A4,'1718'!$C$2)</f>
        <v>114</v>
      </c>
      <c r="D4" s="42" t="n">
        <f aca="false">(SUMIF('2122'!$B$2:$B$21,A4,'2122'!$K$2:$K$21)+SUMIF('2021'!$B$2:$B$21,A4,'2021'!$K$2:$K$21)+SUMIF('1920'!$B$2:$B$21,A4,'1920'!$K$2:$K$21)+SUMIF('1819'!$B$2:$B$21,A4,'1819'!$K$2:$K$21)+SUMIF('1718'!$B$2:$B$21,A4,'1718'!$K$2:$K$21))/B4</f>
        <v>41</v>
      </c>
      <c r="E4" s="42" t="n">
        <f aca="false">(SUMIF('2122'!$B$2:$B$21,A4,'2122'!$D$2:$D$21)+SUMIF('2021'!$B$2:$B$21,A4,'2021'!$D$2:$D$21)+SUMIF('1920'!$B$2:$B$21,A4,'1920'!$D$2:$D$21)+SUMIF('1819'!$B$2:$B$21,A4,'1819'!$D$2:$D$21)+SUMIF('1718'!$B$2:$B$21,A4,'1718'!$D$2:$D$21))/B4</f>
        <v>11</v>
      </c>
      <c r="F4" s="42" t="n">
        <f aca="false">(SUMIF('2122'!$B$2:$B$21,A4,'2122'!$E$2:$E$21)+SUMIF('2021'!$B$2:$B$21,A4,'2021'!$E$2:$E$21)+SUMIF('1920'!$B$2:$B$21,A4,'1920'!$E$2:$E$21)+SUMIF('1819'!$B$2:$B$21,A4,'1819'!$E$2:$E$21)+SUMIF('1718'!$B$2:$B$21,A4,'1718'!$E$2:$E$21))/B4</f>
        <v>8</v>
      </c>
      <c r="G4" s="42" t="n">
        <f aca="false">(SUMIF('2122'!$B$2:$B$21,A4,'2122'!$F$2:$F$21)+SUMIF('2021'!$B$2:$B$21,A4,'2021'!$F$2:$F$21)+SUMIF('1920'!$B$2:$B$21,A4,'1920'!$F$2:$F$21)+SUMIF('1819'!$B$2:$B$21,A4,'1819'!$F$2:$F$21)+SUMIF('1718'!$B$2:$B$21,A4,'1718'!$F$2:$F$21))/B4</f>
        <v>19</v>
      </c>
      <c r="H4" s="42" t="n">
        <f aca="false">(SUMIF('2122'!$B$2:$B$21,A4,'2122'!$G$2:$G$21)+SUMIF('2021'!$B$2:$B$21,A4,'2021'!$G$2:$G$21)+SUMIF('1920'!$B$2:$B$21,A4,'1920'!$G$2:$G$21)+SUMIF('1819'!$B$2:$B$21,A4,'1819'!$G$2:$G$21)+SUMIF('1718'!$B$2:$B$21,A4,'1718'!$G$2:$G$21))/B4</f>
        <v>47</v>
      </c>
      <c r="I4" s="43" t="n">
        <f aca="false">(SUMIF('2122'!$B$2:$B$21,A4,'2122'!$H$2:$H$21)+SUMIF('2021'!$B$2:$B$21,A4,'2021'!$H$2:$H$21)+SUMIF('1920'!$B$2:$B$21,A4,'1920'!$H$2:$H$21)+SUMIF('1819'!$B$2:$B$21,A4,'1819'!$H$2:$H$21)+SUMIF('1718'!$B$2:$B$21,A4,'1718'!$H$2:$H$21))/B4</f>
        <v>65.33333333</v>
      </c>
      <c r="J4" s="42" t="n">
        <f aca="false">(SUMIF('2122'!$B$2:$B$21,A4,'2122'!$J$2:$J$21)+SUMIF('2021'!$B$2:$B$21,A4,'2021'!$J$2:$J$21)+SUMIF('1920'!$B$2:$B$21,A4,'1920'!$J$2:$J$21)+SUMIF('1819'!$B$2:$B$21,A4,'1819'!$J$2:$J$21)+SUMIF('1718'!$B$2:$B$21,A4,'1718'!$J$2:$J$21))/B4</f>
        <v>34.33333333</v>
      </c>
      <c r="K4" s="42" t="n">
        <f aca="false">(SUMIF('2122'!$B$2:$B$21,A4,'2122'!$AA$2:$AA$21)+SUMIF('2021'!$B$2:$B$21,A4,'2021'!$AA$2:$AA$21)+SUMIF('1920'!$B$2:$B$21,A4,'1920'!$AA$2:$AA$21)+SUMIF('1819'!$B$2:$B$21,A4,'1819'!$AA$2:$AA$21)+SUMIF('1718'!$B$2:$B$21,A4,'1718'!$AA$2:$AA$21))/B4</f>
        <v>428</v>
      </c>
      <c r="L4" s="42" t="n">
        <f aca="false">(SUMIF('2122'!$B$2:$B$21,A4,'2122'!$AF$2:$AF$21)+SUMIF('2021'!$B$2:$B$21,A4,'2021'!$AF$2:$AF$21)+SUMIF('1920'!$B$2:$B$21,A4,'1920'!$AF$2:$AF$21)+SUMIF('1819'!$B$2:$B$21,A4,'1819'!$AF$2:$AF$21)+SUMIF('1718'!$B$2:$B$21,A4,'1718'!$AF$2:$AF$21))/B4</f>
        <v>17333</v>
      </c>
      <c r="M4" s="43" t="n">
        <f aca="false">(SUMIF('2122'!$B$2:$B$21,A4,'2122'!$AX$2:$AX$21)+SUMIF('2021'!$B$2:$B$21,A4,'2021'!$AX$2:$AX$21)+SUMIF('1920'!$B$2:$B$21,A4,'1920'!$AX$2:$AX$21)+SUMIF('1819'!$B$2:$B$21,A4,'1819'!$AX$2:$AX$21)+SUMIF('1718'!$B$2:$B$21,A4,'1718'!$AX$2:$AX$21))/B4</f>
        <v>319.6666667</v>
      </c>
      <c r="N4" s="42" t="n">
        <f aca="false">(SUMIF('2122'!$B$2:$B$21,A4,'2122'!$AZ$2:$AZ$21)+SUMIF('2021'!$B$2:$B$21,A4,'2021'!$AZ$2:$AZ$21)+SUMIF('1920'!$B$2:$B$21,A4,'1920'!$AZ$2:$AZ$21)+SUMIF('1819'!$B$2:$B$21,A4,'1819'!$AZ$2:$AZ$21)+SUMIF('1718'!$B$2:$B$21,A4,'1718'!$AZ$2:$AZ$21))/B4</f>
        <v>21639.33333</v>
      </c>
      <c r="O4" s="43" t="n">
        <f aca="false">(SUMIF('2122'!$B$2:$B$21,A4,'2122'!$BI$2:$BI$21)+SUMIF('2021'!$B$2:$B$21,A4,'2021'!$BI$2:$BI$21)+SUMIF('1920'!$B$2:$B$21,A4,'1920'!$BI$2:$BI$21)+SUMIF('1819'!$B$2:$B$21,A4,'1819'!$BI$2:$BI$21)+SUMIF('1718'!$B$2:$B$21,A4,'1718'!$BI$2:$BI$21))/B4</f>
        <v>349.3333333</v>
      </c>
      <c r="P4" s="42" t="n">
        <f aca="false">(SUMIF('2122'!$B$2:$B$21,A4,'2122'!$BL$2:$BL$21)+SUMIF('2021'!$B$2:$B$21,A4,'2021'!$BL$2:$BL$21)+SUMIF('1920'!$B$2:$B$21,A4,'1920'!$BL$2:$BL$21)+SUMIF('1819'!$B$2:$B$21,A4,'1819'!$BL$2:$BL$21)+SUMIF('1718'!$B$2:$B$21,A4,'1718'!$BL$2:$BL$21))/B4</f>
        <v>404.3333333</v>
      </c>
      <c r="Q4" s="42" t="n">
        <f aca="false">(SUMIF('2122'!$B$2:$B$21,A4,'2122'!$O$2:$O$21)+SUMIF('2021'!$B$2:$B$21,A4,'2021'!$O$2:$O$21)+SUMIF('1920'!$B$2:$B$21,A4,'1920'!$O$2:$O$21)+SUMIF('1819'!$B$2:$B$21,A4,'1819'!$O$2:$O$21)+SUMIF('1718'!$B$2:$B$21,A4,'1718'!$O$2:$O$21))/B4</f>
        <v>46.36666667</v>
      </c>
      <c r="R4" s="42" t="n">
        <f aca="false">(SUMIF('2122'!$B$2:$B$21,A4,'2122'!$N$2:$N$21)+SUMIF('2021'!$B$2:$B$21,A4,'2021'!$N$2:$N$21)+SUMIF('1920'!$B$2:$B$21,A4,'1920'!$N$2:$N$21)+SUMIF('1819'!$B$2:$B$21,A4,'1819'!$N$2:$N$21)+SUMIF('1718'!$B$2:$B$21,A4,'1718'!$N$2:$N$21))/B4</f>
        <v>17.36666667</v>
      </c>
      <c r="S4" s="42" t="n">
        <f aca="false">(SUMIF('2122'!$B$2:$B$21,A4,'2122'!$AW$2:$AW$21)+SUMIF('2021'!$B$2:$B$21,A4,'2021'!$AW$2:$AW$21)+SUMIF('1920'!$B$2:$B$21,A4,'1920'!$AW$2:$AW$21)+SUMIF('1819'!$B$2:$B$21,A4,'1819'!$AW$2:$AW$21)+SUMIF('1718'!$B$2:$B$21,A4,'1718'!$AW$2:$AW$21))/B4</f>
        <v>201</v>
      </c>
      <c r="T4" s="42" t="n">
        <f aca="false">(SUMIF('2122'!$B$2:$B$21,A4,'2122'!$BG$2:$BG$21)+SUMIF('2021'!$B$2:$B$21,A4,'2021'!$BG$2:$BG$21)+SUMIF('1920'!$B$2:$B$21,A4,'1920'!$BG$2:$BG$21)+SUMIF('1819'!$B$2:$B$21,A4,'1819'!$BG$2:$BG$21)+SUMIF('1718'!$B$2:$B$21,A4,'1718'!$BG$2:$BG$21))/B4</f>
        <v>730.3333333</v>
      </c>
    </row>
    <row r="5" customFormat="false" ht="15.75" hidden="false" customHeight="false" outlineLevel="0" collapsed="false">
      <c r="A5" s="40" t="s">
        <v>67</v>
      </c>
      <c r="B5" s="41" t="n">
        <f aca="false">COUNTIF('2122'!$B$2:$B$21,A5)+COUNTIF('2021'!$B$2:$B$21,A5)+COUNTIF('1920'!$B$2:$B$21,A5)+COUNTIF('1819'!$B$2:$B$21,A5)+COUNTIF('1718'!$B$2:$B$21,A5)</f>
        <v>1</v>
      </c>
      <c r="C5" s="41" t="n">
        <f aca="false">SUMIF('2122'!$B$2:$B$21,A5,'2122'!$C$2)+SUMIF('2021'!$B$2:$B$21,A5,'2021'!$C$2)+SUMIF('1920'!$B$2:$B$21,A5,'1920'!$C$2)+SUMIF('1819'!$B$2:$B$21,A5,'1819'!$C$2)+SUMIF('1718'!$B$2:$B$21,A5,'1718'!$C$2)</f>
        <v>38</v>
      </c>
      <c r="D5" s="42" t="n">
        <f aca="false">(SUMIF('2122'!$B$2:$B$21,A5,'2122'!$K$2:$K$21)+SUMIF('2021'!$B$2:$B$21,A5,'2021'!$K$2:$K$21)+SUMIF('1920'!$B$2:$B$21,A5,'1920'!$K$2:$K$21)+SUMIF('1819'!$B$2:$B$21,A5,'1819'!$K$2:$K$21)+SUMIF('1718'!$B$2:$B$21,A5,'1718'!$K$2:$K$21))/B5</f>
        <v>46</v>
      </c>
      <c r="E5" s="42" t="n">
        <f aca="false">(SUMIF('2122'!$B$2:$B$21,A5,'2122'!$D$2:$D$21)+SUMIF('2021'!$B$2:$B$21,A5,'2021'!$D$2:$D$21)+SUMIF('1920'!$B$2:$B$21,A5,'1920'!$D$2:$D$21)+SUMIF('1819'!$B$2:$B$21,A5,'1819'!$D$2:$D$21)+SUMIF('1718'!$B$2:$B$21,A5,'1718'!$D$2:$D$21))/B5</f>
        <v>13</v>
      </c>
      <c r="F5" s="42" t="n">
        <f aca="false">(SUMIF('2122'!$B$2:$B$21,A5,'2122'!$E$2:$E$21)+SUMIF('2021'!$B$2:$B$21,A5,'2021'!$E$2:$E$21)+SUMIF('1920'!$B$2:$B$21,A5,'1920'!$E$2:$E$21)+SUMIF('1819'!$B$2:$B$21,A5,'1819'!$E$2:$E$21)+SUMIF('1718'!$B$2:$B$21,A5,'1718'!$E$2:$E$21))/B5</f>
        <v>7</v>
      </c>
      <c r="G5" s="42" t="n">
        <f aca="false">(SUMIF('2122'!$B$2:$B$21,A5,'2122'!$F$2:$F$21)+SUMIF('2021'!$B$2:$B$21,A5,'2021'!$F$2:$F$21)+SUMIF('1920'!$B$2:$B$21,A5,'1920'!$F$2:$F$21)+SUMIF('1819'!$B$2:$B$21,A5,'1819'!$F$2:$F$21)+SUMIF('1718'!$B$2:$B$21,A5,'1718'!$F$2:$F$21))/B5</f>
        <v>18</v>
      </c>
      <c r="H5" s="42" t="n">
        <f aca="false">(SUMIF('2122'!$B$2:$B$21,A5,'2122'!$G$2:$G$21)+SUMIF('2021'!$B$2:$B$21,A5,'2021'!$G$2:$G$21)+SUMIF('1920'!$B$2:$B$21,A5,'1920'!$G$2:$G$21)+SUMIF('1819'!$B$2:$B$21,A5,'1819'!$G$2:$G$21)+SUMIF('1718'!$B$2:$B$21,A5,'1718'!$G$2:$G$21))/B5</f>
        <v>48</v>
      </c>
      <c r="I5" s="43" t="n">
        <f aca="false">(SUMIF('2122'!$B$2:$B$21,A5,'2122'!$H$2:$H$21)+SUMIF('2021'!$B$2:$B$21,A5,'2021'!$H$2:$H$21)+SUMIF('1920'!$B$2:$B$21,A5,'1920'!$H$2:$H$21)+SUMIF('1819'!$B$2:$B$21,A5,'1819'!$H$2:$H$21)+SUMIF('1718'!$B$2:$B$21,A5,'1718'!$H$2:$H$21))/B5</f>
        <v>56</v>
      </c>
      <c r="J5" s="42" t="n">
        <f aca="false">(SUMIF('2122'!$B$2:$B$21,A5,'2122'!$J$2:$J$21)+SUMIF('2021'!$B$2:$B$21,A5,'2021'!$J$2:$J$21)+SUMIF('1920'!$B$2:$B$21,A5,'1920'!$J$2:$J$21)+SUMIF('1819'!$B$2:$B$21,A5,'1819'!$J$2:$J$21)+SUMIF('1718'!$B$2:$B$21,A5,'1718'!$J$2:$J$21))/B5</f>
        <v>33</v>
      </c>
      <c r="K5" s="42" t="n">
        <f aca="false">(SUMIF('2122'!$B$2:$B$21,A5,'2122'!$AA$2:$AA$21)+SUMIF('2021'!$B$2:$B$21,A5,'2021'!$AA$2:$AA$21)+SUMIF('1920'!$B$2:$B$21,A5,'1920'!$AA$2:$AA$21)+SUMIF('1819'!$B$2:$B$21,A5,'1819'!$AA$2:$AA$21)+SUMIF('1718'!$B$2:$B$21,A5,'1718'!$AA$2:$AA$21))/B5</f>
        <v>436</v>
      </c>
      <c r="L5" s="42" t="n">
        <f aca="false">(SUMIF('2122'!$B$2:$B$21,A5,'2122'!$AF$2:$AF$21)+SUMIF('2021'!$B$2:$B$21,A5,'2021'!$AF$2:$AF$21)+SUMIF('1920'!$B$2:$B$21,A5,'1920'!$AF$2:$AF$21)+SUMIF('1819'!$B$2:$B$21,A5,'1819'!$AF$2:$AF$21)+SUMIF('1718'!$B$2:$B$21,A5,'1718'!$AF$2:$AF$21))/B5</f>
        <v>16272</v>
      </c>
      <c r="M5" s="43" t="n">
        <f aca="false">(SUMIF('2122'!$B$2:$B$21,A5,'2122'!$AX$2:$AX$21)+SUMIF('2021'!$B$2:$B$21,A5,'2021'!$AX$2:$AX$21)+SUMIF('1920'!$B$2:$B$21,A5,'1920'!$AX$2:$AX$21)+SUMIF('1819'!$B$2:$B$21,A5,'1819'!$AX$2:$AX$21)+SUMIF('1718'!$B$2:$B$21,A5,'1718'!$AX$2:$AX$21))/B5</f>
        <v>262</v>
      </c>
      <c r="N5" s="42" t="n">
        <f aca="false">(SUMIF('2122'!$B$2:$B$21,A5,'2122'!$AZ$2:$AZ$21)+SUMIF('2021'!$B$2:$B$21,A5,'2021'!$AZ$2:$AZ$21)+SUMIF('1920'!$B$2:$B$21,A5,'1920'!$AZ$2:$AZ$21)+SUMIF('1819'!$B$2:$B$21,A5,'1819'!$AZ$2:$AZ$21)+SUMIF('1718'!$B$2:$B$21,A5,'1718'!$AZ$2:$AZ$21))/B5</f>
        <v>20340</v>
      </c>
      <c r="O5" s="43" t="n">
        <f aca="false">(SUMIF('2122'!$B$2:$B$21,A5,'2122'!$BI$2:$BI$21)+SUMIF('2021'!$B$2:$B$21,A5,'2021'!$BI$2:$BI$21)+SUMIF('1920'!$B$2:$B$21,A5,'1920'!$BI$2:$BI$21)+SUMIF('1819'!$B$2:$B$21,A5,'1819'!$BI$2:$BI$21)+SUMIF('1718'!$B$2:$B$21,A5,'1718'!$BI$2:$BI$21))/B5</f>
        <v>371</v>
      </c>
      <c r="P5" s="42" t="n">
        <f aca="false">(SUMIF('2122'!$B$2:$B$21,A5,'2122'!$BL$2:$BL$21)+SUMIF('2021'!$B$2:$B$21,A5,'2021'!$BL$2:$BL$21)+SUMIF('1920'!$B$2:$B$21,A5,'1920'!$BL$2:$BL$21)+SUMIF('1819'!$B$2:$B$21,A5,'1819'!$BL$2:$BL$21)+SUMIF('1718'!$B$2:$B$21,A5,'1718'!$BL$2:$BL$21))/B5</f>
        <v>393</v>
      </c>
      <c r="Q5" s="42" t="n">
        <f aca="false">(SUMIF('2122'!$B$2:$B$21,A5,'2122'!$O$2:$O$21)+SUMIF('2021'!$B$2:$B$21,A5,'2021'!$O$2:$O$21)+SUMIF('1920'!$B$2:$B$21,A5,'1920'!$O$2:$O$21)+SUMIF('1819'!$B$2:$B$21,A5,'1819'!$O$2:$O$21)+SUMIF('1718'!$B$2:$B$21,A5,'1718'!$O$2:$O$21))/B5</f>
        <v>44.8</v>
      </c>
      <c r="R5" s="42" t="n">
        <f aca="false">(SUMIF('2122'!$B$2:$B$21,A5,'2122'!$N$2:$N$21)+SUMIF('2021'!$B$2:$B$21,A5,'2021'!$N$2:$N$21)+SUMIF('1920'!$B$2:$B$21,A5,'1920'!$N$2:$N$21)+SUMIF('1819'!$B$2:$B$21,A5,'1819'!$N$2:$N$21)+SUMIF('1718'!$B$2:$B$21,A5,'1718'!$N$2:$N$21))/B5</f>
        <v>25.4</v>
      </c>
      <c r="S5" s="42" t="n">
        <f aca="false">(SUMIF('2122'!$B$2:$B$21,A5,'2122'!$AW$2:$AW$21)+SUMIF('2021'!$B$2:$B$21,A5,'2021'!$AW$2:$AW$21)+SUMIF('1920'!$B$2:$B$21,A5,'1920'!$AW$2:$AW$21)+SUMIF('1819'!$B$2:$B$21,A5,'1819'!$AW$2:$AW$21)+SUMIF('1718'!$B$2:$B$21,A5,'1718'!$AW$2:$AW$21))/B5</f>
        <v>159</v>
      </c>
      <c r="T5" s="42" t="n">
        <f aca="false">(SUMIF('2122'!$B$2:$B$21,A5,'2122'!$BG$2:$BG$21)+SUMIF('2021'!$B$2:$B$21,A5,'2021'!$BG$2:$BG$21)+SUMIF('1920'!$B$2:$B$21,A5,'1920'!$BG$2:$BG$21)+SUMIF('1819'!$B$2:$B$21,A5,'1819'!$BG$2:$BG$21)+SUMIF('1718'!$B$2:$B$21,A5,'1718'!$BG$2:$BG$21))/B5</f>
        <v>717</v>
      </c>
    </row>
    <row r="6" customFormat="false" ht="15.75" hidden="false" customHeight="false" outlineLevel="0" collapsed="false">
      <c r="A6" s="40" t="s">
        <v>68</v>
      </c>
      <c r="B6" s="41" t="n">
        <f aca="false">COUNTIF('2122'!$B$2:$B$21,A6)+COUNTIF('2021'!$B$2:$B$21,A6)+COUNTIF('1920'!$B$2:$B$21,A6)+COUNTIF('1819'!$B$2:$B$21,A6)+COUNTIF('1718'!$B$2:$B$21,A6)</f>
        <v>5</v>
      </c>
      <c r="C6" s="41" t="n">
        <f aca="false">SUMIF('2122'!$B$2:$B$21,A6,'2122'!$C$2)+SUMIF('2021'!$B$2:$B$21,A6,'2021'!$C$2)+SUMIF('1920'!$B$2:$B$21,A6,'1920'!$C$2)+SUMIF('1819'!$B$2:$B$21,A6,'1819'!$C$2)+SUMIF('1718'!$B$2:$B$21,A6,'1718'!$C$2)</f>
        <v>190</v>
      </c>
      <c r="D6" s="42" t="n">
        <f aca="false">(SUMIF('2122'!$B$2:$B$21,A6,'2122'!$K$2:$K$21)+SUMIF('2021'!$B$2:$B$21,A6,'2021'!$K$2:$K$21)+SUMIF('1920'!$B$2:$B$21,A6,'1920'!$K$2:$K$21)+SUMIF('1819'!$B$2:$B$21,A6,'1819'!$K$2:$K$21)+SUMIF('1718'!$B$2:$B$21,A6,'1718'!$K$2:$K$21))/B6</f>
        <v>41.8</v>
      </c>
      <c r="E6" s="42" t="n">
        <f aca="false">(SUMIF('2122'!$B$2:$B$21,A6,'2122'!$D$2:$D$21)+SUMIF('2021'!$B$2:$B$21,A6,'2021'!$D$2:$D$21)+SUMIF('1920'!$B$2:$B$21,A6,'1920'!$D$2:$D$21)+SUMIF('1819'!$B$2:$B$21,A6,'1819'!$D$2:$D$21)+SUMIF('1718'!$B$2:$B$21,A6,'1718'!$D$2:$D$21))/B6</f>
        <v>9.6</v>
      </c>
      <c r="F6" s="42" t="n">
        <f aca="false">(SUMIF('2122'!$B$2:$B$21,A6,'2122'!$E$2:$E$21)+SUMIF('2021'!$B$2:$B$21,A6,'2021'!$E$2:$E$21)+SUMIF('1920'!$B$2:$B$21,A6,'1920'!$E$2:$E$21)+SUMIF('1819'!$B$2:$B$21,A6,'1819'!$E$2:$E$21)+SUMIF('1718'!$B$2:$B$21,A6,'1718'!$E$2:$E$21))/B6</f>
        <v>13</v>
      </c>
      <c r="G6" s="42" t="n">
        <f aca="false">(SUMIF('2122'!$B$2:$B$21,A6,'2122'!$F$2:$F$21)+SUMIF('2021'!$B$2:$B$21,A6,'2021'!$F$2:$F$21)+SUMIF('1920'!$B$2:$B$21,A6,'1920'!$F$2:$F$21)+SUMIF('1819'!$B$2:$B$21,A6,'1819'!$F$2:$F$21)+SUMIF('1718'!$B$2:$B$21,A6,'1718'!$F$2:$F$21))/B6</f>
        <v>15.4</v>
      </c>
      <c r="H6" s="42" t="n">
        <f aca="false">(SUMIF('2122'!$B$2:$B$21,A6,'2122'!$G$2:$G$21)+SUMIF('2021'!$B$2:$B$21,A6,'2021'!$G$2:$G$21)+SUMIF('1920'!$B$2:$B$21,A6,'1920'!$G$2:$G$21)+SUMIF('1819'!$B$2:$B$21,A6,'1819'!$G$2:$G$21)+SUMIF('1718'!$B$2:$B$21,A6,'1718'!$G$2:$G$21))/B6</f>
        <v>38</v>
      </c>
      <c r="I6" s="43" t="n">
        <f aca="false">(SUMIF('2122'!$B$2:$B$21,A6,'2122'!$H$2:$H$21)+SUMIF('2021'!$B$2:$B$21,A6,'2021'!$H$2:$H$21)+SUMIF('1920'!$B$2:$B$21,A6,'1920'!$H$2:$H$21)+SUMIF('1819'!$B$2:$B$21,A6,'1819'!$H$2:$H$21)+SUMIF('1718'!$B$2:$B$21,A6,'1718'!$H$2:$H$21))/B6</f>
        <v>51.6</v>
      </c>
      <c r="J6" s="42" t="n">
        <f aca="false">(SUMIF('2122'!$B$2:$B$21,A6,'2122'!$J$2:$J$21)+SUMIF('2021'!$B$2:$B$21,A6,'2021'!$J$2:$J$21)+SUMIF('1920'!$B$2:$B$21,A6,'1920'!$J$2:$J$21)+SUMIF('1819'!$B$2:$B$21,A6,'1819'!$J$2:$J$21)+SUMIF('1718'!$B$2:$B$21,A6,'1718'!$J$2:$J$21))/B6</f>
        <v>25.4</v>
      </c>
      <c r="K6" s="42" t="n">
        <f aca="false">(SUMIF('2122'!$B$2:$B$21,A6,'2122'!$AA$2:$AA$21)+SUMIF('2021'!$B$2:$B$21,A6,'2021'!$AA$2:$AA$21)+SUMIF('1920'!$B$2:$B$21,A6,'1920'!$AA$2:$AA$21)+SUMIF('1819'!$B$2:$B$21,A6,'1819'!$AA$2:$AA$21)+SUMIF('1718'!$B$2:$B$21,A6,'1718'!$AA$2:$AA$21))/B6</f>
        <v>432.2</v>
      </c>
      <c r="L6" s="42" t="n">
        <f aca="false">(SUMIF('2122'!$B$2:$B$21,A6,'2122'!$AF$2:$AF$21)+SUMIF('2021'!$B$2:$B$21,A6,'2021'!$AF$2:$AF$21)+SUMIF('1920'!$B$2:$B$21,A6,'1920'!$AF$2:$AF$21)+SUMIF('1819'!$B$2:$B$21,A6,'1819'!$AF$2:$AF$21)+SUMIF('1718'!$B$2:$B$21,A6,'1718'!$AF$2:$AF$21))/B6</f>
        <v>18542.2</v>
      </c>
      <c r="M6" s="43" t="n">
        <f aca="false">(SUMIF('2122'!$B$2:$B$21,A6,'2122'!$AX$2:$AX$21)+SUMIF('2021'!$B$2:$B$21,A6,'2021'!$AX$2:$AX$21)+SUMIF('1920'!$B$2:$B$21,A6,'1920'!$AX$2:$AX$21)+SUMIF('1819'!$B$2:$B$21,A6,'1819'!$AX$2:$AX$21)+SUMIF('1718'!$B$2:$B$21,A6,'1718'!$AX$2:$AX$21))/B6</f>
        <v>314</v>
      </c>
      <c r="N6" s="42" t="n">
        <f aca="false">(SUMIF('2122'!$B$2:$B$21,A6,'2122'!$AZ$2:$AZ$21)+SUMIF('2021'!$B$2:$B$21,A6,'2021'!$AZ$2:$AZ$21)+SUMIF('1920'!$B$2:$B$21,A6,'1920'!$AZ$2:$AZ$21)+SUMIF('1819'!$B$2:$B$21,A6,'1819'!$AZ$2:$AZ$21)+SUMIF('1718'!$B$2:$B$21,A6,'1718'!$AZ$2:$AZ$21))/B6</f>
        <v>22625.8</v>
      </c>
      <c r="O6" s="43" t="n">
        <f aca="false">(SUMIF('2122'!$B$2:$B$21,A6,'2122'!$BI$2:$BI$21)+SUMIF('2021'!$B$2:$B$21,A6,'2021'!$BI$2:$BI$21)+SUMIF('1920'!$B$2:$B$21,A6,'1920'!$BI$2:$BI$21)+SUMIF('1819'!$B$2:$B$21,A6,'1819'!$BI$2:$BI$21)+SUMIF('1718'!$B$2:$B$21,A6,'1718'!$BI$2:$BI$21))/B6</f>
        <v>416.6</v>
      </c>
      <c r="P6" s="42" t="n">
        <f aca="false">(SUMIF('2122'!$B$2:$B$21,A6,'2122'!$BL$2:$BL$21)+SUMIF('2021'!$B$2:$B$21,A6,'2021'!$BL$2:$BL$21)+SUMIF('1920'!$B$2:$B$21,A6,'1920'!$BL$2:$BL$21)+SUMIF('1819'!$B$2:$B$21,A6,'1819'!$BL$2:$BL$21)+SUMIF('1718'!$B$2:$B$21,A6,'1718'!$BL$2:$BL$21))/B6</f>
        <v>422.8</v>
      </c>
      <c r="Q6" s="42" t="n">
        <f aca="false">(SUMIF('2122'!$B$2:$B$21,A6,'2122'!$O$2:$O$21)+SUMIF('2021'!$B$2:$B$21,A6,'2021'!$O$2:$O$21)+SUMIF('1920'!$B$2:$B$21,A6,'1920'!$O$2:$O$21)+SUMIF('1819'!$B$2:$B$21,A6,'1819'!$O$2:$O$21)+SUMIF('1718'!$B$2:$B$21,A6,'1718'!$O$2:$O$21))/B6</f>
        <v>48.76</v>
      </c>
      <c r="R6" s="42" t="n">
        <f aca="false">(SUMIF('2122'!$B$2:$B$21,A6,'2122'!$N$2:$N$21)+SUMIF('2021'!$B$2:$B$21,A6,'2021'!$N$2:$N$21)+SUMIF('1920'!$B$2:$B$21,A6,'1920'!$N$2:$N$21)+SUMIF('1819'!$B$2:$B$21,A6,'1819'!$N$2:$N$21)+SUMIF('1718'!$B$2:$B$21,A6,'1718'!$N$2:$N$21))/B6</f>
        <v>21.18</v>
      </c>
      <c r="S6" s="42" t="n">
        <f aca="false">(SUMIF('2122'!$B$2:$B$21,A6,'2122'!$AW$2:$AW$21)+SUMIF('2021'!$B$2:$B$21,A6,'2021'!$AW$2:$AW$21)+SUMIF('1920'!$B$2:$B$21,A6,'1920'!$AW$2:$AW$21)+SUMIF('1819'!$B$2:$B$21,A6,'1819'!$AW$2:$AW$21)+SUMIF('1718'!$B$2:$B$21,A6,'1718'!$AW$2:$AW$21))/B6</f>
        <v>183.2</v>
      </c>
      <c r="T6" s="42" t="n">
        <f aca="false">(SUMIF('2122'!$B$2:$B$21,A6,'2122'!$BG$2:$BG$21)+SUMIF('2021'!$B$2:$B$21,A6,'2021'!$BG$2:$BG$21)+SUMIF('1920'!$B$2:$B$21,A6,'1920'!$BG$2:$BG$21)+SUMIF('1819'!$B$2:$B$21,A6,'1819'!$BG$2:$BG$21)+SUMIF('1718'!$B$2:$B$21,A6,'1718'!$BG$2:$BG$21))/B6</f>
        <v>682</v>
      </c>
    </row>
    <row r="7" customFormat="false" ht="15.75" hidden="false" customHeight="false" outlineLevel="0" collapsed="false">
      <c r="A7" s="40" t="s">
        <v>69</v>
      </c>
      <c r="B7" s="41" t="n">
        <f aca="false">COUNTIF('2122'!$B$2:$B$21,A7)+COUNTIF('2021'!$B$2:$B$21,A7)+COUNTIF('1920'!$B$2:$B$21,A7)+COUNTIF('1819'!$B$2:$B$21,A7)+COUNTIF('1718'!$B$2:$B$21,A7)</f>
        <v>5</v>
      </c>
      <c r="C7" s="41" t="n">
        <f aca="false">SUMIF('2122'!$B$2:$B$21,A7,'2122'!$C$2)+SUMIF('2021'!$B$2:$B$21,A7,'2021'!$C$2)+SUMIF('1920'!$B$2:$B$21,A7,'1920'!$C$2)+SUMIF('1819'!$B$2:$B$21,A7,'1819'!$C$2)+SUMIF('1718'!$B$2:$B$21,A7,'1718'!$C$2)</f>
        <v>190</v>
      </c>
      <c r="D7" s="42" t="n">
        <f aca="false">(SUMIF('2122'!$B$2:$B$21,A7,'2122'!$K$2:$K$21)+SUMIF('2021'!$B$2:$B$21,A7,'2021'!$K$2:$K$21)+SUMIF('1920'!$B$2:$B$21,A7,'1920'!$K$2:$K$21)+SUMIF('1819'!$B$2:$B$21,A7,'1819'!$K$2:$K$21)+SUMIF('1718'!$B$2:$B$21,A7,'1718'!$K$2:$K$21))/B7</f>
        <v>44.4</v>
      </c>
      <c r="E7" s="42" t="n">
        <f aca="false">(SUMIF('2122'!$B$2:$B$21,A7,'2122'!$D$2:$D$21)+SUMIF('2021'!$B$2:$B$21,A7,'2021'!$D$2:$D$21)+SUMIF('1920'!$B$2:$B$21,A7,'1920'!$D$2:$D$21)+SUMIF('1819'!$B$2:$B$21,A7,'1819'!$D$2:$D$21)+SUMIF('1718'!$B$2:$B$21,A7,'1718'!$D$2:$D$21))/B7</f>
        <v>11.4</v>
      </c>
      <c r="F7" s="42" t="n">
        <f aca="false">(SUMIF('2122'!$B$2:$B$21,A7,'2122'!$E$2:$E$21)+SUMIF('2021'!$B$2:$B$21,A7,'2021'!$E$2:$E$21)+SUMIF('1920'!$B$2:$B$21,A7,'1920'!$E$2:$E$21)+SUMIF('1819'!$B$2:$B$21,A7,'1819'!$E$2:$E$21)+SUMIF('1718'!$B$2:$B$21,A7,'1718'!$E$2:$E$21))/B7</f>
        <v>10.2</v>
      </c>
      <c r="G7" s="42" t="n">
        <f aca="false">(SUMIF('2122'!$B$2:$B$21,A7,'2122'!$F$2:$F$21)+SUMIF('2021'!$B$2:$B$21,A7,'2021'!$F$2:$F$21)+SUMIF('1920'!$B$2:$B$21,A7,'1920'!$F$2:$F$21)+SUMIF('1819'!$B$2:$B$21,A7,'1819'!$F$2:$F$21)+SUMIF('1718'!$B$2:$B$21,A7,'1718'!$F$2:$F$21))/B7</f>
        <v>16.4</v>
      </c>
      <c r="H7" s="42" t="n">
        <f aca="false">(SUMIF('2122'!$B$2:$B$21,A7,'2122'!$G$2:$G$21)+SUMIF('2021'!$B$2:$B$21,A7,'2021'!$G$2:$G$21)+SUMIF('1920'!$B$2:$B$21,A7,'1920'!$G$2:$G$21)+SUMIF('1819'!$B$2:$B$21,A7,'1819'!$G$2:$G$21)+SUMIF('1718'!$B$2:$B$21,A7,'1718'!$G$2:$G$21))/B7</f>
        <v>38.2</v>
      </c>
      <c r="I7" s="43" t="n">
        <f aca="false">(SUMIF('2122'!$B$2:$B$21,A7,'2122'!$H$2:$H$21)+SUMIF('2021'!$B$2:$B$21,A7,'2021'!$H$2:$H$21)+SUMIF('1920'!$B$2:$B$21,A7,'1920'!$H$2:$H$21)+SUMIF('1819'!$B$2:$B$21,A7,'1819'!$H$2:$H$21)+SUMIF('1718'!$B$2:$B$21,A7,'1718'!$H$2:$H$21))/B7</f>
        <v>53</v>
      </c>
      <c r="J7" s="42" t="n">
        <f aca="false">(SUMIF('2122'!$B$2:$B$21,A7,'2122'!$J$2:$J$21)+SUMIF('2021'!$B$2:$B$21,A7,'2021'!$J$2:$J$21)+SUMIF('1920'!$B$2:$B$21,A7,'1920'!$J$2:$J$21)+SUMIF('1819'!$B$2:$B$21,A7,'1819'!$J$2:$J$21)+SUMIF('1718'!$B$2:$B$21,A7,'1718'!$J$2:$J$21))/B7</f>
        <v>26.8</v>
      </c>
      <c r="K7" s="42" t="n">
        <f aca="false">(SUMIF('2122'!$B$2:$B$21,A7,'2122'!$AA$2:$AA$21)+SUMIF('2021'!$B$2:$B$21,A7,'2021'!$AA$2:$AA$21)+SUMIF('1920'!$B$2:$B$21,A7,'1920'!$AA$2:$AA$21)+SUMIF('1819'!$B$2:$B$21,A7,'1819'!$AA$2:$AA$21)+SUMIF('1718'!$B$2:$B$21,A7,'1718'!$AA$2:$AA$21))/B7</f>
        <v>381.2</v>
      </c>
      <c r="L7" s="42" t="n">
        <f aca="false">(SUMIF('2122'!$B$2:$B$21,A7,'2122'!$AF$2:$AF$21)+SUMIF('2021'!$B$2:$B$21,A7,'2021'!$AF$2:$AF$21)+SUMIF('1920'!$B$2:$B$21,A7,'1920'!$AF$2:$AF$21)+SUMIF('1819'!$B$2:$B$21,A7,'1819'!$AF$2:$AF$21)+SUMIF('1718'!$B$2:$B$21,A7,'1718'!$AF$2:$AF$21))/B7</f>
        <v>14899.2</v>
      </c>
      <c r="M7" s="43" t="n">
        <f aca="false">(SUMIF('2122'!$B$2:$B$21,A7,'2122'!$AX$2:$AX$21)+SUMIF('2021'!$B$2:$B$21,A7,'2021'!$AX$2:$AX$21)+SUMIF('1920'!$B$2:$B$21,A7,'1920'!$AX$2:$AX$21)+SUMIF('1819'!$B$2:$B$21,A7,'1819'!$AX$2:$AX$21)+SUMIF('1718'!$B$2:$B$21,A7,'1718'!$AX$2:$AX$21))/B7</f>
        <v>232.6</v>
      </c>
      <c r="N7" s="42" t="n">
        <f aca="false">(SUMIF('2122'!$B$2:$B$21,A7,'2122'!$AZ$2:$AZ$21)+SUMIF('2021'!$B$2:$B$21,A7,'2021'!$AZ$2:$AZ$21)+SUMIF('1920'!$B$2:$B$21,A7,'1920'!$AZ$2:$AZ$21)+SUMIF('1819'!$B$2:$B$21,A7,'1819'!$AZ$2:$AZ$21)+SUMIF('1718'!$B$2:$B$21,A7,'1718'!$AZ$2:$AZ$21))/B7</f>
        <v>18966.2</v>
      </c>
      <c r="O7" s="43" t="n">
        <f aca="false">(SUMIF('2122'!$B$2:$B$21,A7,'2122'!$BI$2:$BI$21)+SUMIF('2021'!$B$2:$B$21,A7,'2021'!$BI$2:$BI$21)+SUMIF('1920'!$B$2:$B$21,A7,'1920'!$BI$2:$BI$21)+SUMIF('1819'!$B$2:$B$21,A7,'1819'!$BI$2:$BI$21)+SUMIF('1718'!$B$2:$B$21,A7,'1718'!$BI$2:$BI$21))/B7</f>
        <v>380</v>
      </c>
      <c r="P7" s="42" t="n">
        <f aca="false">(SUMIF('2122'!$B$2:$B$21,A7,'2122'!$BL$2:$BL$21)+SUMIF('2021'!$B$2:$B$21,A7,'2021'!$BL$2:$BL$21)+SUMIF('1920'!$B$2:$B$21,A7,'1920'!$BL$2:$BL$21)+SUMIF('1819'!$B$2:$B$21,A7,'1819'!$BL$2:$BL$21)+SUMIF('1718'!$B$2:$B$21,A7,'1718'!$BL$2:$BL$21))/B7</f>
        <v>396</v>
      </c>
      <c r="Q7" s="42" t="n">
        <f aca="false">(SUMIF('2122'!$B$2:$B$21,A7,'2122'!$O$2:$O$21)+SUMIF('2021'!$B$2:$B$21,A7,'2021'!$O$2:$O$21)+SUMIF('1920'!$B$2:$B$21,A7,'1920'!$O$2:$O$21)+SUMIF('1819'!$B$2:$B$21,A7,'1819'!$O$2:$O$21)+SUMIF('1718'!$B$2:$B$21,A7,'1718'!$O$2:$O$21))/B7</f>
        <v>41.82</v>
      </c>
      <c r="R7" s="42" t="n">
        <f aca="false">(SUMIF('2122'!$B$2:$B$21,A7,'2122'!$N$2:$N$21)+SUMIF('2021'!$B$2:$B$21,A7,'2021'!$N$2:$N$21)+SUMIF('1920'!$B$2:$B$21,A7,'1920'!$N$2:$N$21)+SUMIF('1819'!$B$2:$B$21,A7,'1819'!$N$2:$N$21)+SUMIF('1718'!$B$2:$B$21,A7,'1718'!$N$2:$N$21))/B7</f>
        <v>22.46</v>
      </c>
      <c r="S7" s="42" t="n">
        <f aca="false">(SUMIF('2122'!$B$2:$B$21,A7,'2122'!$AW$2:$AW$21)+SUMIF('2021'!$B$2:$B$21,A7,'2021'!$AW$2:$AW$21)+SUMIF('1920'!$B$2:$B$21,A7,'1920'!$AW$2:$AW$21)+SUMIF('1819'!$B$2:$B$21,A7,'1819'!$AW$2:$AW$21)+SUMIF('1718'!$B$2:$B$21,A7,'1718'!$AW$2:$AW$21))/B7</f>
        <v>166.2</v>
      </c>
      <c r="T7" s="42" t="n">
        <f aca="false">(SUMIF('2122'!$B$2:$B$21,A7,'2122'!$BG$2:$BG$21)+SUMIF('2021'!$B$2:$B$21,A7,'2021'!$BG$2:$BG$21)+SUMIF('1920'!$B$2:$B$21,A7,'1920'!$BG$2:$BG$21)+SUMIF('1819'!$B$2:$B$21,A7,'1819'!$BG$2:$BG$21)+SUMIF('1718'!$B$2:$B$21,A7,'1718'!$BG$2:$BG$21))/B7</f>
        <v>913.2</v>
      </c>
    </row>
    <row r="8" customFormat="false" ht="15.75" hidden="false" customHeight="false" outlineLevel="0" collapsed="false">
      <c r="A8" s="35" t="s">
        <v>100</v>
      </c>
      <c r="B8" s="41" t="n">
        <f aca="false">COUNTIF('2122'!$B$2:$B$21,A8)+COUNTIF('2021'!$B$2:$B$21,A8)+COUNTIF('1920'!$B$2:$B$21,A8)+COUNTIF('1819'!$B$2:$B$21,A8)+COUNTIF('1718'!$B$2:$B$21,A8)</f>
        <v>1</v>
      </c>
      <c r="C8" s="41" t="n">
        <f aca="false">SUMIF('2122'!$B$2:$B$21,A8,'2122'!$C$2)+SUMIF('2021'!$B$2:$B$21,A8,'2021'!$C$2)+SUMIF('1920'!$B$2:$B$21,A8,'1920'!$C$2)+SUMIF('1819'!$B$2:$B$21,A8,'1819'!$C$2)+SUMIF('1718'!$B$2:$B$21,A8,'1718'!$C$2)</f>
        <v>38</v>
      </c>
      <c r="D8" s="42" t="n">
        <f aca="false">(SUMIF('2122'!$B$2:$B$21,A8,'2122'!$K$2:$K$21)+SUMIF('2021'!$B$2:$B$21,A8,'2021'!$K$2:$K$21)+SUMIF('1920'!$B$2:$B$21,A8,'1920'!$K$2:$K$21)+SUMIF('1819'!$B$2:$B$21,A8,'1819'!$K$2:$K$21)+SUMIF('1718'!$B$2:$B$21,A8,'1718'!$K$2:$K$21))/B8</f>
        <v>34</v>
      </c>
      <c r="E8" s="42" t="n">
        <f aca="false">(SUMIF('2122'!$B$2:$B$21,A8,'2122'!$D$2:$D$21)+SUMIF('2021'!$B$2:$B$21,A8,'2021'!$D$2:$D$21)+SUMIF('1920'!$B$2:$B$21,A8,'1920'!$D$2:$D$21)+SUMIF('1819'!$B$2:$B$21,A8,'1819'!$D$2:$D$21)+SUMIF('1718'!$B$2:$B$21,A8,'1718'!$D$2:$D$21))/B8</f>
        <v>10</v>
      </c>
      <c r="F8" s="42" t="n">
        <f aca="false">(SUMIF('2122'!$B$2:$B$21,A8,'2122'!$E$2:$E$21)+SUMIF('2021'!$B$2:$B$21,A8,'2021'!$E$2:$E$21)+SUMIF('1920'!$B$2:$B$21,A8,'1920'!$E$2:$E$21)+SUMIF('1819'!$B$2:$B$21,A8,'1819'!$E$2:$E$21)+SUMIF('1718'!$B$2:$B$21,A8,'1718'!$E$2:$E$21))/B8</f>
        <v>4</v>
      </c>
      <c r="G8" s="42" t="n">
        <f aca="false">(SUMIF('2122'!$B$2:$B$21,A8,'2122'!$F$2:$F$21)+SUMIF('2021'!$B$2:$B$21,A8,'2021'!$F$2:$F$21)+SUMIF('1920'!$B$2:$B$21,A8,'1920'!$F$2:$F$21)+SUMIF('1819'!$B$2:$B$21,A8,'1819'!$F$2:$F$21)+SUMIF('1718'!$B$2:$B$21,A8,'1718'!$F$2:$F$21))/B8</f>
        <v>24</v>
      </c>
      <c r="H8" s="42" t="n">
        <f aca="false">(SUMIF('2122'!$B$2:$B$21,A8,'2122'!$G$2:$G$21)+SUMIF('2021'!$B$2:$B$21,A8,'2021'!$G$2:$G$21)+SUMIF('1920'!$B$2:$B$21,A8,'1920'!$G$2:$G$21)+SUMIF('1819'!$B$2:$B$21,A8,'1819'!$G$2:$G$21)+SUMIF('1718'!$B$2:$B$21,A8,'1718'!$G$2:$G$21))/B8</f>
        <v>34</v>
      </c>
      <c r="I8" s="43" t="n">
        <f aca="false">(SUMIF('2122'!$B$2:$B$21,A8,'2122'!$H$2:$H$21)+SUMIF('2021'!$B$2:$B$21,A8,'2021'!$H$2:$H$21)+SUMIF('1920'!$B$2:$B$21,A8,'1920'!$H$2:$H$21)+SUMIF('1819'!$B$2:$B$21,A8,'1819'!$H$2:$H$21)+SUMIF('1718'!$B$2:$B$21,A8,'1718'!$H$2:$H$21))/B8</f>
        <v>69</v>
      </c>
      <c r="J8" s="42" t="n">
        <f aca="false">(SUMIF('2122'!$B$2:$B$21,A8,'2122'!$J$2:$J$21)+SUMIF('2021'!$B$2:$B$21,A8,'2021'!$J$2:$J$21)+SUMIF('1920'!$B$2:$B$21,A8,'1920'!$J$2:$J$21)+SUMIF('1819'!$B$2:$B$21,A8,'1819'!$J$2:$J$21)+SUMIF('1718'!$B$2:$B$21,A8,'1718'!$J$2:$J$21))/B8</f>
        <v>20</v>
      </c>
      <c r="K8" s="42" t="n">
        <f aca="false">(SUMIF('2122'!$B$2:$B$21,A8,'2122'!$AA$2:$AA$21)+SUMIF('2021'!$B$2:$B$21,A8,'2021'!$AA$2:$AA$21)+SUMIF('1920'!$B$2:$B$21,A8,'1920'!$AA$2:$AA$21)+SUMIF('1819'!$B$2:$B$21,A8,'1819'!$AA$2:$AA$21)+SUMIF('1718'!$B$2:$B$21,A8,'1718'!$AA$2:$AA$21))/B8</f>
        <v>413</v>
      </c>
      <c r="L8" s="42" t="n">
        <f aca="false">(SUMIF('2122'!$B$2:$B$21,A8,'2122'!$AF$2:$AF$21)+SUMIF('2021'!$B$2:$B$21,A8,'2021'!$AF$2:$AF$21)+SUMIF('1920'!$B$2:$B$21,A8,'1920'!$AF$2:$AF$21)+SUMIF('1819'!$B$2:$B$21,A8,'1819'!$AF$2:$AF$21)+SUMIF('1718'!$B$2:$B$21,A8,'1718'!$AF$2:$AF$21))/B8</f>
        <v>11715</v>
      </c>
      <c r="M8" s="43" t="n">
        <f aca="false">(SUMIF('2122'!$B$2:$B$21,A8,'2122'!$AX$2:$AX$21)+SUMIF('2021'!$B$2:$B$21,A8,'2021'!$AX$2:$AX$21)+SUMIF('1920'!$B$2:$B$21,A8,'1920'!$AX$2:$AX$21)+SUMIF('1819'!$B$2:$B$21,A8,'1819'!$AX$2:$AX$21)+SUMIF('1718'!$B$2:$B$21,A8,'1718'!$AX$2:$AX$21))/B8</f>
        <v>260</v>
      </c>
      <c r="N8" s="42" t="n">
        <f aca="false">(SUMIF('2122'!$B$2:$B$21,A8,'2122'!$AZ$2:$AZ$21)+SUMIF('2021'!$B$2:$B$21,A8,'2021'!$AZ$2:$AZ$21)+SUMIF('1920'!$B$2:$B$21,A8,'1920'!$AZ$2:$AZ$21)+SUMIF('1819'!$B$2:$B$21,A8,'1819'!$AZ$2:$AZ$21)+SUMIF('1718'!$B$2:$B$21,A8,'1718'!$AZ$2:$AZ$21))/B8</f>
        <v>16223</v>
      </c>
      <c r="O8" s="43" t="n">
        <f aca="false">(SUMIF('2122'!$B$2:$B$21,A8,'2122'!$BI$2:$BI$21)+SUMIF('2021'!$B$2:$B$21,A8,'2021'!$BI$2:$BI$21)+SUMIF('1920'!$B$2:$B$21,A8,'1920'!$BI$2:$BI$21)+SUMIF('1819'!$B$2:$B$21,A8,'1819'!$BI$2:$BI$21)+SUMIF('1718'!$B$2:$B$21,A8,'1718'!$BI$2:$BI$21))/B8</f>
        <v>374</v>
      </c>
      <c r="P8" s="42" t="n">
        <f aca="false">(SUMIF('2122'!$B$2:$B$21,A8,'2122'!$BL$2:$BL$21)+SUMIF('2021'!$B$2:$B$21,A8,'2021'!$BL$2:$BL$21)+SUMIF('1920'!$B$2:$B$21,A8,'1920'!$BL$2:$BL$21)+SUMIF('1819'!$B$2:$B$21,A8,'1819'!$BL$2:$BL$21)+SUMIF('1718'!$B$2:$B$21,A8,'1718'!$BL$2:$BL$21))/B8</f>
        <v>529</v>
      </c>
      <c r="Q8" s="42" t="n">
        <f aca="false">(SUMIF('2122'!$B$2:$B$21,A8,'2122'!$O$2:$O$21)+SUMIF('2021'!$B$2:$B$21,A8,'2021'!$O$2:$O$21)+SUMIF('1920'!$B$2:$B$21,A8,'1920'!$O$2:$O$21)+SUMIF('1819'!$B$2:$B$21,A8,'1819'!$O$2:$O$21)+SUMIF('1718'!$B$2:$B$21,A8,'1718'!$O$2:$O$21))/B8</f>
        <v>35.4</v>
      </c>
      <c r="R8" s="42" t="n">
        <f aca="false">(SUMIF('2122'!$B$2:$B$21,A8,'2122'!$N$2:$N$21)+SUMIF('2021'!$B$2:$B$21,A8,'2021'!$N$2:$N$21)+SUMIF('1920'!$B$2:$B$21,A8,'1920'!$N$2:$N$21)+SUMIF('1819'!$B$2:$B$21,A8,'1819'!$N$2:$N$21)+SUMIF('1718'!$B$2:$B$21,A8,'1718'!$N$2:$N$21))/B8</f>
        <v>0</v>
      </c>
      <c r="S8" s="42" t="n">
        <f aca="false">(SUMIF('2122'!$B$2:$B$21,A8,'2122'!$AW$2:$AW$21)+SUMIF('2021'!$B$2:$B$21,A8,'2021'!$AW$2:$AW$21)+SUMIF('1920'!$B$2:$B$21,A8,'1920'!$AW$2:$AW$21)+SUMIF('1819'!$B$2:$B$21,A8,'1819'!$AW$2:$AW$21)+SUMIF('1718'!$B$2:$B$21,A8,'1718'!$AW$2:$AW$21))/B8</f>
        <v>168</v>
      </c>
      <c r="T8" s="42" t="n">
        <f aca="false">(SUMIF('2122'!$B$2:$B$21,A8,'2122'!$BG$2:$BG$21)+SUMIF('2021'!$B$2:$B$21,A8,'2021'!$BG$2:$BG$21)+SUMIF('1920'!$B$2:$B$21,A8,'1920'!$BG$2:$BG$21)+SUMIF('1819'!$B$2:$B$21,A8,'1819'!$BG$2:$BG$21)+SUMIF('1718'!$B$2:$B$21,A8,'1718'!$BG$2:$BG$21))/B8</f>
        <v>966</v>
      </c>
    </row>
    <row r="9" customFormat="false" ht="15.75" hidden="false" customHeight="false" outlineLevel="0" collapsed="false">
      <c r="A9" s="40" t="s">
        <v>70</v>
      </c>
      <c r="B9" s="41" t="n">
        <f aca="false">COUNTIF('2122'!$B$2:$B$21,A9)+COUNTIF('2021'!$B$2:$B$21,A9)+COUNTIF('1920'!$B$2:$B$21,A9)+COUNTIF('1819'!$B$2:$B$21,A9)+COUNTIF('1718'!$B$2:$B$21,A9)</f>
        <v>5</v>
      </c>
      <c r="C9" s="41" t="n">
        <f aca="false">SUMIF('2122'!$B$2:$B$21,A9,'2122'!$C$2)+SUMIF('2021'!$B$2:$B$21,A9,'2021'!$C$2)+SUMIF('1920'!$B$2:$B$21,A9,'1920'!$C$2)+SUMIF('1819'!$B$2:$B$21,A9,'1819'!$C$2)+SUMIF('1718'!$B$2:$B$21,A9,'1718'!$C$2)</f>
        <v>190</v>
      </c>
      <c r="D9" s="42" t="n">
        <f aca="false">(SUMIF('2122'!$B$2:$B$21,A9,'2122'!$K$2:$K$21)+SUMIF('2021'!$B$2:$B$21,A9,'2021'!$K$2:$K$21)+SUMIF('1920'!$B$2:$B$21,A9,'1920'!$K$2:$K$21)+SUMIF('1819'!$B$2:$B$21,A9,'1819'!$K$2:$K$21)+SUMIF('1718'!$B$2:$B$21,A9,'1718'!$K$2:$K$21))/B9</f>
        <v>69.8</v>
      </c>
      <c r="E9" s="42" t="n">
        <f aca="false">(SUMIF('2122'!$B$2:$B$21,A9,'2122'!$D$2:$D$21)+SUMIF('2021'!$B$2:$B$21,A9,'2021'!$D$2:$D$21)+SUMIF('1920'!$B$2:$B$21,A9,'1920'!$D$2:$D$21)+SUMIF('1819'!$B$2:$B$21,A9,'1819'!$D$2:$D$21)+SUMIF('1718'!$B$2:$B$21,A9,'1718'!$D$2:$D$21))/B9</f>
        <v>20.4</v>
      </c>
      <c r="F9" s="42" t="n">
        <f aca="false">(SUMIF('2122'!$B$2:$B$21,A9,'2122'!$E$2:$E$21)+SUMIF('2021'!$B$2:$B$21,A9,'2021'!$E$2:$E$21)+SUMIF('1920'!$B$2:$B$21,A9,'1920'!$E$2:$E$21)+SUMIF('1819'!$B$2:$B$21,A9,'1819'!$E$2:$E$21)+SUMIF('1718'!$B$2:$B$21,A9,'1718'!$E$2:$E$21))/B9</f>
        <v>8.6</v>
      </c>
      <c r="G9" s="42" t="n">
        <f aca="false">(SUMIF('2122'!$B$2:$B$21,A9,'2122'!$F$2:$F$21)+SUMIF('2021'!$B$2:$B$21,A9,'2021'!$F$2:$F$21)+SUMIF('1920'!$B$2:$B$21,A9,'1920'!$F$2:$F$21)+SUMIF('1819'!$B$2:$B$21,A9,'1819'!$F$2:$F$21)+SUMIF('1718'!$B$2:$B$21,A9,'1718'!$F$2:$F$21))/B9</f>
        <v>9</v>
      </c>
      <c r="H9" s="42" t="n">
        <f aca="false">(SUMIF('2122'!$B$2:$B$21,A9,'2122'!$G$2:$G$21)+SUMIF('2021'!$B$2:$B$21,A9,'2021'!$G$2:$G$21)+SUMIF('1920'!$B$2:$B$21,A9,'1920'!$G$2:$G$21)+SUMIF('1819'!$B$2:$B$21,A9,'1819'!$G$2:$G$21)+SUMIF('1718'!$B$2:$B$21,A9,'1718'!$G$2:$G$21))/B9</f>
        <v>65.6</v>
      </c>
      <c r="I9" s="43" t="n">
        <f aca="false">(SUMIF('2122'!$B$2:$B$21,A9,'2122'!$H$2:$H$21)+SUMIF('2021'!$B$2:$B$21,A9,'2021'!$H$2:$H$21)+SUMIF('1920'!$B$2:$B$21,A9,'1920'!$H$2:$H$21)+SUMIF('1819'!$B$2:$B$21,A9,'1819'!$H$2:$H$21)+SUMIF('1718'!$B$2:$B$21,A9,'1718'!$H$2:$H$21))/B9</f>
        <v>40</v>
      </c>
      <c r="J9" s="42" t="n">
        <f aca="false">(SUMIF('2122'!$B$2:$B$21,A9,'2122'!$J$2:$J$21)+SUMIF('2021'!$B$2:$B$21,A9,'2021'!$J$2:$J$21)+SUMIF('1920'!$B$2:$B$21,A9,'1920'!$J$2:$J$21)+SUMIF('1819'!$B$2:$B$21,A9,'1819'!$J$2:$J$21)+SUMIF('1718'!$B$2:$B$21,A9,'1718'!$J$2:$J$21))/B9</f>
        <v>46</v>
      </c>
      <c r="K9" s="42" t="n">
        <f aca="false">(SUMIF('2122'!$B$2:$B$21,A9,'2122'!$AA$2:$AA$21)+SUMIF('2021'!$B$2:$B$21,A9,'2021'!$AA$2:$AA$21)+SUMIF('1920'!$B$2:$B$21,A9,'1920'!$AA$2:$AA$21)+SUMIF('1819'!$B$2:$B$21,A9,'1819'!$AA$2:$AA$21)+SUMIF('1718'!$B$2:$B$21,A9,'1718'!$AA$2:$AA$21))/B9</f>
        <v>590.4</v>
      </c>
      <c r="L9" s="42" t="n">
        <f aca="false">(SUMIF('2122'!$B$2:$B$21,A9,'2122'!$AF$2:$AF$21)+SUMIF('2021'!$B$2:$B$21,A9,'2021'!$AF$2:$AF$21)+SUMIF('1920'!$B$2:$B$21,A9,'1920'!$AF$2:$AF$21)+SUMIF('1819'!$B$2:$B$21,A9,'1819'!$AF$2:$AF$21)+SUMIF('1718'!$B$2:$B$21,A9,'1718'!$AF$2:$AF$21))/B9</f>
        <v>25155</v>
      </c>
      <c r="M9" s="43" t="n">
        <f aca="false">(SUMIF('2122'!$B$2:$B$21,A9,'2122'!$AX$2:$AX$21)+SUMIF('2021'!$B$2:$B$21,A9,'2021'!$AX$2:$AX$21)+SUMIF('1920'!$B$2:$B$21,A9,'1920'!$AX$2:$AX$21)+SUMIF('1819'!$B$2:$B$21,A9,'1819'!$AX$2:$AX$21)+SUMIF('1718'!$B$2:$B$21,A9,'1718'!$AX$2:$AX$21))/B9</f>
        <v>429</v>
      </c>
      <c r="N9" s="42" t="n">
        <f aca="false">(SUMIF('2122'!$B$2:$B$21,A9,'2122'!$AZ$2:$AZ$21)+SUMIF('2021'!$B$2:$B$21,A9,'2021'!$AZ$2:$AZ$21)+SUMIF('1920'!$B$2:$B$21,A9,'1920'!$AZ$2:$AZ$21)+SUMIF('1819'!$B$2:$B$21,A9,'1819'!$AZ$2:$AZ$21)+SUMIF('1718'!$B$2:$B$21,A9,'1718'!$AZ$2:$AZ$21))/B9</f>
        <v>29104.6</v>
      </c>
      <c r="O9" s="43" t="n">
        <f aca="false">(SUMIF('2122'!$B$2:$B$21,A9,'2122'!$BI$2:$BI$21)+SUMIF('2021'!$B$2:$B$21,A9,'2021'!$BI$2:$BI$21)+SUMIF('1920'!$B$2:$B$21,A9,'1920'!$BI$2:$BI$21)+SUMIF('1819'!$B$2:$B$21,A9,'1819'!$BI$2:$BI$21)+SUMIF('1718'!$B$2:$B$21,A9,'1718'!$BI$2:$BI$21))/B9</f>
        <v>386</v>
      </c>
      <c r="P9" s="42" t="n">
        <f aca="false">(SUMIF('2122'!$B$2:$B$21,A9,'2122'!$BL$2:$BL$21)+SUMIF('2021'!$B$2:$B$21,A9,'2021'!$BL$2:$BL$21)+SUMIF('1920'!$B$2:$B$21,A9,'1920'!$BL$2:$BL$21)+SUMIF('1819'!$B$2:$B$21,A9,'1819'!$BL$2:$BL$21)+SUMIF('1718'!$B$2:$B$21,A9,'1718'!$BL$2:$BL$21))/B9</f>
        <v>393</v>
      </c>
      <c r="Q9" s="42" t="n">
        <f aca="false">(SUMIF('2122'!$B$2:$B$21,A9,'2122'!$O$2:$O$21)+SUMIF('2021'!$B$2:$B$21,A9,'2021'!$O$2:$O$21)+SUMIF('1920'!$B$2:$B$21,A9,'1920'!$O$2:$O$21)+SUMIF('1819'!$B$2:$B$21,A9,'1819'!$O$2:$O$21)+SUMIF('1718'!$B$2:$B$21,A9,'1718'!$O$2:$O$21))/B9</f>
        <v>60.32</v>
      </c>
      <c r="R9" s="42" t="n">
        <f aca="false">(SUMIF('2122'!$B$2:$B$21,A9,'2122'!$N$2:$N$21)+SUMIF('2021'!$B$2:$B$21,A9,'2021'!$N$2:$N$21)+SUMIF('1920'!$B$2:$B$21,A9,'1920'!$N$2:$N$21)+SUMIF('1819'!$B$2:$B$21,A9,'1819'!$N$2:$N$21)+SUMIF('1718'!$B$2:$B$21,A9,'1718'!$N$2:$N$21))/B9</f>
        <v>21.12</v>
      </c>
      <c r="S9" s="42" t="n">
        <f aca="false">(SUMIF('2122'!$B$2:$B$21,A9,'2122'!$AW$2:$AW$21)+SUMIF('2021'!$B$2:$B$21,A9,'2021'!$AW$2:$AW$21)+SUMIF('1920'!$B$2:$B$21,A9,'1920'!$AW$2:$AW$21)+SUMIF('1819'!$B$2:$B$21,A9,'1819'!$AW$2:$AW$21)+SUMIF('1718'!$B$2:$B$21,A9,'1718'!$AW$2:$AW$21))/B9</f>
        <v>231.8</v>
      </c>
      <c r="T9" s="42" t="n">
        <f aca="false">(SUMIF('2122'!$B$2:$B$21,A9,'2122'!$BG$2:$BG$21)+SUMIF('2021'!$B$2:$B$21,A9,'2021'!$BG$2:$BG$21)+SUMIF('1920'!$B$2:$B$21,A9,'1920'!$BG$2:$BG$21)+SUMIF('1819'!$B$2:$B$21,A9,'1819'!$BG$2:$BG$21)+SUMIF('1718'!$B$2:$B$21,A9,'1718'!$BG$2:$BG$21))/B9</f>
        <v>587</v>
      </c>
    </row>
    <row r="10" customFormat="false" ht="15.75" hidden="false" customHeight="false" outlineLevel="0" collapsed="false">
      <c r="A10" s="40" t="s">
        <v>72</v>
      </c>
      <c r="B10" s="41" t="n">
        <f aca="false">COUNTIF('2122'!$B$2:$B$21,A10)+COUNTIF('2021'!$B$2:$B$21,A10)+COUNTIF('1920'!$B$2:$B$21,A10)+COUNTIF('1819'!$B$2:$B$21,A10)+COUNTIF('1718'!$B$2:$B$21,A10)</f>
        <v>5</v>
      </c>
      <c r="C10" s="41" t="n">
        <f aca="false">SUMIF('2122'!$B$2:$B$21,A10,'2122'!$C$2)+SUMIF('2021'!$B$2:$B$21,A10,'2021'!$C$2)+SUMIF('1920'!$B$2:$B$21,A10,'1920'!$C$2)+SUMIF('1819'!$B$2:$B$21,A10,'1819'!$C$2)+SUMIF('1718'!$B$2:$B$21,A10,'1718'!$C$2)</f>
        <v>190</v>
      </c>
      <c r="D10" s="42" t="n">
        <f aca="false">(SUMIF('2122'!$B$2:$B$21,A10,'2122'!$K$2:$K$21)+SUMIF('2021'!$B$2:$B$21,A10,'2021'!$K$2:$K$21)+SUMIF('1920'!$B$2:$B$21,A10,'1920'!$K$2:$K$21)+SUMIF('1819'!$B$2:$B$21,A10,'1819'!$K$2:$K$21)+SUMIF('1718'!$B$2:$B$21,A10,'1718'!$K$2:$K$21))/B10</f>
        <v>45.6</v>
      </c>
      <c r="E10" s="42" t="n">
        <f aca="false">(SUMIF('2122'!$B$2:$B$21,A10,'2122'!$D$2:$D$21)+SUMIF('2021'!$B$2:$B$21,A10,'2021'!$D$2:$D$21)+SUMIF('1920'!$B$2:$B$21,A10,'1920'!$D$2:$D$21)+SUMIF('1819'!$B$2:$B$21,A10,'1819'!$D$2:$D$21)+SUMIF('1718'!$B$2:$B$21,A10,'1718'!$D$2:$D$21))/B10</f>
        <v>11.8</v>
      </c>
      <c r="F10" s="42" t="n">
        <f aca="false">(SUMIF('2122'!$B$2:$B$21,A10,'2122'!$E$2:$E$21)+SUMIF('2021'!$B$2:$B$21,A10,'2021'!$E$2:$E$21)+SUMIF('1920'!$B$2:$B$21,A10,'1920'!$E$2:$E$21)+SUMIF('1819'!$B$2:$B$21,A10,'1819'!$E$2:$E$21)+SUMIF('1718'!$B$2:$B$21,A10,'1718'!$E$2:$E$21))/B10</f>
        <v>10.2</v>
      </c>
      <c r="G10" s="42" t="n">
        <f aca="false">(SUMIF('2122'!$B$2:$B$21,A10,'2122'!$F$2:$F$21)+SUMIF('2021'!$B$2:$B$21,A10,'2021'!$F$2:$F$21)+SUMIF('1920'!$B$2:$B$21,A10,'1920'!$F$2:$F$21)+SUMIF('1819'!$B$2:$B$21,A10,'1819'!$F$2:$F$21)+SUMIF('1718'!$B$2:$B$21,A10,'1718'!$F$2:$F$21))/B10</f>
        <v>16</v>
      </c>
      <c r="H10" s="42" t="n">
        <f aca="false">(SUMIF('2122'!$B$2:$B$21,A10,'2122'!$G$2:$G$21)+SUMIF('2021'!$B$2:$B$21,A10,'2021'!$G$2:$G$21)+SUMIF('1920'!$B$2:$B$21,A10,'1920'!$G$2:$G$21)+SUMIF('1819'!$B$2:$B$21,A10,'1819'!$G$2:$G$21)+SUMIF('1718'!$B$2:$B$21,A10,'1718'!$G$2:$G$21))/B10</f>
        <v>43.6</v>
      </c>
      <c r="I10" s="43" t="n">
        <f aca="false">(SUMIF('2122'!$B$2:$B$21,A10,'2122'!$H$2:$H$21)+SUMIF('2021'!$B$2:$B$21,A10,'2021'!$H$2:$H$21)+SUMIF('1920'!$B$2:$B$21,A10,'1920'!$H$2:$H$21)+SUMIF('1819'!$B$2:$B$21,A10,'1819'!$H$2:$H$21)+SUMIF('1718'!$B$2:$B$21,A10,'1718'!$H$2:$H$21))/B10</f>
        <v>54</v>
      </c>
      <c r="J10" s="42" t="n">
        <f aca="false">(SUMIF('2122'!$B$2:$B$21,A10,'2122'!$J$2:$J$21)+SUMIF('2021'!$B$2:$B$21,A10,'2021'!$J$2:$J$21)+SUMIF('1920'!$B$2:$B$21,A10,'1920'!$J$2:$J$21)+SUMIF('1819'!$B$2:$B$21,A10,'1819'!$J$2:$J$21)+SUMIF('1718'!$B$2:$B$21,A10,'1718'!$J$2:$J$21))/B10</f>
        <v>27.8</v>
      </c>
      <c r="K10" s="42" t="n">
        <f aca="false">(SUMIF('2122'!$B$2:$B$21,A10,'2122'!$AA$2:$AA$21)+SUMIF('2021'!$B$2:$B$21,A10,'2021'!$AA$2:$AA$21)+SUMIF('1920'!$B$2:$B$21,A10,'1920'!$AA$2:$AA$21)+SUMIF('1819'!$B$2:$B$21,A10,'1819'!$AA$2:$AA$21)+SUMIF('1718'!$B$2:$B$21,A10,'1718'!$AA$2:$AA$21))/B10</f>
        <v>414</v>
      </c>
      <c r="L10" s="42" t="n">
        <f aca="false">(SUMIF('2122'!$B$2:$B$21,A10,'2122'!$AF$2:$AF$21)+SUMIF('2021'!$B$2:$B$21,A10,'2021'!$AF$2:$AF$21)+SUMIF('1920'!$B$2:$B$21,A10,'1920'!$AF$2:$AF$21)+SUMIF('1819'!$B$2:$B$21,A10,'1819'!$AF$2:$AF$21)+SUMIF('1718'!$B$2:$B$21,A10,'1718'!$AF$2:$AF$21))/B10</f>
        <v>16811.4</v>
      </c>
      <c r="M10" s="43" t="n">
        <f aca="false">(SUMIF('2122'!$B$2:$B$21,A10,'2122'!$AX$2:$AX$21)+SUMIF('2021'!$B$2:$B$21,A10,'2021'!$AX$2:$AX$21)+SUMIF('1920'!$B$2:$B$21,A10,'1920'!$AX$2:$AX$21)+SUMIF('1819'!$B$2:$B$21,A10,'1819'!$AX$2:$AX$21)+SUMIF('1718'!$B$2:$B$21,A10,'1718'!$AX$2:$AX$21))/B10</f>
        <v>407.2</v>
      </c>
      <c r="N10" s="42" t="n">
        <f aca="false">(SUMIF('2122'!$B$2:$B$21,A10,'2122'!$AZ$2:$AZ$21)+SUMIF('2021'!$B$2:$B$21,A10,'2021'!$AZ$2:$AZ$21)+SUMIF('1920'!$B$2:$B$21,A10,'1920'!$AZ$2:$AZ$21)+SUMIF('1819'!$B$2:$B$21,A10,'1819'!$AZ$2:$AZ$21)+SUMIF('1718'!$B$2:$B$21,A10,'1718'!$AZ$2:$AZ$21))/B10</f>
        <v>21218</v>
      </c>
      <c r="O10" s="43" t="n">
        <f aca="false">(SUMIF('2122'!$B$2:$B$21,A10,'2122'!$BI$2:$BI$21)+SUMIF('2021'!$B$2:$B$21,A10,'2021'!$BI$2:$BI$21)+SUMIF('1920'!$B$2:$B$21,A10,'1920'!$BI$2:$BI$21)+SUMIF('1819'!$B$2:$B$21,A10,'1819'!$BI$2:$BI$21)+SUMIF('1718'!$B$2:$B$21,A10,'1718'!$BI$2:$BI$21))/B10</f>
        <v>411.6</v>
      </c>
      <c r="P10" s="42" t="n">
        <f aca="false">(SUMIF('2122'!$B$2:$B$21,A10,'2122'!$BL$2:$BL$21)+SUMIF('2021'!$B$2:$B$21,A10,'2021'!$BL$2:$BL$21)+SUMIF('1920'!$B$2:$B$21,A10,'1920'!$BL$2:$BL$21)+SUMIF('1819'!$B$2:$B$21,A10,'1819'!$BL$2:$BL$21)+SUMIF('1718'!$B$2:$B$21,A10,'1718'!$BL$2:$BL$21))/B10</f>
        <v>434</v>
      </c>
      <c r="Q10" s="42" t="n">
        <f aca="false">(SUMIF('2122'!$B$2:$B$21,A10,'2122'!$O$2:$O$21)+SUMIF('2021'!$B$2:$B$21,A10,'2021'!$O$2:$O$21)+SUMIF('1920'!$B$2:$B$21,A10,'1920'!$O$2:$O$21)+SUMIF('1819'!$B$2:$B$21,A10,'1819'!$O$2:$O$21)+SUMIF('1718'!$B$2:$B$21,A10,'1718'!$O$2:$O$21))/B10</f>
        <v>45.38</v>
      </c>
      <c r="R10" s="42" t="n">
        <f aca="false">(SUMIF('2122'!$B$2:$B$21,A10,'2122'!$N$2:$N$21)+SUMIF('2021'!$B$2:$B$21,A10,'2021'!$N$2:$N$21)+SUMIF('1920'!$B$2:$B$21,A10,'1920'!$N$2:$N$21)+SUMIF('1819'!$B$2:$B$21,A10,'1819'!$N$2:$N$21)+SUMIF('1718'!$B$2:$B$21,A10,'1718'!$N$2:$N$21))/B10</f>
        <v>22.54</v>
      </c>
      <c r="S10" s="42" t="n">
        <f aca="false">(SUMIF('2122'!$B$2:$B$21,A10,'2122'!$AW$2:$AW$21)+SUMIF('2021'!$B$2:$B$21,A10,'2021'!$AW$2:$AW$21)+SUMIF('1920'!$B$2:$B$21,A10,'1920'!$AW$2:$AW$21)+SUMIF('1819'!$B$2:$B$21,A10,'1819'!$AW$2:$AW$21)+SUMIF('1718'!$B$2:$B$21,A10,'1718'!$AW$2:$AW$21))/B10</f>
        <v>183.6</v>
      </c>
      <c r="T10" s="42" t="n">
        <f aca="false">(SUMIF('2122'!$B$2:$B$21,A10,'2122'!$BG$2:$BG$21)+SUMIF('2021'!$B$2:$B$21,A10,'2021'!$BG$2:$BG$21)+SUMIF('1920'!$B$2:$B$21,A10,'1920'!$BG$2:$BG$21)+SUMIF('1819'!$B$2:$B$21,A10,'1819'!$BG$2:$BG$21)+SUMIF('1718'!$B$2:$B$21,A10,'1718'!$BG$2:$BG$21))/B10</f>
        <v>699.6</v>
      </c>
    </row>
    <row r="11" customFormat="false" ht="15.75" hidden="false" customHeight="false" outlineLevel="0" collapsed="false">
      <c r="A11" s="40" t="s">
        <v>74</v>
      </c>
      <c r="B11" s="41" t="n">
        <f aca="false">COUNTIF('2122'!$B$2:$B$21,A11)+COUNTIF('2021'!$B$2:$B$21,A11)+COUNTIF('1920'!$B$2:$B$21,A11)+COUNTIF('1819'!$B$2:$B$21,A11)+COUNTIF('1718'!$B$2:$B$21,A11)</f>
        <v>5</v>
      </c>
      <c r="C11" s="41" t="n">
        <f aca="false">SUMIF('2122'!$B$2:$B$21,A11,'2122'!$C$2)+SUMIF('2021'!$B$2:$B$21,A11,'2021'!$C$2)+SUMIF('1920'!$B$2:$B$21,A11,'1920'!$C$2)+SUMIF('1819'!$B$2:$B$21,A11,'1819'!$C$2)+SUMIF('1718'!$B$2:$B$21,A11,'1718'!$C$2)</f>
        <v>190</v>
      </c>
      <c r="D11" s="42" t="n">
        <f aca="false">(SUMIF('2122'!$B$2:$B$21,A11,'2122'!$K$2:$K$21)+SUMIF('2021'!$B$2:$B$21,A11,'2021'!$K$2:$K$21)+SUMIF('1920'!$B$2:$B$21,A11,'1920'!$K$2:$K$21)+SUMIF('1819'!$B$2:$B$21,A11,'1819'!$K$2:$K$21)+SUMIF('1718'!$B$2:$B$21,A11,'1718'!$K$2:$K$21))/B11</f>
        <v>50</v>
      </c>
      <c r="E11" s="42" t="n">
        <f aca="false">(SUMIF('2122'!$B$2:$B$21,A11,'2122'!$D$2:$D$21)+SUMIF('2021'!$B$2:$B$21,A11,'2021'!$D$2:$D$21)+SUMIF('1920'!$B$2:$B$21,A11,'1920'!$D$2:$D$21)+SUMIF('1819'!$B$2:$B$21,A11,'1819'!$D$2:$D$21)+SUMIF('1718'!$B$2:$B$21,A11,'1718'!$D$2:$D$21))/B11</f>
        <v>13.8</v>
      </c>
      <c r="F11" s="42" t="n">
        <f aca="false">(SUMIF('2122'!$B$2:$B$21,A11,'2122'!$E$2:$E$21)+SUMIF('2021'!$B$2:$B$21,A11,'2021'!$E$2:$E$21)+SUMIF('1920'!$B$2:$B$21,A11,'1920'!$E$2:$E$21)+SUMIF('1819'!$B$2:$B$21,A11,'1819'!$E$2:$E$21)+SUMIF('1718'!$B$2:$B$21,A11,'1718'!$E$2:$E$21))/B11</f>
        <v>8.6</v>
      </c>
      <c r="G11" s="42" t="n">
        <f aca="false">(SUMIF('2122'!$B$2:$B$21,A11,'2122'!$F$2:$F$21)+SUMIF('2021'!$B$2:$B$21,A11,'2021'!$F$2:$F$21)+SUMIF('1920'!$B$2:$B$21,A11,'1920'!$F$2:$F$21)+SUMIF('1819'!$B$2:$B$21,A11,'1819'!$F$2:$F$21)+SUMIF('1718'!$B$2:$B$21,A11,'1718'!$F$2:$F$21))/B11</f>
        <v>15.6</v>
      </c>
      <c r="H11" s="42" t="n">
        <f aca="false">(SUMIF('2122'!$B$2:$B$21,A11,'2122'!$G$2:$G$21)+SUMIF('2021'!$B$2:$B$21,A11,'2021'!$G$2:$G$21)+SUMIF('1920'!$B$2:$B$21,A11,'1920'!$G$2:$G$21)+SUMIF('1819'!$B$2:$B$21,A11,'1819'!$G$2:$G$21)+SUMIF('1718'!$B$2:$B$21,A11,'1718'!$G$2:$G$21))/B11</f>
        <v>46.4</v>
      </c>
      <c r="I11" s="43" t="n">
        <f aca="false">(SUMIF('2122'!$B$2:$B$21,A11,'2122'!$H$2:$H$21)+SUMIF('2021'!$B$2:$B$21,A11,'2021'!$H$2:$H$21)+SUMIF('1920'!$B$2:$B$21,A11,'1920'!$H$2:$H$21)+SUMIF('1819'!$B$2:$B$21,A11,'1819'!$H$2:$H$21)+SUMIF('1718'!$B$2:$B$21,A11,'1718'!$H$2:$H$21))/B11</f>
        <v>54.8</v>
      </c>
      <c r="J11" s="42" t="n">
        <f aca="false">(SUMIF('2122'!$B$2:$B$21,A11,'2122'!$J$2:$J$21)+SUMIF('2021'!$B$2:$B$21,A11,'2021'!$J$2:$J$21)+SUMIF('1920'!$B$2:$B$21,A11,'1920'!$J$2:$J$21)+SUMIF('1819'!$B$2:$B$21,A11,'1819'!$J$2:$J$21)+SUMIF('1718'!$B$2:$B$21,A11,'1718'!$J$2:$J$21))/B11</f>
        <v>30.6</v>
      </c>
      <c r="K11" s="42" t="n">
        <f aca="false">(SUMIF('2122'!$B$2:$B$21,A11,'2122'!$AA$2:$AA$21)+SUMIF('2021'!$B$2:$B$21,A11,'2021'!$AA$2:$AA$21)+SUMIF('1920'!$B$2:$B$21,A11,'1920'!$AA$2:$AA$21)+SUMIF('1819'!$B$2:$B$21,A11,'1819'!$AA$2:$AA$21)+SUMIF('1718'!$B$2:$B$21,A11,'1718'!$AA$2:$AA$21))/B11</f>
        <v>427.4</v>
      </c>
      <c r="L11" s="42" t="n">
        <f aca="false">(SUMIF('2122'!$B$2:$B$21,A11,'2122'!$AF$2:$AF$21)+SUMIF('2021'!$B$2:$B$21,A11,'2021'!$AF$2:$AF$21)+SUMIF('1920'!$B$2:$B$21,A11,'1920'!$AF$2:$AF$21)+SUMIF('1819'!$B$2:$B$21,A11,'1819'!$AF$2:$AF$21)+SUMIF('1718'!$B$2:$B$21,A11,'1718'!$AF$2:$AF$21))/B11</f>
        <v>17187.6</v>
      </c>
      <c r="M11" s="43" t="n">
        <f aca="false">(SUMIF('2122'!$B$2:$B$21,A11,'2122'!$AX$2:$AX$21)+SUMIF('2021'!$B$2:$B$21,A11,'2021'!$AX$2:$AX$21)+SUMIF('1920'!$B$2:$B$21,A11,'1920'!$AX$2:$AX$21)+SUMIF('1819'!$B$2:$B$21,A11,'1819'!$AX$2:$AX$21)+SUMIF('1718'!$B$2:$B$21,A11,'1718'!$AX$2:$AX$21))/B11</f>
        <v>333</v>
      </c>
      <c r="N11" s="42" t="n">
        <f aca="false">(SUMIF('2122'!$B$2:$B$21,A11,'2122'!$AZ$2:$AZ$21)+SUMIF('2021'!$B$2:$B$21,A11,'2021'!$AZ$2:$AZ$21)+SUMIF('1920'!$B$2:$B$21,A11,'1920'!$AZ$2:$AZ$21)+SUMIF('1819'!$B$2:$B$21,A11,'1819'!$AZ$2:$AZ$21)+SUMIF('1718'!$B$2:$B$21,A11,'1718'!$AZ$2:$AZ$21))/B11</f>
        <v>21482.6</v>
      </c>
      <c r="O11" s="43" t="n">
        <f aca="false">(SUMIF('2122'!$B$2:$B$21,A11,'2122'!$BI$2:$BI$21)+SUMIF('2021'!$B$2:$B$21,A11,'2021'!$BI$2:$BI$21)+SUMIF('1920'!$B$2:$B$21,A11,'1920'!$BI$2:$BI$21)+SUMIF('1819'!$B$2:$B$21,A11,'1819'!$BI$2:$BI$21)+SUMIF('1718'!$B$2:$B$21,A11,'1718'!$BI$2:$BI$21))/B11</f>
        <v>423.6</v>
      </c>
      <c r="P11" s="42" t="n">
        <f aca="false">(SUMIF('2122'!$B$2:$B$21,A11,'2122'!$BL$2:$BL$21)+SUMIF('2021'!$B$2:$B$21,A11,'2021'!$BL$2:$BL$21)+SUMIF('1920'!$B$2:$B$21,A11,'1920'!$BL$2:$BL$21)+SUMIF('1819'!$B$2:$B$21,A11,'1819'!$BL$2:$BL$21)+SUMIF('1718'!$B$2:$B$21,A11,'1718'!$BL$2:$BL$21))/B11</f>
        <v>426.4</v>
      </c>
      <c r="Q11" s="42" t="n">
        <f aca="false">(SUMIF('2122'!$B$2:$B$21,A11,'2122'!$O$2:$O$21)+SUMIF('2021'!$B$2:$B$21,A11,'2021'!$O$2:$O$21)+SUMIF('1920'!$B$2:$B$21,A11,'1920'!$O$2:$O$21)+SUMIF('1819'!$B$2:$B$21,A11,'1819'!$O$2:$O$21)+SUMIF('1718'!$B$2:$B$21,A11,'1718'!$O$2:$O$21))/B11</f>
        <v>46.48</v>
      </c>
      <c r="R11" s="42" t="n">
        <f aca="false">(SUMIF('2122'!$B$2:$B$21,A11,'2122'!$N$2:$N$21)+SUMIF('2021'!$B$2:$B$21,A11,'2021'!$N$2:$N$21)+SUMIF('1920'!$B$2:$B$21,A11,'1920'!$N$2:$N$21)+SUMIF('1819'!$B$2:$B$21,A11,'1819'!$N$2:$N$21)+SUMIF('1718'!$B$2:$B$21,A11,'1718'!$N$2:$N$21))/B11</f>
        <v>21.04</v>
      </c>
      <c r="S11" s="42" t="n">
        <f aca="false">(SUMIF('2122'!$B$2:$B$21,A11,'2122'!$AW$2:$AW$21)+SUMIF('2021'!$B$2:$B$21,A11,'2021'!$AW$2:$AW$21)+SUMIF('1920'!$B$2:$B$21,A11,'1920'!$AW$2:$AW$21)+SUMIF('1819'!$B$2:$B$21,A11,'1819'!$AW$2:$AW$21)+SUMIF('1718'!$B$2:$B$21,A11,'1718'!$AW$2:$AW$21))/B11</f>
        <v>179.2</v>
      </c>
      <c r="T11" s="42" t="n">
        <f aca="false">(SUMIF('2122'!$B$2:$B$21,A11,'2122'!$BG$2:$BG$21)+SUMIF('2021'!$B$2:$B$21,A11,'2021'!$BG$2:$BG$21)+SUMIF('1920'!$B$2:$B$21,A11,'1920'!$BG$2:$BG$21)+SUMIF('1819'!$B$2:$B$21,A11,'1819'!$BG$2:$BG$21)+SUMIF('1718'!$B$2:$B$21,A11,'1718'!$BG$2:$BG$21))/B11</f>
        <v>758.2</v>
      </c>
    </row>
    <row r="12" customFormat="false" ht="15.75" hidden="false" customHeight="false" outlineLevel="0" collapsed="false">
      <c r="A12" s="35" t="s">
        <v>92</v>
      </c>
      <c r="B12" s="41" t="n">
        <f aca="false">COUNTIF('2122'!$B$2:$B$21,A12)+COUNTIF('2021'!$B$2:$B$21,A12)+COUNTIF('1920'!$B$2:$B$21,A12)+COUNTIF('1819'!$B$2:$B$21,A12)+COUNTIF('1718'!$B$2:$B$21,A12)</f>
        <v>2</v>
      </c>
      <c r="C12" s="41" t="n">
        <f aca="false">SUMIF('2122'!$B$2:$B$21,A12,'2122'!$C$2)+SUMIF('2021'!$B$2:$B$21,A12,'2021'!$C$2)+SUMIF('1920'!$B$2:$B$21,A12,'1920'!$C$2)+SUMIF('1819'!$B$2:$B$21,A12,'1819'!$C$2)+SUMIF('1718'!$B$2:$B$21,A12,'1718'!$C$2)</f>
        <v>76</v>
      </c>
      <c r="D12" s="42" t="n">
        <f aca="false">(SUMIF('2122'!$B$2:$B$21,A12,'2122'!$K$2:$K$21)+SUMIF('2021'!$B$2:$B$21,A12,'2021'!$K$2:$K$21)+SUMIF('1920'!$B$2:$B$21,A12,'1920'!$K$2:$K$21)+SUMIF('1819'!$B$2:$B$21,A12,'1819'!$K$2:$K$21)+SUMIF('1718'!$B$2:$B$21,A12,'1718'!$K$2:$K$21))/B12</f>
        <v>27</v>
      </c>
      <c r="E12" s="42" t="n">
        <f aca="false">(SUMIF('2122'!$B$2:$B$21,A12,'2122'!$D$2:$D$21)+SUMIF('2021'!$B$2:$B$21,A12,'2021'!$D$2:$D$21)+SUMIF('1920'!$B$2:$B$21,A12,'1920'!$D$2:$D$21)+SUMIF('1819'!$B$2:$B$21,A12,'1819'!$D$2:$D$21)+SUMIF('1718'!$B$2:$B$21,A12,'1718'!$D$2:$D$21))/B12</f>
        <v>6</v>
      </c>
      <c r="F12" s="42" t="n">
        <f aca="false">(SUMIF('2122'!$B$2:$B$21,A12,'2122'!$E$2:$E$21)+SUMIF('2021'!$B$2:$B$21,A12,'2021'!$E$2:$E$21)+SUMIF('1920'!$B$2:$B$21,A12,'1920'!$E$2:$E$21)+SUMIF('1819'!$B$2:$B$21,A12,'1819'!$E$2:$E$21)+SUMIF('1718'!$B$2:$B$21,A12,'1718'!$E$2:$E$21))/B12</f>
        <v>9</v>
      </c>
      <c r="G12" s="42" t="n">
        <f aca="false">(SUMIF('2122'!$B$2:$B$21,A12,'2122'!$F$2:$F$21)+SUMIF('2021'!$B$2:$B$21,A12,'2021'!$F$2:$F$21)+SUMIF('1920'!$B$2:$B$21,A12,'1920'!$F$2:$F$21)+SUMIF('1819'!$B$2:$B$21,A12,'1819'!$F$2:$F$21)+SUMIF('1718'!$B$2:$B$21,A12,'1718'!$F$2:$F$21))/B12</f>
        <v>23</v>
      </c>
      <c r="H12" s="42" t="n">
        <f aca="false">(SUMIF('2122'!$B$2:$B$21,A12,'2122'!$G$2:$G$21)+SUMIF('2021'!$B$2:$B$21,A12,'2021'!$G$2:$G$21)+SUMIF('1920'!$B$2:$B$21,A12,'1920'!$G$2:$G$21)+SUMIF('1819'!$B$2:$B$21,A12,'1819'!$G$2:$G$21)+SUMIF('1718'!$B$2:$B$21,A12,'1718'!$G$2:$G$21))/B12</f>
        <v>30.5</v>
      </c>
      <c r="I12" s="43" t="n">
        <f aca="false">(SUMIF('2122'!$B$2:$B$21,A12,'2122'!$H$2:$H$21)+SUMIF('2021'!$B$2:$B$21,A12,'2021'!$H$2:$H$21)+SUMIF('1920'!$B$2:$B$21,A12,'1920'!$H$2:$H$21)+SUMIF('1819'!$B$2:$B$21,A12,'1819'!$H$2:$H$21)+SUMIF('1718'!$B$2:$B$21,A12,'1718'!$H$2:$H$21))/B12</f>
        <v>67</v>
      </c>
      <c r="J12" s="42" t="n">
        <f aca="false">(SUMIF('2122'!$B$2:$B$21,A12,'2122'!$J$2:$J$21)+SUMIF('2021'!$B$2:$B$21,A12,'2021'!$J$2:$J$21)+SUMIF('1920'!$B$2:$B$21,A12,'1920'!$J$2:$J$21)+SUMIF('1819'!$B$2:$B$21,A12,'1819'!$J$2:$J$21)+SUMIF('1718'!$B$2:$B$21,A12,'1718'!$J$2:$J$21))/B12</f>
        <v>21</v>
      </c>
      <c r="K12" s="42" t="n">
        <f aca="false">(SUMIF('2122'!$B$2:$B$21,A12,'2122'!$AA$2:$AA$21)+SUMIF('2021'!$B$2:$B$21,A12,'2021'!$AA$2:$AA$21)+SUMIF('1920'!$B$2:$B$21,A12,'1920'!$AA$2:$AA$21)+SUMIF('1819'!$B$2:$B$21,A12,'1819'!$AA$2:$AA$21)+SUMIF('1718'!$B$2:$B$21,A12,'1718'!$AA$2:$AA$21))/B12</f>
        <v>443.5</v>
      </c>
      <c r="L12" s="42" t="n">
        <f aca="false">(SUMIF('2122'!$B$2:$B$21,A12,'2122'!$AF$2:$AF$21)+SUMIF('2021'!$B$2:$B$21,A12,'2021'!$AF$2:$AF$21)+SUMIF('1920'!$B$2:$B$21,A12,'1920'!$AF$2:$AF$21)+SUMIF('1819'!$B$2:$B$21,A12,'1819'!$AF$2:$AF$21)+SUMIF('1718'!$B$2:$B$21,A12,'1718'!$AF$2:$AF$21))/B12</f>
        <v>19407.5</v>
      </c>
      <c r="M12" s="43" t="n">
        <f aca="false">(SUMIF('2122'!$B$2:$B$21,A12,'2122'!$AX$2:$AX$21)+SUMIF('2021'!$B$2:$B$21,A12,'2021'!$AX$2:$AX$21)+SUMIF('1920'!$B$2:$B$21,A12,'1920'!$AX$2:$AX$21)+SUMIF('1819'!$B$2:$B$21,A12,'1819'!$AX$2:$AX$21)+SUMIF('1718'!$B$2:$B$21,A12,'1718'!$AX$2:$AX$21))/B12</f>
        <v>429</v>
      </c>
      <c r="N12" s="42" t="n">
        <f aca="false">(SUMIF('2122'!$B$2:$B$21,A12,'2122'!$AZ$2:$AZ$21)+SUMIF('2021'!$B$2:$B$21,A12,'2021'!$AZ$2:$AZ$21)+SUMIF('1920'!$B$2:$B$21,A12,'1920'!$AZ$2:$AZ$21)+SUMIF('1819'!$B$2:$B$21,A12,'1819'!$AZ$2:$AZ$21)+SUMIF('1718'!$B$2:$B$21,A12,'1718'!$AZ$2:$AZ$21))/B12</f>
        <v>23661</v>
      </c>
      <c r="O12" s="43" t="n">
        <f aca="false">(SUMIF('2122'!$B$2:$B$21,A12,'2122'!$BI$2:$BI$21)+SUMIF('2021'!$B$2:$B$21,A12,'2021'!$BI$2:$BI$21)+SUMIF('1920'!$B$2:$B$21,A12,'1920'!$BI$2:$BI$21)+SUMIF('1819'!$B$2:$B$21,A12,'1819'!$BI$2:$BI$21)+SUMIF('1718'!$B$2:$B$21,A12,'1718'!$BI$2:$BI$21))/B12</f>
        <v>453.5</v>
      </c>
      <c r="P12" s="42" t="n">
        <f aca="false">(SUMIF('2122'!$B$2:$B$21,A12,'2122'!$BL$2:$BL$21)+SUMIF('2021'!$B$2:$B$21,A12,'2021'!$BL$2:$BL$21)+SUMIF('1920'!$B$2:$B$21,A12,'1920'!$BL$2:$BL$21)+SUMIF('1819'!$B$2:$B$21,A12,'1819'!$BL$2:$BL$21)+SUMIF('1718'!$B$2:$B$21,A12,'1718'!$BL$2:$BL$21))/B12</f>
        <v>435.5</v>
      </c>
      <c r="Q12" s="42" t="n">
        <f aca="false">(SUMIF('2122'!$B$2:$B$21,A12,'2122'!$O$2:$O$21)+SUMIF('2021'!$B$2:$B$21,A12,'2021'!$O$2:$O$21)+SUMIF('1920'!$B$2:$B$21,A12,'1920'!$O$2:$O$21)+SUMIF('1819'!$B$2:$B$21,A12,'1819'!$O$2:$O$21)+SUMIF('1718'!$B$2:$B$21,A12,'1718'!$O$2:$O$21))/B12</f>
        <v>49.25</v>
      </c>
      <c r="R12" s="42" t="n">
        <f aca="false">(SUMIF('2122'!$B$2:$B$21,A12,'2122'!$N$2:$N$21)+SUMIF('2021'!$B$2:$B$21,A12,'2021'!$N$2:$N$21)+SUMIF('1920'!$B$2:$B$21,A12,'1920'!$N$2:$N$21)+SUMIF('1819'!$B$2:$B$21,A12,'1819'!$N$2:$N$21)+SUMIF('1718'!$B$2:$B$21,A12,'1718'!$N$2:$N$21))/B12</f>
        <v>12.6</v>
      </c>
      <c r="S12" s="42" t="n">
        <f aca="false">(SUMIF('2122'!$B$2:$B$21,A12,'2122'!$AW$2:$AW$21)+SUMIF('2021'!$B$2:$B$21,A12,'2021'!$AW$2:$AW$21)+SUMIF('1920'!$B$2:$B$21,A12,'1920'!$AW$2:$AW$21)+SUMIF('1819'!$B$2:$B$21,A12,'1819'!$AW$2:$AW$21)+SUMIF('1718'!$B$2:$B$21,A12,'1718'!$AW$2:$AW$21))/B12</f>
        <v>162.5</v>
      </c>
      <c r="T12" s="42" t="n">
        <f aca="false">(SUMIF('2122'!$B$2:$B$21,A12,'2122'!$BG$2:$BG$21)+SUMIF('2021'!$B$2:$B$21,A12,'2021'!$BG$2:$BG$21)+SUMIF('1920'!$B$2:$B$21,A12,'1920'!$BG$2:$BG$21)+SUMIF('1819'!$B$2:$B$21,A12,'1819'!$BG$2:$BG$21)+SUMIF('1718'!$B$2:$B$21,A12,'1718'!$BG$2:$BG$21))/B12</f>
        <v>695.5</v>
      </c>
    </row>
    <row r="13" customFormat="false" ht="15.75" hidden="false" customHeight="false" outlineLevel="0" collapsed="false">
      <c r="A13" s="35" t="s">
        <v>105</v>
      </c>
      <c r="B13" s="41" t="n">
        <f aca="false">COUNTIF('2122'!$B$2:$B$21,A13)+COUNTIF('2021'!$B$2:$B$21,A13)+COUNTIF('1920'!$B$2:$B$21,A13)+COUNTIF('1819'!$B$2:$B$21,A13)+COUNTIF('1718'!$B$2:$B$21,A13)</f>
        <v>2</v>
      </c>
      <c r="C13" s="41" t="n">
        <f aca="false">SUMIF('2122'!$B$2:$B$21,A13,'2122'!$C$2)+SUMIF('2021'!$B$2:$B$21,A13,'2021'!$C$2)+SUMIF('1920'!$B$2:$B$21,A13,'1920'!$C$2)+SUMIF('1819'!$B$2:$B$21,A13,'1819'!$C$2)+SUMIF('1718'!$B$2:$B$21,A13,'1718'!$C$2)</f>
        <v>76</v>
      </c>
      <c r="D13" s="42" t="n">
        <f aca="false">(SUMIF('2122'!$B$2:$B$21,A13,'2122'!$K$2:$K$21)+SUMIF('2021'!$B$2:$B$21,A13,'2021'!$K$2:$K$21)+SUMIF('1920'!$B$2:$B$21,A13,'1920'!$K$2:$K$21)+SUMIF('1819'!$B$2:$B$21,A13,'1819'!$K$2:$K$21)+SUMIF('1718'!$B$2:$B$21,A13,'1718'!$K$2:$K$21))/B13</f>
        <v>26.5</v>
      </c>
      <c r="E13" s="42" t="n">
        <f aca="false">(SUMIF('2122'!$B$2:$B$21,A13,'2122'!$D$2:$D$21)+SUMIF('2021'!$B$2:$B$21,A13,'2021'!$D$2:$D$21)+SUMIF('1920'!$B$2:$B$21,A13,'1920'!$D$2:$D$21)+SUMIF('1819'!$B$2:$B$21,A13,'1819'!$D$2:$D$21)+SUMIF('1718'!$B$2:$B$21,A13,'1718'!$D$2:$D$21))/B13</f>
        <v>6</v>
      </c>
      <c r="F13" s="42" t="n">
        <f aca="false">(SUMIF('2122'!$B$2:$B$21,A13,'2122'!$E$2:$E$21)+SUMIF('2021'!$B$2:$B$21,A13,'2021'!$E$2:$E$21)+SUMIF('1920'!$B$2:$B$21,A13,'1920'!$E$2:$E$21)+SUMIF('1819'!$B$2:$B$21,A13,'1819'!$E$2:$E$21)+SUMIF('1718'!$B$2:$B$21,A13,'1718'!$E$2:$E$21))/B13</f>
        <v>8.5</v>
      </c>
      <c r="G13" s="42" t="n">
        <f aca="false">(SUMIF('2122'!$B$2:$B$21,A13,'2122'!$F$2:$F$21)+SUMIF('2021'!$B$2:$B$21,A13,'2021'!$F$2:$F$21)+SUMIF('1920'!$B$2:$B$21,A13,'1920'!$F$2:$F$21)+SUMIF('1819'!$B$2:$B$21,A13,'1819'!$F$2:$F$21)+SUMIF('1718'!$B$2:$B$21,A13,'1718'!$F$2:$F$21))/B13</f>
        <v>23.5</v>
      </c>
      <c r="H13" s="42" t="n">
        <f aca="false">(SUMIF('2122'!$B$2:$B$21,A13,'2122'!$G$2:$G$21)+SUMIF('2021'!$B$2:$B$21,A13,'2021'!$G$2:$G$21)+SUMIF('1920'!$B$2:$B$21,A13,'1920'!$G$2:$G$21)+SUMIF('1819'!$B$2:$B$21,A13,'1819'!$G$2:$G$21)+SUMIF('1718'!$B$2:$B$21,A13,'1718'!$G$2:$G$21))/B13</f>
        <v>25</v>
      </c>
      <c r="I13" s="43" t="n">
        <f aca="false">(SUMIF('2122'!$B$2:$B$21,A13,'2122'!$H$2:$H$21)+SUMIF('2021'!$B$2:$B$21,A13,'2021'!$H$2:$H$21)+SUMIF('1920'!$B$2:$B$21,A13,'1920'!$H$2:$H$21)+SUMIF('1819'!$B$2:$B$21,A13,'1819'!$H$2:$H$21)+SUMIF('1718'!$B$2:$B$21,A13,'1718'!$H$2:$H$21))/B13</f>
        <v>67</v>
      </c>
      <c r="J13" s="42" t="n">
        <f aca="false">(SUMIF('2122'!$B$2:$B$21,A13,'2122'!$J$2:$J$21)+SUMIF('2021'!$B$2:$B$21,A13,'2021'!$J$2:$J$21)+SUMIF('1920'!$B$2:$B$21,A13,'1920'!$J$2:$J$21)+SUMIF('1819'!$B$2:$B$21,A13,'1819'!$J$2:$J$21)+SUMIF('1718'!$B$2:$B$21,A13,'1718'!$J$2:$J$21))/B13</f>
        <v>16</v>
      </c>
      <c r="K13" s="42" t="n">
        <f aca="false">(SUMIF('2122'!$B$2:$B$21,A13,'2122'!$AA$2:$AA$21)+SUMIF('2021'!$B$2:$B$21,A13,'2021'!$AA$2:$AA$21)+SUMIF('1920'!$B$2:$B$21,A13,'1920'!$AA$2:$AA$21)+SUMIF('1819'!$B$2:$B$21,A13,'1819'!$AA$2:$AA$21)+SUMIF('1718'!$B$2:$B$21,A13,'1718'!$AA$2:$AA$21))/B13</f>
        <v>380</v>
      </c>
      <c r="L13" s="42" t="n">
        <f aca="false">(SUMIF('2122'!$B$2:$B$21,A13,'2122'!$AF$2:$AF$21)+SUMIF('2021'!$B$2:$B$21,A13,'2021'!$AF$2:$AF$21)+SUMIF('1920'!$B$2:$B$21,A13,'1920'!$AF$2:$AF$21)+SUMIF('1819'!$B$2:$B$21,A13,'1819'!$AF$2:$AF$21)+SUMIF('1718'!$B$2:$B$21,A13,'1718'!$AF$2:$AF$21))/B13</f>
        <v>17299.5</v>
      </c>
      <c r="M13" s="43" t="n">
        <f aca="false">(SUMIF('2122'!$B$2:$B$21,A13,'2122'!$AX$2:$AX$21)+SUMIF('2021'!$B$2:$B$21,A13,'2021'!$AX$2:$AX$21)+SUMIF('1920'!$B$2:$B$21,A13,'1920'!$AX$2:$AX$21)+SUMIF('1819'!$B$2:$B$21,A13,'1819'!$AX$2:$AX$21)+SUMIF('1718'!$B$2:$B$21,A13,'1718'!$AX$2:$AX$21))/B13</f>
        <v>253</v>
      </c>
      <c r="N13" s="42" t="n">
        <f aca="false">(SUMIF('2122'!$B$2:$B$21,A13,'2122'!$AZ$2:$AZ$21)+SUMIF('2021'!$B$2:$B$21,A13,'2021'!$AZ$2:$AZ$21)+SUMIF('1920'!$B$2:$B$21,A13,'1920'!$AZ$2:$AZ$21)+SUMIF('1819'!$B$2:$B$21,A13,'1819'!$AZ$2:$AZ$21)+SUMIF('1718'!$B$2:$B$21,A13,'1718'!$AZ$2:$AZ$21))/B13</f>
        <v>21580.5</v>
      </c>
      <c r="O13" s="43" t="n">
        <f aca="false">(SUMIF('2122'!$B$2:$B$21,A13,'2122'!$BI$2:$BI$21)+SUMIF('2021'!$B$2:$B$21,A13,'2021'!$BI$2:$BI$21)+SUMIF('1920'!$B$2:$B$21,A13,'1920'!$BI$2:$BI$21)+SUMIF('1819'!$B$2:$B$21,A13,'1819'!$BI$2:$BI$21)+SUMIF('1718'!$B$2:$B$21,A13,'1718'!$BI$2:$BI$21))/B13</f>
        <v>408.5</v>
      </c>
      <c r="P13" s="42" t="n">
        <f aca="false">(SUMIF('2122'!$B$2:$B$21,A13,'2122'!$BL$2:$BL$21)+SUMIF('2021'!$B$2:$B$21,A13,'2021'!$BL$2:$BL$21)+SUMIF('1920'!$B$2:$B$21,A13,'1920'!$BL$2:$BL$21)+SUMIF('1819'!$B$2:$B$21,A13,'1819'!$BL$2:$BL$21)+SUMIF('1718'!$B$2:$B$21,A13,'1718'!$BL$2:$BL$21))/B13</f>
        <v>524.5</v>
      </c>
      <c r="Q13" s="42" t="n">
        <f aca="false">(SUMIF('2122'!$B$2:$B$21,A13,'2122'!$O$2:$O$21)+SUMIF('2021'!$B$2:$B$21,A13,'2021'!$O$2:$O$21)+SUMIF('1920'!$B$2:$B$21,A13,'1920'!$O$2:$O$21)+SUMIF('1819'!$B$2:$B$21,A13,'1819'!$O$2:$O$21)+SUMIF('1718'!$B$2:$B$21,A13,'1718'!$O$2:$O$21))/B13</f>
        <v>46.45</v>
      </c>
      <c r="R13" s="42" t="n">
        <f aca="false">(SUMIF('2122'!$B$2:$B$21,A13,'2122'!$N$2:$N$21)+SUMIF('2021'!$B$2:$B$21,A13,'2021'!$N$2:$N$21)+SUMIF('1920'!$B$2:$B$21,A13,'1920'!$N$2:$N$21)+SUMIF('1819'!$B$2:$B$21,A13,'1819'!$N$2:$N$21)+SUMIF('1718'!$B$2:$B$21,A13,'1718'!$N$2:$N$21))/B13</f>
        <v>13.2</v>
      </c>
      <c r="S13" s="42" t="n">
        <f aca="false">(SUMIF('2122'!$B$2:$B$21,A13,'2122'!$AW$2:$AW$21)+SUMIF('2021'!$B$2:$B$21,A13,'2021'!$AW$2:$AW$21)+SUMIF('1920'!$B$2:$B$21,A13,'1920'!$AW$2:$AW$21)+SUMIF('1819'!$B$2:$B$21,A13,'1819'!$AW$2:$AW$21)+SUMIF('1718'!$B$2:$B$21,A13,'1718'!$AW$2:$AW$21))/B13</f>
        <v>163.5</v>
      </c>
      <c r="T13" s="42" t="n">
        <f aca="false">(SUMIF('2122'!$B$2:$B$21,A13,'2122'!$BG$2:$BG$21)+SUMIF('2021'!$B$2:$B$21,A13,'2021'!$BG$2:$BG$21)+SUMIF('1920'!$B$2:$B$21,A13,'1920'!$BG$2:$BG$21)+SUMIF('1819'!$B$2:$B$21,A13,'1819'!$BG$2:$BG$21)+SUMIF('1718'!$B$2:$B$21,A13,'1718'!$BG$2:$BG$21))/B13</f>
        <v>816</v>
      </c>
    </row>
    <row r="14" customFormat="false" ht="15.75" hidden="false" customHeight="false" outlineLevel="0" collapsed="false">
      <c r="A14" s="40" t="s">
        <v>75</v>
      </c>
      <c r="B14" s="41" t="n">
        <f aca="false">COUNTIF('2122'!$B$2:$B$21,A14)+COUNTIF('2021'!$B$2:$B$21,A14)+COUNTIF('1920'!$B$2:$B$21,A14)+COUNTIF('1819'!$B$2:$B$21,A14)+COUNTIF('1718'!$B$2:$B$21,A14)</f>
        <v>2</v>
      </c>
      <c r="C14" s="41" t="n">
        <f aca="false">SUMIF('2122'!$B$2:$B$21,A14,'2122'!$C$2)+SUMIF('2021'!$B$2:$B$21,A14,'2021'!$C$2)+SUMIF('1920'!$B$2:$B$21,A14,'1920'!$C$2)+SUMIF('1819'!$B$2:$B$21,A14,'1819'!$C$2)+SUMIF('1718'!$B$2:$B$21,A14,'1718'!$C$2)</f>
        <v>76</v>
      </c>
      <c r="D14" s="42" t="n">
        <f aca="false">(SUMIF('2122'!$B$2:$B$21,A14,'2122'!$K$2:$K$21)+SUMIF('2021'!$B$2:$B$21,A14,'2021'!$K$2:$K$21)+SUMIF('1920'!$B$2:$B$21,A14,'1920'!$K$2:$K$21)+SUMIF('1819'!$B$2:$B$21,A14,'1819'!$K$2:$K$21)+SUMIF('1718'!$B$2:$B$21,A14,'1718'!$K$2:$K$21))/B14</f>
        <v>48.5</v>
      </c>
      <c r="E14" s="42" t="n">
        <f aca="false">(SUMIF('2122'!$B$2:$B$21,A14,'2122'!$D$2:$D$21)+SUMIF('2021'!$B$2:$B$21,A14,'2021'!$D$2:$D$21)+SUMIF('1920'!$B$2:$B$21,A14,'1920'!$D$2:$D$21)+SUMIF('1819'!$B$2:$B$21,A14,'1819'!$D$2:$D$21)+SUMIF('1718'!$B$2:$B$21,A14,'1718'!$D$2:$D$21))/B14</f>
        <v>13.5</v>
      </c>
      <c r="F14" s="42" t="n">
        <f aca="false">(SUMIF('2122'!$B$2:$B$21,A14,'2122'!$E$2:$E$21)+SUMIF('2021'!$B$2:$B$21,A14,'2021'!$E$2:$E$21)+SUMIF('1920'!$B$2:$B$21,A14,'1920'!$E$2:$E$21)+SUMIF('1819'!$B$2:$B$21,A14,'1819'!$E$2:$E$21)+SUMIF('1718'!$B$2:$B$21,A14,'1718'!$E$2:$E$21))/B14</f>
        <v>8</v>
      </c>
      <c r="G14" s="42" t="n">
        <f aca="false">(SUMIF('2122'!$B$2:$B$21,A14,'2122'!$F$2:$F$21)+SUMIF('2021'!$B$2:$B$21,A14,'2021'!$F$2:$F$21)+SUMIF('1920'!$B$2:$B$21,A14,'1920'!$F$2:$F$21)+SUMIF('1819'!$B$2:$B$21,A14,'1819'!$F$2:$F$21)+SUMIF('1718'!$B$2:$B$21,A14,'1718'!$F$2:$F$21))/B14</f>
        <v>16.5</v>
      </c>
      <c r="H14" s="42" t="n">
        <f aca="false">(SUMIF('2122'!$B$2:$B$21,A14,'2122'!$G$2:$G$21)+SUMIF('2021'!$B$2:$B$21,A14,'2021'!$G$2:$G$21)+SUMIF('1920'!$B$2:$B$21,A14,'1920'!$G$2:$G$21)+SUMIF('1819'!$B$2:$B$21,A14,'1819'!$G$2:$G$21)+SUMIF('1718'!$B$2:$B$21,A14,'1718'!$G$2:$G$21))/B14</f>
        <v>52</v>
      </c>
      <c r="I14" s="43" t="n">
        <f aca="false">(SUMIF('2122'!$B$2:$B$21,A14,'2122'!$H$2:$H$21)+SUMIF('2021'!$B$2:$B$21,A14,'2021'!$H$2:$H$21)+SUMIF('1920'!$B$2:$B$21,A14,'1920'!$H$2:$H$21)+SUMIF('1819'!$B$2:$B$21,A14,'1819'!$H$2:$H$21)+SUMIF('1718'!$B$2:$B$21,A14,'1718'!$H$2:$H$21))/B14</f>
        <v>66.5</v>
      </c>
      <c r="J14" s="42" t="n">
        <f aca="false">(SUMIF('2122'!$B$2:$B$21,A14,'2122'!$J$2:$J$21)+SUMIF('2021'!$B$2:$B$21,A14,'2021'!$J$2:$J$21)+SUMIF('1920'!$B$2:$B$21,A14,'1920'!$J$2:$J$21)+SUMIF('1819'!$B$2:$B$21,A14,'1819'!$J$2:$J$21)+SUMIF('1718'!$B$2:$B$21,A14,'1718'!$J$2:$J$21))/B14</f>
        <v>35.5</v>
      </c>
      <c r="K14" s="42" t="n">
        <f aca="false">(SUMIF('2122'!$B$2:$B$21,A14,'2122'!$AA$2:$AA$21)+SUMIF('2021'!$B$2:$B$21,A14,'2021'!$AA$2:$AA$21)+SUMIF('1920'!$B$2:$B$21,A14,'1920'!$AA$2:$AA$21)+SUMIF('1819'!$B$2:$B$21,A14,'1819'!$AA$2:$AA$21)+SUMIF('1718'!$B$2:$B$21,A14,'1718'!$AA$2:$AA$21))/B14</f>
        <v>499</v>
      </c>
      <c r="L14" s="42" t="n">
        <f aca="false">(SUMIF('2122'!$B$2:$B$21,A14,'2122'!$AF$2:$AF$21)+SUMIF('2021'!$B$2:$B$21,A14,'2021'!$AF$2:$AF$21)+SUMIF('1920'!$B$2:$B$21,A14,'1920'!$AF$2:$AF$21)+SUMIF('1819'!$B$2:$B$21,A14,'1819'!$AF$2:$AF$21)+SUMIF('1718'!$B$2:$B$21,A14,'1718'!$AF$2:$AF$21))/B14</f>
        <v>19458.5</v>
      </c>
      <c r="M14" s="43" t="n">
        <f aca="false">(SUMIF('2122'!$B$2:$B$21,A14,'2122'!$AX$2:$AX$21)+SUMIF('2021'!$B$2:$B$21,A14,'2021'!$AX$2:$AX$21)+SUMIF('1920'!$B$2:$B$21,A14,'1920'!$AX$2:$AX$21)+SUMIF('1819'!$B$2:$B$21,A14,'1819'!$AX$2:$AX$21)+SUMIF('1718'!$B$2:$B$21,A14,'1718'!$AX$2:$AX$21))/B14</f>
        <v>328.5</v>
      </c>
      <c r="N14" s="42" t="n">
        <f aca="false">(SUMIF('2122'!$B$2:$B$21,A14,'2122'!$AZ$2:$AZ$21)+SUMIF('2021'!$B$2:$B$21,A14,'2021'!$AZ$2:$AZ$21)+SUMIF('1920'!$B$2:$B$21,A14,'1920'!$AZ$2:$AZ$21)+SUMIF('1819'!$B$2:$B$21,A14,'1819'!$AZ$2:$AZ$21)+SUMIF('1718'!$B$2:$B$21,A14,'1718'!$AZ$2:$AZ$21))/B14</f>
        <v>23626</v>
      </c>
      <c r="O14" s="43" t="n">
        <f aca="false">(SUMIF('2122'!$B$2:$B$21,A14,'2122'!$BI$2:$BI$21)+SUMIF('2021'!$B$2:$B$21,A14,'2021'!$BI$2:$BI$21)+SUMIF('1920'!$B$2:$B$21,A14,'1920'!$BI$2:$BI$21)+SUMIF('1819'!$B$2:$B$21,A14,'1819'!$BI$2:$BI$21)+SUMIF('1718'!$B$2:$B$21,A14,'1718'!$BI$2:$BI$21))/B14</f>
        <v>450.5</v>
      </c>
      <c r="P14" s="42" t="n">
        <f aca="false">(SUMIF('2122'!$B$2:$B$21,A14,'2122'!$BL$2:$BL$21)+SUMIF('2021'!$B$2:$B$21,A14,'2021'!$BL$2:$BL$21)+SUMIF('1920'!$B$2:$B$21,A14,'1920'!$BL$2:$BL$21)+SUMIF('1819'!$B$2:$B$21,A14,'1819'!$BL$2:$BL$21)+SUMIF('1718'!$B$2:$B$21,A14,'1718'!$BL$2:$BL$21))/B14</f>
        <v>396</v>
      </c>
      <c r="Q14" s="42" t="n">
        <f aca="false">(SUMIF('2122'!$B$2:$B$21,A14,'2122'!$O$2:$O$21)+SUMIF('2021'!$B$2:$B$21,A14,'2021'!$O$2:$O$21)+SUMIF('1920'!$B$2:$B$21,A14,'1920'!$O$2:$O$21)+SUMIF('1819'!$B$2:$B$21,A14,'1819'!$O$2:$O$21)+SUMIF('1718'!$B$2:$B$21,A14,'1718'!$O$2:$O$21))/B14</f>
        <v>54.8</v>
      </c>
      <c r="R14" s="42" t="n">
        <f aca="false">(SUMIF('2122'!$B$2:$B$21,A14,'2122'!$N$2:$N$21)+SUMIF('2021'!$B$2:$B$21,A14,'2021'!$N$2:$N$21)+SUMIF('1920'!$B$2:$B$21,A14,'1920'!$N$2:$N$21)+SUMIF('1819'!$B$2:$B$21,A14,'1819'!$N$2:$N$21)+SUMIF('1718'!$B$2:$B$21,A14,'1718'!$N$2:$N$21))/B14</f>
        <v>26.1</v>
      </c>
      <c r="S14" s="42" t="n">
        <f aca="false">(SUMIF('2122'!$B$2:$B$21,A14,'2122'!$AW$2:$AW$21)+SUMIF('2021'!$B$2:$B$21,A14,'2021'!$AW$2:$AW$21)+SUMIF('1920'!$B$2:$B$21,A14,'1920'!$AW$2:$AW$21)+SUMIF('1819'!$B$2:$B$21,A14,'1819'!$AW$2:$AW$21)+SUMIF('1718'!$B$2:$B$21,A14,'1718'!$AW$2:$AW$21))/B14</f>
        <v>199.5</v>
      </c>
      <c r="T14" s="42" t="n">
        <f aca="false">(SUMIF('2122'!$B$2:$B$21,A14,'2122'!$BG$2:$BG$21)+SUMIF('2021'!$B$2:$B$21,A14,'2021'!$BG$2:$BG$21)+SUMIF('1920'!$B$2:$B$21,A14,'1920'!$BG$2:$BG$21)+SUMIF('1819'!$B$2:$B$21,A14,'1819'!$BG$2:$BG$21)+SUMIF('1718'!$B$2:$B$21,A14,'1718'!$BG$2:$BG$21))/B14</f>
        <v>504</v>
      </c>
    </row>
    <row r="15" customFormat="false" ht="15.75" hidden="false" customHeight="false" outlineLevel="0" collapsed="false">
      <c r="A15" s="40" t="s">
        <v>76</v>
      </c>
      <c r="B15" s="41" t="n">
        <f aca="false">COUNTIF('2122'!$B$2:$B$21,A15)+COUNTIF('2021'!$B$2:$B$21,A15)+COUNTIF('1920'!$B$2:$B$21,A15)+COUNTIF('1819'!$B$2:$B$21,A15)+COUNTIF('1718'!$B$2:$B$21,A15)</f>
        <v>5</v>
      </c>
      <c r="C15" s="41" t="n">
        <f aca="false">SUMIF('2122'!$B$2:$B$21,A15,'2122'!$C$2)+SUMIF('2021'!$B$2:$B$21,A15,'2021'!$C$2)+SUMIF('1920'!$B$2:$B$21,A15,'1920'!$C$2)+SUMIF('1819'!$B$2:$B$21,A15,'1819'!$C$2)+SUMIF('1718'!$B$2:$B$21,A15,'1718'!$C$2)</f>
        <v>190</v>
      </c>
      <c r="D15" s="42" t="n">
        <f aca="false">(SUMIF('2122'!$B$2:$B$21,A15,'2122'!$K$2:$K$21)+SUMIF('2021'!$B$2:$B$21,A15,'2021'!$K$2:$K$21)+SUMIF('1920'!$B$2:$B$21,A15,'1920'!$K$2:$K$21)+SUMIF('1819'!$B$2:$B$21,A15,'1819'!$K$2:$K$21)+SUMIF('1718'!$B$2:$B$21,A15,'1718'!$K$2:$K$21))/B15</f>
        <v>55.8</v>
      </c>
      <c r="E15" s="42" t="n">
        <f aca="false">(SUMIF('2122'!$B$2:$B$21,A15,'2122'!$D$2:$D$21)+SUMIF('2021'!$B$2:$B$21,A15,'2021'!$D$2:$D$21)+SUMIF('1920'!$B$2:$B$21,A15,'1920'!$D$2:$D$21)+SUMIF('1819'!$B$2:$B$21,A15,'1819'!$D$2:$D$21)+SUMIF('1718'!$B$2:$B$21,A15,'1718'!$D$2:$D$21))/B15</f>
        <v>15.8</v>
      </c>
      <c r="F15" s="42" t="n">
        <f aca="false">(SUMIF('2122'!$B$2:$B$21,A15,'2122'!$E$2:$E$21)+SUMIF('2021'!$B$2:$B$21,A15,'2021'!$E$2:$E$21)+SUMIF('1920'!$B$2:$B$21,A15,'1920'!$E$2:$E$21)+SUMIF('1819'!$B$2:$B$21,A15,'1819'!$E$2:$E$21)+SUMIF('1718'!$B$2:$B$21,A15,'1718'!$E$2:$E$21))/B15</f>
        <v>8.4</v>
      </c>
      <c r="G15" s="42" t="n">
        <f aca="false">(SUMIF('2122'!$B$2:$B$21,A15,'2122'!$F$2:$F$21)+SUMIF('2021'!$B$2:$B$21,A15,'2021'!$F$2:$F$21)+SUMIF('1920'!$B$2:$B$21,A15,'1920'!$F$2:$F$21)+SUMIF('1819'!$B$2:$B$21,A15,'1819'!$F$2:$F$21)+SUMIF('1718'!$B$2:$B$21,A15,'1718'!$F$2:$F$21))/B15</f>
        <v>13.8</v>
      </c>
      <c r="H15" s="42" t="n">
        <f aca="false">(SUMIF('2122'!$B$2:$B$21,A15,'2122'!$G$2:$G$21)+SUMIF('2021'!$B$2:$B$21,A15,'2021'!$G$2:$G$21)+SUMIF('1920'!$B$2:$B$21,A15,'1920'!$G$2:$G$21)+SUMIF('1819'!$B$2:$B$21,A15,'1819'!$G$2:$G$21)+SUMIF('1718'!$B$2:$B$21,A15,'1718'!$G$2:$G$21))/B15</f>
        <v>60.8</v>
      </c>
      <c r="I15" s="43" t="n">
        <f aca="false">(SUMIF('2122'!$B$2:$B$21,A15,'2122'!$H$2:$H$21)+SUMIF('2021'!$B$2:$B$21,A15,'2021'!$H$2:$H$21)+SUMIF('1920'!$B$2:$B$21,A15,'1920'!$H$2:$H$21)+SUMIF('1819'!$B$2:$B$21,A15,'1819'!$H$2:$H$21)+SUMIF('1718'!$B$2:$B$21,A15,'1718'!$H$2:$H$21))/B15</f>
        <v>51.6</v>
      </c>
      <c r="J15" s="42" t="n">
        <f aca="false">(SUMIF('2122'!$B$2:$B$21,A15,'2122'!$J$2:$J$21)+SUMIF('2021'!$B$2:$B$21,A15,'2021'!$J$2:$J$21)+SUMIF('1920'!$B$2:$B$21,A15,'1920'!$J$2:$J$21)+SUMIF('1819'!$B$2:$B$21,A15,'1819'!$J$2:$J$21)+SUMIF('1718'!$B$2:$B$21,A15,'1718'!$J$2:$J$21))/B15</f>
        <v>42.2</v>
      </c>
      <c r="K15" s="42" t="n">
        <f aca="false">(SUMIF('2122'!$B$2:$B$21,A15,'2122'!$AA$2:$AA$21)+SUMIF('2021'!$B$2:$B$21,A15,'2021'!$AA$2:$AA$21)+SUMIF('1920'!$B$2:$B$21,A15,'1920'!$AA$2:$AA$21)+SUMIF('1819'!$B$2:$B$21,A15,'1819'!$AA$2:$AA$21)+SUMIF('1718'!$B$2:$B$21,A15,'1718'!$AA$2:$AA$21))/B15</f>
        <v>472.8</v>
      </c>
      <c r="L15" s="42" t="n">
        <f aca="false">(SUMIF('2122'!$B$2:$B$21,A15,'2122'!$AF$2:$AF$21)+SUMIF('2021'!$B$2:$B$21,A15,'2021'!$AF$2:$AF$21)+SUMIF('1920'!$B$2:$B$21,A15,'1920'!$AF$2:$AF$21)+SUMIF('1819'!$B$2:$B$21,A15,'1819'!$AF$2:$AF$21)+SUMIF('1718'!$B$2:$B$21,A15,'1718'!$AF$2:$AF$21))/B15</f>
        <v>19869</v>
      </c>
      <c r="M15" s="43" t="n">
        <f aca="false">(SUMIF('2122'!$B$2:$B$21,A15,'2122'!$AX$2:$AX$21)+SUMIF('2021'!$B$2:$B$21,A15,'2021'!$AX$2:$AX$21)+SUMIF('1920'!$B$2:$B$21,A15,'1920'!$AX$2:$AX$21)+SUMIF('1819'!$B$2:$B$21,A15,'1819'!$AX$2:$AX$21)+SUMIF('1718'!$B$2:$B$21,A15,'1718'!$AX$2:$AX$21))/B15</f>
        <v>369.2</v>
      </c>
      <c r="N15" s="42" t="n">
        <f aca="false">(SUMIF('2122'!$B$2:$B$21,A15,'2122'!$AZ$2:$AZ$21)+SUMIF('2021'!$B$2:$B$21,A15,'2021'!$AZ$2:$AZ$21)+SUMIF('1920'!$B$2:$B$21,A15,'1920'!$AZ$2:$AZ$21)+SUMIF('1819'!$B$2:$B$21,A15,'1819'!$AZ$2:$AZ$21)+SUMIF('1718'!$B$2:$B$21,A15,'1718'!$AZ$2:$AZ$21))/B15</f>
        <v>24067.8</v>
      </c>
      <c r="O15" s="43" t="n">
        <f aca="false">(SUMIF('2122'!$B$2:$B$21,A15,'2122'!$BI$2:$BI$21)+SUMIF('2021'!$B$2:$B$21,A15,'2021'!$BI$2:$BI$21)+SUMIF('1920'!$B$2:$B$21,A15,'1920'!$BI$2:$BI$21)+SUMIF('1819'!$B$2:$B$21,A15,'1819'!$BI$2:$BI$21)+SUMIF('1718'!$B$2:$B$21,A15,'1718'!$BI$2:$BI$21))/B15</f>
        <v>380.4</v>
      </c>
      <c r="P15" s="42" t="n">
        <f aca="false">(SUMIF('2122'!$B$2:$B$21,A15,'2122'!$BL$2:$BL$21)+SUMIF('2021'!$B$2:$B$21,A15,'2021'!$BL$2:$BL$21)+SUMIF('1920'!$B$2:$B$21,A15,'1920'!$BL$2:$BL$21)+SUMIF('1819'!$B$2:$B$21,A15,'1819'!$BL$2:$BL$21)+SUMIF('1718'!$B$2:$B$21,A15,'1718'!$BL$2:$BL$21))/B15</f>
        <v>416</v>
      </c>
      <c r="Q15" s="42" t="n">
        <f aca="false">(SUMIF('2122'!$B$2:$B$21,A15,'2122'!$O$2:$O$21)+SUMIF('2021'!$B$2:$B$21,A15,'2021'!$O$2:$O$21)+SUMIF('1920'!$B$2:$B$21,A15,'1920'!$O$2:$O$21)+SUMIF('1819'!$B$2:$B$21,A15,'1819'!$O$2:$O$21)+SUMIF('1718'!$B$2:$B$21,A15,'1718'!$O$2:$O$21))/B15</f>
        <v>52.46</v>
      </c>
      <c r="R15" s="42" t="n">
        <f aca="false">(SUMIF('2122'!$B$2:$B$21,A15,'2122'!$N$2:$N$21)+SUMIF('2021'!$B$2:$B$21,A15,'2021'!$N$2:$N$21)+SUMIF('1920'!$B$2:$B$21,A15,'1920'!$N$2:$N$21)+SUMIF('1819'!$B$2:$B$21,A15,'1819'!$N$2:$N$21)+SUMIF('1718'!$B$2:$B$21,A15,'1718'!$N$2:$N$21))/B15</f>
        <v>21.26</v>
      </c>
      <c r="S15" s="42" t="n">
        <f aca="false">(SUMIF('2122'!$B$2:$B$21,A15,'2122'!$AW$2:$AW$21)+SUMIF('2021'!$B$2:$B$21,A15,'2021'!$AW$2:$AW$21)+SUMIF('1920'!$B$2:$B$21,A15,'1920'!$AW$2:$AW$21)+SUMIF('1819'!$B$2:$B$21,A15,'1819'!$AW$2:$AW$21)+SUMIF('1718'!$B$2:$B$21,A15,'1718'!$AW$2:$AW$21))/B15</f>
        <v>206.2</v>
      </c>
      <c r="T15" s="42" t="n">
        <f aca="false">(SUMIF('2122'!$B$2:$B$21,A15,'2122'!$BG$2:$BG$21)+SUMIF('2021'!$B$2:$B$21,A15,'2021'!$BG$2:$BG$21)+SUMIF('1920'!$B$2:$B$21,A15,'1920'!$BG$2:$BG$21)+SUMIF('1819'!$B$2:$B$21,A15,'1819'!$BG$2:$BG$21)+SUMIF('1718'!$B$2:$B$21,A15,'1718'!$BG$2:$BG$21))/B15</f>
        <v>677.4</v>
      </c>
    </row>
    <row r="16" customFormat="false" ht="15.75" hidden="false" customHeight="false" outlineLevel="0" collapsed="false">
      <c r="A16" s="40" t="s">
        <v>78</v>
      </c>
      <c r="B16" s="41" t="n">
        <f aca="false">COUNTIF('2122'!$B$2:$B$21,A16)+COUNTIF('2021'!$B$2:$B$21,A16)+COUNTIF('1920'!$B$2:$B$21,A16)+COUNTIF('1819'!$B$2:$B$21,A16)+COUNTIF('1718'!$B$2:$B$21,A16)</f>
        <v>5</v>
      </c>
      <c r="C16" s="41" t="n">
        <f aca="false">SUMIF('2122'!$B$2:$B$21,A16,'2122'!$C$2)+SUMIF('2021'!$B$2:$B$21,A16,'2021'!$C$2)+SUMIF('1920'!$B$2:$B$21,A16,'1920'!$C$2)+SUMIF('1819'!$B$2:$B$21,A16,'1819'!$C$2)+SUMIF('1718'!$B$2:$B$21,A16,'1718'!$C$2)</f>
        <v>190</v>
      </c>
      <c r="D16" s="42" t="n">
        <f aca="false">(SUMIF('2122'!$B$2:$B$21,A16,'2122'!$K$2:$K$21)+SUMIF('2021'!$B$2:$B$21,A16,'2021'!$K$2:$K$21)+SUMIF('1920'!$B$2:$B$21,A16,'1920'!$K$2:$K$21)+SUMIF('1819'!$B$2:$B$21,A16,'1819'!$K$2:$K$21)+SUMIF('1718'!$B$2:$B$21,A16,'1718'!$K$2:$K$21))/B16</f>
        <v>86.4</v>
      </c>
      <c r="E16" s="42" t="n">
        <f aca="false">(SUMIF('2122'!$B$2:$B$21,A16,'2122'!$D$2:$D$21)+SUMIF('2021'!$B$2:$B$21,A16,'2021'!$D$2:$D$21)+SUMIF('1920'!$B$2:$B$21,A16,'1920'!$D$2:$D$21)+SUMIF('1819'!$B$2:$B$21,A16,'1819'!$D$2:$D$21)+SUMIF('1718'!$B$2:$B$21,A16,'1718'!$D$2:$D$21))/B16</f>
        <v>26.2</v>
      </c>
      <c r="F16" s="42" t="n">
        <f aca="false">(SUMIF('2122'!$B$2:$B$21,A16,'2122'!$E$2:$E$21)+SUMIF('2021'!$B$2:$B$21,A16,'2021'!$E$2:$E$21)+SUMIF('1920'!$B$2:$B$21,A16,'1920'!$E$2:$E$21)+SUMIF('1819'!$B$2:$B$21,A16,'1819'!$E$2:$E$21)+SUMIF('1718'!$B$2:$B$21,A16,'1718'!$E$2:$E$21))/B16</f>
        <v>7.8</v>
      </c>
      <c r="G16" s="42" t="n">
        <f aca="false">(SUMIF('2122'!$B$2:$B$21,A16,'2122'!$F$2:$F$21)+SUMIF('2021'!$B$2:$B$21,A16,'2021'!$F$2:$F$21)+SUMIF('1920'!$B$2:$B$21,A16,'1920'!$F$2:$F$21)+SUMIF('1819'!$B$2:$B$21,A16,'1819'!$F$2:$F$21)+SUMIF('1718'!$B$2:$B$21,A16,'1718'!$F$2:$F$21))/B16</f>
        <v>4</v>
      </c>
      <c r="H16" s="42" t="n">
        <f aca="false">(SUMIF('2122'!$B$2:$B$21,A16,'2122'!$G$2:$G$21)+SUMIF('2021'!$B$2:$B$21,A16,'2021'!$G$2:$G$21)+SUMIF('1920'!$B$2:$B$21,A16,'1920'!$G$2:$G$21)+SUMIF('1819'!$B$2:$B$21,A16,'1819'!$G$2:$G$21)+SUMIF('1718'!$B$2:$B$21,A16,'1718'!$G$2:$G$21))/B16</f>
        <v>84</v>
      </c>
      <c r="I16" s="43" t="n">
        <f aca="false">(SUMIF('2122'!$B$2:$B$21,A16,'2122'!$H$2:$H$21)+SUMIF('2021'!$B$2:$B$21,A16,'2021'!$H$2:$H$21)+SUMIF('1920'!$B$2:$B$21,A16,'1920'!$H$2:$H$21)+SUMIF('1819'!$B$2:$B$21,A16,'1819'!$H$2:$H$21)+SUMIF('1718'!$B$2:$B$21,A16,'1718'!$H$2:$H$21))/B16</f>
        <v>32.2</v>
      </c>
      <c r="J16" s="42" t="n">
        <f aca="false">(SUMIF('2122'!$B$2:$B$21,A16,'2122'!$J$2:$J$21)+SUMIF('2021'!$B$2:$B$21,A16,'2021'!$J$2:$J$21)+SUMIF('1920'!$B$2:$B$21,A16,'1920'!$J$2:$J$21)+SUMIF('1819'!$B$2:$B$21,A16,'1819'!$J$2:$J$21)+SUMIF('1718'!$B$2:$B$21,A16,'1718'!$J$2:$J$21))/B16</f>
        <v>59.2</v>
      </c>
      <c r="K16" s="42" t="n">
        <f aca="false">(SUMIF('2122'!$B$2:$B$21,A16,'2122'!$AA$2:$AA$21)+SUMIF('2021'!$B$2:$B$21,A16,'2021'!$AA$2:$AA$21)+SUMIF('1920'!$B$2:$B$21,A16,'1920'!$AA$2:$AA$21)+SUMIF('1819'!$B$2:$B$21,A16,'1819'!$AA$2:$AA$21)+SUMIF('1718'!$B$2:$B$21,A16,'1718'!$AA$2:$AA$21))/B16</f>
        <v>622.4</v>
      </c>
      <c r="L16" s="42" t="n">
        <f aca="false">(SUMIF('2122'!$B$2:$B$21,A16,'2122'!$AF$2:$AF$21)+SUMIF('2021'!$B$2:$B$21,A16,'2021'!$AF$2:$AF$21)+SUMIF('1920'!$B$2:$B$21,A16,'1920'!$AF$2:$AF$21)+SUMIF('1819'!$B$2:$B$21,A16,'1819'!$AF$2:$AF$21)+SUMIF('1718'!$B$2:$B$21,A16,'1718'!$AF$2:$AF$21))/B16</f>
        <v>25628</v>
      </c>
      <c r="M16" s="43" t="n">
        <f aca="false">(SUMIF('2122'!$B$2:$B$21,A16,'2122'!$AX$2:$AX$21)+SUMIF('2021'!$B$2:$B$21,A16,'2021'!$AX$2:$AX$21)+SUMIF('1920'!$B$2:$B$21,A16,'1920'!$AX$2:$AX$21)+SUMIF('1819'!$B$2:$B$21,A16,'1819'!$AX$2:$AX$21)+SUMIF('1718'!$B$2:$B$21,A16,'1718'!$AX$2:$AX$21))/B16</f>
        <v>386.6</v>
      </c>
      <c r="N16" s="42" t="n">
        <f aca="false">(SUMIF('2122'!$B$2:$B$21,A16,'2122'!$AZ$2:$AZ$21)+SUMIF('2021'!$B$2:$B$21,A16,'2021'!$AZ$2:$AZ$21)+SUMIF('1920'!$B$2:$B$21,A16,'1920'!$AZ$2:$AZ$21)+SUMIF('1819'!$B$2:$B$21,A16,'1819'!$AZ$2:$AZ$21)+SUMIF('1718'!$B$2:$B$21,A16,'1718'!$AZ$2:$AZ$21))/B16</f>
        <v>29388.4</v>
      </c>
      <c r="O16" s="43" t="n">
        <f aca="false">(SUMIF('2122'!$B$2:$B$21,A16,'2122'!$BI$2:$BI$21)+SUMIF('2021'!$B$2:$B$21,A16,'2021'!$BI$2:$BI$21)+SUMIF('1920'!$B$2:$B$21,A16,'1920'!$BI$2:$BI$21)+SUMIF('1819'!$B$2:$B$21,A16,'1819'!$BI$2:$BI$21)+SUMIF('1718'!$B$2:$B$21,A16,'1718'!$BI$2:$BI$21))/B16</f>
        <v>349.8</v>
      </c>
      <c r="P16" s="42" t="n">
        <f aca="false">(SUMIF('2122'!$B$2:$B$21,A16,'2122'!$BL$2:$BL$21)+SUMIF('2021'!$B$2:$B$21,A16,'2021'!$BL$2:$BL$21)+SUMIF('1920'!$B$2:$B$21,A16,'1920'!$BL$2:$BL$21)+SUMIF('1819'!$B$2:$B$21,A16,'1819'!$BL$2:$BL$21)+SUMIF('1718'!$B$2:$B$21,A16,'1718'!$BL$2:$BL$21))/B16</f>
        <v>346.4</v>
      </c>
      <c r="Q16" s="42" t="n">
        <f aca="false">(SUMIF('2122'!$B$2:$B$21,A16,'2122'!$O$2:$O$21)+SUMIF('2021'!$B$2:$B$21,A16,'2021'!$O$2:$O$21)+SUMIF('1920'!$B$2:$B$21,A16,'1920'!$O$2:$O$21)+SUMIF('1819'!$B$2:$B$21,A16,'1819'!$O$2:$O$21)+SUMIF('1718'!$B$2:$B$21,A16,'1718'!$O$2:$O$21))/B16</f>
        <v>61.96</v>
      </c>
      <c r="R16" s="42" t="n">
        <f aca="false">(SUMIF('2122'!$B$2:$B$21,A16,'2122'!$N$2:$N$21)+SUMIF('2021'!$B$2:$B$21,A16,'2021'!$N$2:$N$21)+SUMIF('1920'!$B$2:$B$21,A16,'1920'!$N$2:$N$21)+SUMIF('1819'!$B$2:$B$21,A16,'1819'!$N$2:$N$21)+SUMIF('1718'!$B$2:$B$21,A16,'1718'!$N$2:$N$21))/B16</f>
        <v>21.34</v>
      </c>
      <c r="S16" s="42" t="n">
        <f aca="false">(SUMIF('2122'!$B$2:$B$21,A16,'2122'!$AW$2:$AW$21)+SUMIF('2021'!$B$2:$B$21,A16,'2021'!$AW$2:$AW$21)+SUMIF('1920'!$B$2:$B$21,A16,'1920'!$AW$2:$AW$21)+SUMIF('1819'!$B$2:$B$21,A16,'1819'!$AW$2:$AW$21)+SUMIF('1718'!$B$2:$B$21,A16,'1718'!$AW$2:$AW$21))/B16</f>
        <v>255</v>
      </c>
      <c r="T16" s="42" t="n">
        <f aca="false">(SUMIF('2122'!$B$2:$B$21,A16,'2122'!$BG$2:$BG$21)+SUMIF('2021'!$B$2:$B$21,A16,'2021'!$BG$2:$BG$21)+SUMIF('1920'!$B$2:$B$21,A16,'1920'!$BG$2:$BG$21)+SUMIF('1819'!$B$2:$B$21,A16,'1819'!$BG$2:$BG$21)+SUMIF('1718'!$B$2:$B$21,A16,'1718'!$BG$2:$BG$21))/B16</f>
        <v>588.2</v>
      </c>
    </row>
    <row r="17" customFormat="false" ht="15.75" hidden="false" customHeight="false" outlineLevel="0" collapsed="false">
      <c r="A17" s="40" t="s">
        <v>80</v>
      </c>
      <c r="B17" s="41" t="n">
        <f aca="false">COUNTIF('2122'!$B$2:$B$21,A17)+COUNTIF('2021'!$B$2:$B$21,A17)+COUNTIF('1920'!$B$2:$B$21,A17)+COUNTIF('1819'!$B$2:$B$21,A17)+COUNTIF('1718'!$B$2:$B$21,A17)</f>
        <v>5</v>
      </c>
      <c r="C17" s="41" t="n">
        <f aca="false">SUMIF('2122'!$B$2:$B$21,A17,'2122'!$C$2)+SUMIF('2021'!$B$2:$B$21,A17,'2021'!$C$2)+SUMIF('1920'!$B$2:$B$21,A17,'1920'!$C$2)+SUMIF('1819'!$B$2:$B$21,A17,'1819'!$C$2)+SUMIF('1718'!$B$2:$B$21,A17,'1718'!$C$2)</f>
        <v>190</v>
      </c>
      <c r="D17" s="42" t="n">
        <f aca="false">(SUMIF('2122'!$B$2:$B$21,A17,'2122'!$K$2:$K$21)+SUMIF('2021'!$B$2:$B$21,A17,'2021'!$K$2:$K$21)+SUMIF('1920'!$B$2:$B$21,A17,'1920'!$K$2:$K$21)+SUMIF('1819'!$B$2:$B$21,A17,'1819'!$K$2:$K$21)+SUMIF('1718'!$B$2:$B$21,A17,'1718'!$K$2:$K$21))/B17</f>
        <v>91.6</v>
      </c>
      <c r="E17" s="42" t="n">
        <f aca="false">(SUMIF('2122'!$B$2:$B$21,A17,'2122'!$D$2:$D$21)+SUMIF('2021'!$B$2:$B$21,A17,'2021'!$D$2:$D$21)+SUMIF('1920'!$B$2:$B$21,A17,'1920'!$D$2:$D$21)+SUMIF('1819'!$B$2:$B$21,A17,'1819'!$D$2:$D$21)+SUMIF('1718'!$B$2:$B$21,A17,'1718'!$D$2:$D$21))/B17</f>
        <v>29.2</v>
      </c>
      <c r="F17" s="42" t="n">
        <f aca="false">(SUMIF('2122'!$B$2:$B$21,A17,'2122'!$E$2:$E$21)+SUMIF('2021'!$B$2:$B$21,A17,'2021'!$E$2:$E$21)+SUMIF('1920'!$B$2:$B$21,A17,'1920'!$E$2:$E$21)+SUMIF('1819'!$B$2:$B$21,A17,'1819'!$E$2:$E$21)+SUMIF('1718'!$B$2:$B$21,A17,'1718'!$E$2:$E$21))/B17</f>
        <v>4</v>
      </c>
      <c r="G17" s="42" t="n">
        <f aca="false">(SUMIF('2122'!$B$2:$B$21,A17,'2122'!$F$2:$F$21)+SUMIF('2021'!$B$2:$B$21,A17,'2021'!$F$2:$F$21)+SUMIF('1920'!$B$2:$B$21,A17,'1920'!$F$2:$F$21)+SUMIF('1819'!$B$2:$B$21,A17,'1819'!$F$2:$F$21)+SUMIF('1718'!$B$2:$B$21,A17,'1718'!$F$2:$F$21))/B17</f>
        <v>4.8</v>
      </c>
      <c r="H17" s="42" t="n">
        <f aca="false">(SUMIF('2122'!$B$2:$B$21,A17,'2122'!$G$2:$G$21)+SUMIF('2021'!$B$2:$B$21,A17,'2021'!$G$2:$G$21)+SUMIF('1920'!$B$2:$B$21,A17,'1920'!$G$2:$G$21)+SUMIF('1819'!$B$2:$B$21,A17,'1819'!$G$2:$G$21)+SUMIF('1718'!$B$2:$B$21,A17,'1718'!$G$2:$G$21))/B17</f>
        <v>97</v>
      </c>
      <c r="I17" s="43" t="n">
        <f aca="false">(SUMIF('2122'!$B$2:$B$21,A17,'2122'!$H$2:$H$21)+SUMIF('2021'!$B$2:$B$21,A17,'2021'!$H$2:$H$21)+SUMIF('1920'!$B$2:$B$21,A17,'1920'!$H$2:$H$21)+SUMIF('1819'!$B$2:$B$21,A17,'1819'!$H$2:$H$21)+SUMIF('1718'!$B$2:$B$21,A17,'1718'!$H$2:$H$21))/B17</f>
        <v>28.6</v>
      </c>
      <c r="J17" s="42" t="n">
        <f aca="false">(SUMIF('2122'!$B$2:$B$21,A17,'2122'!$J$2:$J$21)+SUMIF('2021'!$B$2:$B$21,A17,'2021'!$J$2:$J$21)+SUMIF('1920'!$B$2:$B$21,A17,'1920'!$J$2:$J$21)+SUMIF('1819'!$B$2:$B$21,A17,'1819'!$J$2:$J$21)+SUMIF('1718'!$B$2:$B$21,A17,'1718'!$J$2:$J$21))/B17</f>
        <v>68.6</v>
      </c>
      <c r="K17" s="42" t="n">
        <f aca="false">(SUMIF('2122'!$B$2:$B$21,A17,'2122'!$AA$2:$AA$21)+SUMIF('2021'!$B$2:$B$21,A17,'2021'!$AA$2:$AA$21)+SUMIF('1920'!$B$2:$B$21,A17,'1920'!$AA$2:$AA$21)+SUMIF('1819'!$B$2:$B$21,A17,'1819'!$AA$2:$AA$21)+SUMIF('1718'!$B$2:$B$21,A17,'1718'!$AA$2:$AA$21))/B17</f>
        <v>672.8</v>
      </c>
      <c r="L17" s="42" t="n">
        <f aca="false">(SUMIF('2122'!$B$2:$B$21,A17,'2122'!$AF$2:$AF$21)+SUMIF('2021'!$B$2:$B$21,A17,'2021'!$AF$2:$AF$21)+SUMIF('1920'!$B$2:$B$21,A17,'1920'!$AF$2:$AF$21)+SUMIF('1819'!$B$2:$B$21,A17,'1819'!$AF$2:$AF$21)+SUMIF('1718'!$B$2:$B$21,A17,'1718'!$AF$2:$AF$21))/B17</f>
        <v>28321.8</v>
      </c>
      <c r="M17" s="43" t="n">
        <f aca="false">(SUMIF('2122'!$B$2:$B$21,A17,'2122'!$AX$2:$AX$21)+SUMIF('2021'!$B$2:$B$21,A17,'2021'!$AX$2:$AX$21)+SUMIF('1920'!$B$2:$B$21,A17,'1920'!$AX$2:$AX$21)+SUMIF('1819'!$B$2:$B$21,A17,'1819'!$AX$2:$AX$21)+SUMIF('1718'!$B$2:$B$21,A17,'1718'!$AX$2:$AX$21))/B17</f>
        <v>467.4</v>
      </c>
      <c r="N17" s="42" t="n">
        <f aca="false">(SUMIF('2122'!$B$2:$B$21,A17,'2122'!$AZ$2:$AZ$21)+SUMIF('2021'!$B$2:$B$21,A17,'2021'!$AZ$2:$AZ$21)+SUMIF('1920'!$B$2:$B$21,A17,'1920'!$AZ$2:$AZ$21)+SUMIF('1819'!$B$2:$B$21,A17,'1819'!$AZ$2:$AZ$21)+SUMIF('1718'!$B$2:$B$21,A17,'1718'!$AZ$2:$AZ$21))/B17</f>
        <v>31833.4</v>
      </c>
      <c r="O17" s="43" t="n">
        <f aca="false">(SUMIF('2122'!$B$2:$B$21,A17,'2122'!$BI$2:$BI$21)+SUMIF('2021'!$B$2:$B$21,A17,'2021'!$BI$2:$BI$21)+SUMIF('1920'!$B$2:$B$21,A17,'1920'!$BI$2:$BI$21)+SUMIF('1819'!$B$2:$B$21,A17,'1819'!$BI$2:$BI$21)+SUMIF('1718'!$B$2:$B$21,A17,'1718'!$BI$2:$BI$21))/B17</f>
        <v>343.2</v>
      </c>
      <c r="P17" s="42" t="n">
        <f aca="false">(SUMIF('2122'!$B$2:$B$21,A17,'2122'!$BL$2:$BL$21)+SUMIF('2021'!$B$2:$B$21,A17,'2021'!$BL$2:$BL$21)+SUMIF('1920'!$B$2:$B$21,A17,'1920'!$BL$2:$BL$21)+SUMIF('1819'!$B$2:$B$21,A17,'1819'!$BL$2:$BL$21)+SUMIF('1718'!$B$2:$B$21,A17,'1718'!$BL$2:$BL$21))/B17</f>
        <v>331.6</v>
      </c>
      <c r="Q17" s="42" t="n">
        <f aca="false">(SUMIF('2122'!$B$2:$B$21,A17,'2122'!$O$2:$O$21)+SUMIF('2021'!$B$2:$B$21,A17,'2021'!$O$2:$O$21)+SUMIF('1920'!$B$2:$B$21,A17,'1920'!$O$2:$O$21)+SUMIF('1819'!$B$2:$B$21,A17,'1819'!$O$2:$O$21)+SUMIF('1718'!$B$2:$B$21,A17,'1718'!$O$2:$O$21))/B17</f>
        <v>67.3</v>
      </c>
      <c r="R17" s="42" t="n">
        <f aca="false">(SUMIF('2122'!$B$2:$B$21,A17,'2122'!$N$2:$N$21)+SUMIF('2021'!$B$2:$B$21,A17,'2021'!$N$2:$N$21)+SUMIF('1920'!$B$2:$B$21,A17,'1920'!$N$2:$N$21)+SUMIF('1819'!$B$2:$B$21,A17,'1819'!$N$2:$N$21)+SUMIF('1718'!$B$2:$B$21,A17,'1718'!$N$2:$N$21))/B17</f>
        <v>21.28</v>
      </c>
      <c r="S17" s="42" t="n">
        <f aca="false">(SUMIF('2122'!$B$2:$B$21,A17,'2122'!$AW$2:$AW$21)+SUMIF('2021'!$B$2:$B$21,A17,'2021'!$AW$2:$AW$21)+SUMIF('1920'!$B$2:$B$21,A17,'1920'!$AW$2:$AW$21)+SUMIF('1819'!$B$2:$B$21,A17,'1819'!$AW$2:$AW$21)+SUMIF('1718'!$B$2:$B$21,A17,'1718'!$AW$2:$AW$21))/B17</f>
        <v>288.6</v>
      </c>
      <c r="T17" s="42" t="n">
        <f aca="false">(SUMIF('2122'!$B$2:$B$21,A17,'2122'!$BG$2:$BG$21)+SUMIF('2021'!$B$2:$B$21,A17,'2021'!$BG$2:$BG$21)+SUMIF('1920'!$B$2:$B$21,A17,'1920'!$BG$2:$BG$21)+SUMIF('1819'!$B$2:$B$21,A17,'1819'!$BG$2:$BG$21)+SUMIF('1718'!$B$2:$B$21,A17,'1718'!$BG$2:$BG$21))/B17</f>
        <v>505.6</v>
      </c>
    </row>
    <row r="18" customFormat="false" ht="15.75" hidden="false" customHeight="false" outlineLevel="0" collapsed="false">
      <c r="A18" s="40" t="s">
        <v>82</v>
      </c>
      <c r="B18" s="41" t="n">
        <f aca="false">COUNTIF('2122'!$B$2:$B$21,A18)+COUNTIF('2021'!$B$2:$B$21,A18)+COUNTIF('1920'!$B$2:$B$21,A18)+COUNTIF('1819'!$B$2:$B$21,A18)+COUNTIF('1718'!$B$2:$B$21,A18)</f>
        <v>5</v>
      </c>
      <c r="C18" s="41" t="n">
        <f aca="false">SUMIF('2122'!$B$2:$B$21,A18,'2122'!$C$2)+SUMIF('2021'!$B$2:$B$21,A18,'2021'!$C$2)+SUMIF('1920'!$B$2:$B$21,A18,'1920'!$C$2)+SUMIF('1819'!$B$2:$B$21,A18,'1819'!$C$2)+SUMIF('1718'!$B$2:$B$21,A18,'1718'!$C$2)</f>
        <v>190</v>
      </c>
      <c r="D18" s="42" t="n">
        <f aca="false">(SUMIF('2122'!$B$2:$B$21,A18,'2122'!$K$2:$K$21)+SUMIF('2021'!$B$2:$B$21,A18,'2021'!$K$2:$K$21)+SUMIF('1920'!$B$2:$B$21,A18,'1920'!$K$2:$K$21)+SUMIF('1819'!$B$2:$B$21,A18,'1819'!$K$2:$K$21)+SUMIF('1718'!$B$2:$B$21,A18,'1718'!$K$2:$K$21))/B18</f>
        <v>69</v>
      </c>
      <c r="E18" s="42" t="n">
        <f aca="false">(SUMIF('2122'!$B$2:$B$21,A18,'2122'!$D$2:$D$21)+SUMIF('2021'!$B$2:$B$21,A18,'2021'!$D$2:$D$21)+SUMIF('1920'!$B$2:$B$21,A18,'1920'!$D$2:$D$21)+SUMIF('1819'!$B$2:$B$21,A18,'1819'!$D$2:$D$21)+SUMIF('1718'!$B$2:$B$21,A18,'1718'!$D$2:$D$21))/B18</f>
        <v>19.8</v>
      </c>
      <c r="F18" s="42" t="n">
        <f aca="false">(SUMIF('2122'!$B$2:$B$21,A18,'2122'!$E$2:$E$21)+SUMIF('2021'!$B$2:$B$21,A18,'2021'!$E$2:$E$21)+SUMIF('1920'!$B$2:$B$21,A18,'1920'!$E$2:$E$21)+SUMIF('1819'!$B$2:$B$21,A18,'1819'!$E$2:$E$21)+SUMIF('1718'!$B$2:$B$21,A18,'1718'!$E$2:$E$21))/B18</f>
        <v>9.6</v>
      </c>
      <c r="G18" s="42" t="n">
        <f aca="false">(SUMIF('2122'!$B$2:$B$21,A18,'2122'!$F$2:$F$21)+SUMIF('2021'!$B$2:$B$21,A18,'2021'!$F$2:$F$21)+SUMIF('1920'!$B$2:$B$21,A18,'1920'!$F$2:$F$21)+SUMIF('1819'!$B$2:$B$21,A18,'1819'!$F$2:$F$21)+SUMIF('1718'!$B$2:$B$21,A18,'1718'!$F$2:$F$21))/B18</f>
        <v>8.6</v>
      </c>
      <c r="H18" s="42" t="n">
        <f aca="false">(SUMIF('2122'!$B$2:$B$21,A18,'2122'!$G$2:$G$21)+SUMIF('2021'!$B$2:$B$21,A18,'2021'!$G$2:$G$21)+SUMIF('1920'!$B$2:$B$21,A18,'1920'!$G$2:$G$21)+SUMIF('1819'!$B$2:$B$21,A18,'1819'!$G$2:$G$21)+SUMIF('1718'!$B$2:$B$21,A18,'1718'!$G$2:$G$21))/B18</f>
        <v>65.8</v>
      </c>
      <c r="I18" s="43" t="n">
        <f aca="false">(SUMIF('2122'!$B$2:$B$21,A18,'2122'!$H$2:$H$21)+SUMIF('2021'!$B$2:$B$21,A18,'2021'!$H$2:$H$21)+SUMIF('1920'!$B$2:$B$21,A18,'1920'!$H$2:$H$21)+SUMIF('1819'!$B$2:$B$21,A18,'1819'!$H$2:$H$21)+SUMIF('1718'!$B$2:$B$21,A18,'1718'!$H$2:$H$21))/B18</f>
        <v>43.8</v>
      </c>
      <c r="J18" s="42" t="n">
        <f aca="false">(SUMIF('2122'!$B$2:$B$21,A18,'2122'!$J$2:$J$21)+SUMIF('2021'!$B$2:$B$21,A18,'2021'!$J$2:$J$21)+SUMIF('1920'!$B$2:$B$21,A18,'1920'!$J$2:$J$21)+SUMIF('1819'!$B$2:$B$21,A18,'1819'!$J$2:$J$21)+SUMIF('1718'!$B$2:$B$21,A18,'1718'!$J$2:$J$21))/B18</f>
        <v>46.6</v>
      </c>
      <c r="K18" s="42" t="n">
        <f aca="false">(SUMIF('2122'!$B$2:$B$21,A18,'2122'!$AA$2:$AA$21)+SUMIF('2021'!$B$2:$B$21,A18,'2021'!$AA$2:$AA$21)+SUMIF('1920'!$B$2:$B$21,A18,'1920'!$AA$2:$AA$21)+SUMIF('1819'!$B$2:$B$21,A18,'1819'!$AA$2:$AA$21)+SUMIF('1718'!$B$2:$B$21,A18,'1718'!$AA$2:$AA$21))/B18</f>
        <v>514.2</v>
      </c>
      <c r="L18" s="42" t="n">
        <f aca="false">(SUMIF('2122'!$B$2:$B$21,A18,'2122'!$AF$2:$AF$21)+SUMIF('2021'!$B$2:$B$21,A18,'2021'!$AF$2:$AF$21)+SUMIF('1920'!$B$2:$B$21,A18,'1920'!$AF$2:$AF$21)+SUMIF('1819'!$B$2:$B$21,A18,'1819'!$AF$2:$AF$21)+SUMIF('1718'!$B$2:$B$21,A18,'1718'!$AF$2:$AF$21))/B18</f>
        <v>21559.8</v>
      </c>
      <c r="M18" s="43" t="n">
        <f aca="false">(SUMIF('2122'!$B$2:$B$21,A18,'2122'!$AX$2:$AX$21)+SUMIF('2021'!$B$2:$B$21,A18,'2021'!$AX$2:$AX$21)+SUMIF('1920'!$B$2:$B$21,A18,'1920'!$AX$2:$AX$21)+SUMIF('1819'!$B$2:$B$21,A18,'1819'!$AX$2:$AX$21)+SUMIF('1718'!$B$2:$B$21,A18,'1718'!$AX$2:$AX$21))/B18</f>
        <v>403.2</v>
      </c>
      <c r="N18" s="42" t="n">
        <f aca="false">(SUMIF('2122'!$B$2:$B$21,A18,'2122'!$AZ$2:$AZ$21)+SUMIF('2021'!$B$2:$B$21,A18,'2021'!$AZ$2:$AZ$21)+SUMIF('1920'!$B$2:$B$21,A18,'1920'!$AZ$2:$AZ$21)+SUMIF('1819'!$B$2:$B$21,A18,'1819'!$AZ$2:$AZ$21)+SUMIF('1718'!$B$2:$B$21,A18,'1718'!$AZ$2:$AZ$21))/B18</f>
        <v>25487.4</v>
      </c>
      <c r="O18" s="43" t="n">
        <f aca="false">(SUMIF('2122'!$B$2:$B$21,A18,'2122'!$BI$2:$BI$21)+SUMIF('2021'!$B$2:$B$21,A18,'2021'!$BI$2:$BI$21)+SUMIF('1920'!$B$2:$B$21,A18,'1920'!$BI$2:$BI$21)+SUMIF('1819'!$B$2:$B$21,A18,'1819'!$BI$2:$BI$21)+SUMIF('1718'!$B$2:$B$21,A18,'1718'!$BI$2:$BI$21))/B18</f>
        <v>421.8</v>
      </c>
      <c r="P18" s="42" t="n">
        <f aca="false">(SUMIF('2122'!$B$2:$B$21,A18,'2122'!$BL$2:$BL$21)+SUMIF('2021'!$B$2:$B$21,A18,'2021'!$BL$2:$BL$21)+SUMIF('1920'!$B$2:$B$21,A18,'1920'!$BL$2:$BL$21)+SUMIF('1819'!$B$2:$B$21,A18,'1819'!$BL$2:$BL$21)+SUMIF('1718'!$B$2:$B$21,A18,'1718'!$BL$2:$BL$21))/B18</f>
        <v>388.2</v>
      </c>
      <c r="Q18" s="42" t="n">
        <f aca="false">(SUMIF('2122'!$B$2:$B$21,A18,'2122'!$O$2:$O$21)+SUMIF('2021'!$B$2:$B$21,A18,'2021'!$O$2:$O$21)+SUMIF('1920'!$B$2:$B$21,A18,'1920'!$O$2:$O$21)+SUMIF('1819'!$B$2:$B$21,A18,'1819'!$O$2:$O$21)+SUMIF('1718'!$B$2:$B$21,A18,'1718'!$O$2:$O$21))/B18</f>
        <v>54.72</v>
      </c>
      <c r="R18" s="42" t="n">
        <f aca="false">(SUMIF('2122'!$B$2:$B$21,A18,'2122'!$N$2:$N$21)+SUMIF('2021'!$B$2:$B$21,A18,'2021'!$N$2:$N$21)+SUMIF('1920'!$B$2:$B$21,A18,'1920'!$N$2:$N$21)+SUMIF('1819'!$B$2:$B$21,A18,'1819'!$N$2:$N$21)+SUMIF('1718'!$B$2:$B$21,A18,'1718'!$N$2:$N$21))/B18</f>
        <v>20.86</v>
      </c>
      <c r="S18" s="42" t="n">
        <f aca="false">(SUMIF('2122'!$B$2:$B$21,A18,'2122'!$AW$2:$AW$21)+SUMIF('2021'!$B$2:$B$21,A18,'2021'!$AW$2:$AW$21)+SUMIF('1920'!$B$2:$B$21,A18,'1920'!$AW$2:$AW$21)+SUMIF('1819'!$B$2:$B$21,A18,'1819'!$AW$2:$AW$21)+SUMIF('1718'!$B$2:$B$21,A18,'1718'!$AW$2:$AW$21))/B18</f>
        <v>203.6</v>
      </c>
      <c r="T18" s="42" t="n">
        <f aca="false">(SUMIF('2122'!$B$2:$B$21,A18,'2122'!$BG$2:$BG$21)+SUMIF('2021'!$B$2:$B$21,A18,'2021'!$BG$2:$BG$21)+SUMIF('1920'!$B$2:$B$21,A18,'1920'!$BG$2:$BG$21)+SUMIF('1819'!$B$2:$B$21,A18,'1819'!$BG$2:$BG$21)+SUMIF('1718'!$B$2:$B$21,A18,'1718'!$BG$2:$BG$21))/B18</f>
        <v>592.4</v>
      </c>
    </row>
    <row r="19" customFormat="false" ht="15.75" hidden="false" customHeight="false" outlineLevel="0" collapsed="false">
      <c r="A19" s="40" t="s">
        <v>83</v>
      </c>
      <c r="B19" s="41" t="n">
        <f aca="false">COUNTIF('2122'!$B$2:$B$21,A19)+COUNTIF('2021'!$B$2:$B$21,A19)+COUNTIF('1920'!$B$2:$B$21,A19)+COUNTIF('1819'!$B$2:$B$21,A19)+COUNTIF('1718'!$B$2:$B$21,A19)</f>
        <v>5</v>
      </c>
      <c r="C19" s="41" t="n">
        <f aca="false">SUMIF('2122'!$B$2:$B$21,A19,'2122'!$C$2)+SUMIF('2021'!$B$2:$B$21,A19,'2021'!$C$2)+SUMIF('1920'!$B$2:$B$21,A19,'1920'!$C$2)+SUMIF('1819'!$B$2:$B$21,A19,'1819'!$C$2)+SUMIF('1718'!$B$2:$B$21,A19,'1718'!$C$2)</f>
        <v>190</v>
      </c>
      <c r="D19" s="42" t="n">
        <f aca="false">(SUMIF('2122'!$B$2:$B$21,A19,'2122'!$K$2:$K$21)+SUMIF('2021'!$B$2:$B$21,A19,'2021'!$K$2:$K$21)+SUMIF('1920'!$B$2:$B$21,A19,'1920'!$K$2:$K$21)+SUMIF('1819'!$B$2:$B$21,A19,'1819'!$K$2:$K$21)+SUMIF('1718'!$B$2:$B$21,A19,'1718'!$K$2:$K$21))/B19</f>
        <v>45.4</v>
      </c>
      <c r="E19" s="42" t="n">
        <f aca="false">(SUMIF('2122'!$B$2:$B$21,A19,'2122'!$D$2:$D$21)+SUMIF('2021'!$B$2:$B$21,A19,'2021'!$D$2:$D$21)+SUMIF('1920'!$B$2:$B$21,A19,'1920'!$D$2:$D$21)+SUMIF('1819'!$B$2:$B$21,A19,'1819'!$D$2:$D$21)+SUMIF('1718'!$B$2:$B$21,A19,'1718'!$D$2:$D$21))/B19</f>
        <v>12</v>
      </c>
      <c r="F19" s="42" t="n">
        <f aca="false">(SUMIF('2122'!$B$2:$B$21,A19,'2122'!$E$2:$E$21)+SUMIF('2021'!$B$2:$B$21,A19,'2021'!$E$2:$E$21)+SUMIF('1920'!$B$2:$B$21,A19,'1920'!$E$2:$E$21)+SUMIF('1819'!$B$2:$B$21,A19,'1819'!$E$2:$E$21)+SUMIF('1718'!$B$2:$B$21,A19,'1718'!$E$2:$E$21))/B19</f>
        <v>9.4</v>
      </c>
      <c r="G19" s="42" t="n">
        <f aca="false">(SUMIF('2122'!$B$2:$B$21,A19,'2122'!$F$2:$F$21)+SUMIF('2021'!$B$2:$B$21,A19,'2021'!$F$2:$F$21)+SUMIF('1920'!$B$2:$B$21,A19,'1920'!$F$2:$F$21)+SUMIF('1819'!$B$2:$B$21,A19,'1819'!$F$2:$F$21)+SUMIF('1718'!$B$2:$B$21,A19,'1718'!$F$2:$F$21))/B19</f>
        <v>16.6</v>
      </c>
      <c r="H19" s="42" t="n">
        <f aca="false">(SUMIF('2122'!$B$2:$B$21,A19,'2122'!$G$2:$G$21)+SUMIF('2021'!$B$2:$B$21,A19,'2021'!$G$2:$G$21)+SUMIF('1920'!$B$2:$B$21,A19,'1920'!$G$2:$G$21)+SUMIF('1819'!$B$2:$B$21,A19,'1819'!$G$2:$G$21)+SUMIF('1718'!$B$2:$B$21,A19,'1718'!$G$2:$G$21))/B19</f>
        <v>41.8</v>
      </c>
      <c r="I19" s="43" t="n">
        <f aca="false">(SUMIF('2122'!$B$2:$B$21,A19,'2122'!$H$2:$H$21)+SUMIF('2021'!$B$2:$B$21,A19,'2021'!$H$2:$H$21)+SUMIF('1920'!$B$2:$B$21,A19,'1920'!$H$2:$H$21)+SUMIF('1819'!$B$2:$B$21,A19,'1819'!$H$2:$H$21)+SUMIF('1718'!$B$2:$B$21,A19,'1718'!$H$2:$H$21))/B19</f>
        <v>55.4</v>
      </c>
      <c r="J19" s="42" t="n">
        <f aca="false">(SUMIF('2122'!$B$2:$B$21,A19,'2122'!$J$2:$J$21)+SUMIF('2021'!$B$2:$B$21,A19,'2021'!$J$2:$J$21)+SUMIF('1920'!$B$2:$B$21,A19,'1920'!$J$2:$J$21)+SUMIF('1819'!$B$2:$B$21,A19,'1819'!$J$2:$J$21)+SUMIF('1718'!$B$2:$B$21,A19,'1718'!$J$2:$J$21))/B19</f>
        <v>28</v>
      </c>
      <c r="K19" s="42" t="n">
        <f aca="false">(SUMIF('2122'!$B$2:$B$21,A19,'2122'!$AA$2:$AA$21)+SUMIF('2021'!$B$2:$B$21,A19,'2021'!$AA$2:$AA$21)+SUMIF('1920'!$B$2:$B$21,A19,'1920'!$AA$2:$AA$21)+SUMIF('1819'!$B$2:$B$21,A19,'1819'!$AA$2:$AA$21)+SUMIF('1718'!$B$2:$B$21,A19,'1718'!$AA$2:$AA$21))/B19</f>
        <v>425.4</v>
      </c>
      <c r="L19" s="42" t="n">
        <f aca="false">(SUMIF('2122'!$B$2:$B$21,A19,'2122'!$AF$2:$AF$21)+SUMIF('2021'!$B$2:$B$21,A19,'2021'!$AF$2:$AF$21)+SUMIF('1920'!$B$2:$B$21,A19,'1920'!$AF$2:$AF$21)+SUMIF('1819'!$B$2:$B$21,A19,'1819'!$AF$2:$AF$21)+SUMIF('1718'!$B$2:$B$21,A19,'1718'!$AF$2:$AF$21))/B19</f>
        <v>14840.2</v>
      </c>
      <c r="M19" s="43" t="n">
        <f aca="false">(SUMIF('2122'!$B$2:$B$21,A19,'2122'!$AX$2:$AX$21)+SUMIF('2021'!$B$2:$B$21,A19,'2021'!$AX$2:$AX$21)+SUMIF('1920'!$B$2:$B$21,A19,'1920'!$AX$2:$AX$21)+SUMIF('1819'!$B$2:$B$21,A19,'1819'!$AX$2:$AX$21)+SUMIF('1718'!$B$2:$B$21,A19,'1718'!$AX$2:$AX$21))/B19</f>
        <v>329.8</v>
      </c>
      <c r="N19" s="42" t="n">
        <f aca="false">(SUMIF('2122'!$B$2:$B$21,A19,'2122'!$AZ$2:$AZ$21)+SUMIF('2021'!$B$2:$B$21,A19,'2021'!$AZ$2:$AZ$21)+SUMIF('1920'!$B$2:$B$21,A19,'1920'!$AZ$2:$AZ$21)+SUMIF('1819'!$B$2:$B$21,A19,'1819'!$AZ$2:$AZ$21)+SUMIF('1718'!$B$2:$B$21,A19,'1718'!$AZ$2:$AZ$21))/B19</f>
        <v>19146.4</v>
      </c>
      <c r="O19" s="43" t="n">
        <f aca="false">(SUMIF('2122'!$B$2:$B$21,A19,'2122'!$BI$2:$BI$21)+SUMIF('2021'!$B$2:$B$21,A19,'2021'!$BI$2:$BI$21)+SUMIF('1920'!$B$2:$B$21,A19,'1920'!$BI$2:$BI$21)+SUMIF('1819'!$B$2:$B$21,A19,'1819'!$BI$2:$BI$21)+SUMIF('1718'!$B$2:$B$21,A19,'1718'!$BI$2:$BI$21))/B19</f>
        <v>396.4</v>
      </c>
      <c r="P19" s="42" t="n">
        <f aca="false">(SUMIF('2122'!$B$2:$B$21,A19,'2122'!$BL$2:$BL$21)+SUMIF('2021'!$B$2:$B$21,A19,'2021'!$BL$2:$BL$21)+SUMIF('1920'!$B$2:$B$21,A19,'1920'!$BL$2:$BL$21)+SUMIF('1819'!$B$2:$B$21,A19,'1819'!$BL$2:$BL$21)+SUMIF('1718'!$B$2:$B$21,A19,'1718'!$BL$2:$BL$21))/B19</f>
        <v>412</v>
      </c>
      <c r="Q19" s="42" t="n">
        <f aca="false">(SUMIF('2122'!$B$2:$B$21,A19,'2122'!$O$2:$O$21)+SUMIF('2021'!$B$2:$B$21,A19,'2021'!$O$2:$O$21)+SUMIF('1920'!$B$2:$B$21,A19,'1920'!$O$2:$O$21)+SUMIF('1819'!$B$2:$B$21,A19,'1819'!$O$2:$O$21)+SUMIF('1718'!$B$2:$B$21,A19,'1718'!$O$2:$O$21))/B19</f>
        <v>40.06</v>
      </c>
      <c r="R19" s="42" t="n">
        <f aca="false">(SUMIF('2122'!$B$2:$B$21,A19,'2122'!$N$2:$N$21)+SUMIF('2021'!$B$2:$B$21,A19,'2021'!$N$2:$N$21)+SUMIF('1920'!$B$2:$B$21,A19,'1920'!$N$2:$N$21)+SUMIF('1819'!$B$2:$B$21,A19,'1819'!$N$2:$N$21)+SUMIF('1718'!$B$2:$B$21,A19,'1718'!$N$2:$N$21))/B19</f>
        <v>21.34</v>
      </c>
      <c r="S19" s="42" t="n">
        <f aca="false">(SUMIF('2122'!$B$2:$B$21,A19,'2122'!$AW$2:$AW$21)+SUMIF('2021'!$B$2:$B$21,A19,'2021'!$AW$2:$AW$21)+SUMIF('1920'!$B$2:$B$21,A19,'1920'!$AW$2:$AW$21)+SUMIF('1819'!$B$2:$B$21,A19,'1819'!$AW$2:$AW$21)+SUMIF('1718'!$B$2:$B$21,A19,'1718'!$AW$2:$AW$21))/B19</f>
        <v>164</v>
      </c>
      <c r="T19" s="42" t="n">
        <f aca="false">(SUMIF('2122'!$B$2:$B$21,A19,'2122'!$BG$2:$BG$21)+SUMIF('2021'!$B$2:$B$21,A19,'2021'!$BG$2:$BG$21)+SUMIF('1920'!$B$2:$B$21,A19,'1920'!$BG$2:$BG$21)+SUMIF('1819'!$B$2:$B$21,A19,'1819'!$BG$2:$BG$21)+SUMIF('1718'!$B$2:$B$21,A19,'1718'!$BG$2:$BG$21))/B19</f>
        <v>742.6</v>
      </c>
    </row>
    <row r="20" customFormat="false" ht="15.75" hidden="false" customHeight="false" outlineLevel="0" collapsed="false">
      <c r="A20" s="40" t="s">
        <v>84</v>
      </c>
      <c r="B20" s="41" t="n">
        <f aca="false">COUNTIF('2122'!$B$2:$B$21,A20)+COUNTIF('2021'!$B$2:$B$21,A20)+COUNTIF('1920'!$B$2:$B$21,A20)+COUNTIF('1819'!$B$2:$B$21,A20)+COUNTIF('1718'!$B$2:$B$21,A20)</f>
        <v>2</v>
      </c>
      <c r="C20" s="41" t="n">
        <f aca="false">SUMIF('2122'!$B$2:$B$21,A20,'2122'!$C$2)+SUMIF('2021'!$B$2:$B$21,A20,'2021'!$C$2)+SUMIF('1920'!$B$2:$B$21,A20,'1920'!$C$2)+SUMIF('1819'!$B$2:$B$21,A20,'1819'!$C$2)+SUMIF('1718'!$B$2:$B$21,A20,'1718'!$C$2)</f>
        <v>76</v>
      </c>
      <c r="D20" s="42" t="n">
        <f aca="false">(SUMIF('2122'!$B$2:$B$21,A20,'2122'!$K$2:$K$21)+SUMIF('2021'!$B$2:$B$21,A20,'2021'!$K$2:$K$21)+SUMIF('1920'!$B$2:$B$21,A20,'1920'!$K$2:$K$21)+SUMIF('1819'!$B$2:$B$21,A20,'1819'!$K$2:$K$21)+SUMIF('1718'!$B$2:$B$21,A20,'1718'!$K$2:$K$21))/B20</f>
        <v>21.5</v>
      </c>
      <c r="E20" s="42" t="n">
        <f aca="false">(SUMIF('2122'!$B$2:$B$21,A20,'2122'!$D$2:$D$21)+SUMIF('2021'!$B$2:$B$21,A20,'2021'!$D$2:$D$21)+SUMIF('1920'!$B$2:$B$21,A20,'1920'!$D$2:$D$21)+SUMIF('1819'!$B$2:$B$21,A20,'1819'!$D$2:$D$21)+SUMIF('1718'!$B$2:$B$21,A20,'1718'!$D$2:$D$21))/B20</f>
        <v>5</v>
      </c>
      <c r="F20" s="42" t="n">
        <f aca="false">(SUMIF('2122'!$B$2:$B$21,A20,'2122'!$E$2:$E$21)+SUMIF('2021'!$B$2:$B$21,A20,'2021'!$E$2:$E$21)+SUMIF('1920'!$B$2:$B$21,A20,'1920'!$E$2:$E$21)+SUMIF('1819'!$B$2:$B$21,A20,'1819'!$E$2:$E$21)+SUMIF('1718'!$B$2:$B$21,A20,'1718'!$E$2:$E$21))/B20</f>
        <v>6.5</v>
      </c>
      <c r="G20" s="42" t="n">
        <f aca="false">(SUMIF('2122'!$B$2:$B$21,A20,'2122'!$F$2:$F$21)+SUMIF('2021'!$B$2:$B$21,A20,'2021'!$F$2:$F$21)+SUMIF('1920'!$B$2:$B$21,A20,'1920'!$F$2:$F$21)+SUMIF('1819'!$B$2:$B$21,A20,'1819'!$F$2:$F$21)+SUMIF('1718'!$B$2:$B$21,A20,'1718'!$F$2:$F$21))/B20</f>
        <v>26.5</v>
      </c>
      <c r="H20" s="42" t="n">
        <f aca="false">(SUMIF('2122'!$B$2:$B$21,A20,'2122'!$G$2:$G$21)+SUMIF('2021'!$B$2:$B$21,A20,'2021'!$G$2:$G$21)+SUMIF('1920'!$B$2:$B$21,A20,'1920'!$G$2:$G$21)+SUMIF('1819'!$B$2:$B$21,A20,'1819'!$G$2:$G$21)+SUMIF('1718'!$B$2:$B$21,A20,'1718'!$G$2:$G$21))/B20</f>
        <v>24.5</v>
      </c>
      <c r="I20" s="43" t="n">
        <f aca="false">(SUMIF('2122'!$B$2:$B$21,A20,'2122'!$H$2:$H$21)+SUMIF('2021'!$B$2:$B$21,A20,'2021'!$H$2:$H$21)+SUMIF('1920'!$B$2:$B$21,A20,'1920'!$H$2:$H$21)+SUMIF('1819'!$B$2:$B$21,A20,'1819'!$H$2:$H$21)+SUMIF('1718'!$B$2:$B$21,A20,'1718'!$H$2:$H$21))/B20</f>
        <v>79.5</v>
      </c>
      <c r="J20" s="42" t="n">
        <f aca="false">(SUMIF('2122'!$B$2:$B$21,A20,'2122'!$J$2:$J$21)+SUMIF('2021'!$B$2:$B$21,A20,'2021'!$J$2:$J$21)+SUMIF('1920'!$B$2:$B$21,A20,'1920'!$J$2:$J$21)+SUMIF('1819'!$B$2:$B$21,A20,'1819'!$J$2:$J$21)+SUMIF('1718'!$B$2:$B$21,A20,'1718'!$J$2:$J$21))/B20</f>
        <v>17</v>
      </c>
      <c r="K20" s="42" t="n">
        <f aca="false">(SUMIF('2122'!$B$2:$B$21,A20,'2122'!$AA$2:$AA$21)+SUMIF('2021'!$B$2:$B$21,A20,'2021'!$AA$2:$AA$21)+SUMIF('1920'!$B$2:$B$21,A20,'1920'!$AA$2:$AA$21)+SUMIF('1819'!$B$2:$B$21,A20,'1819'!$AA$2:$AA$21)+SUMIF('1718'!$B$2:$B$21,A20,'1718'!$AA$2:$AA$21))/B20</f>
        <v>388.5</v>
      </c>
      <c r="L20" s="42" t="n">
        <f aca="false">(SUMIF('2122'!$B$2:$B$21,A20,'2122'!$AF$2:$AF$21)+SUMIF('2021'!$B$2:$B$21,A20,'2021'!$AF$2:$AF$21)+SUMIF('1920'!$B$2:$B$21,A20,'1920'!$AF$2:$AF$21)+SUMIF('1819'!$B$2:$B$21,A20,'1819'!$AF$2:$AF$21)+SUMIF('1718'!$B$2:$B$21,A20,'1718'!$AF$2:$AF$21))/B20</f>
        <v>17469.5</v>
      </c>
      <c r="M20" s="43" t="n">
        <f aca="false">(SUMIF('2122'!$B$2:$B$21,A20,'2122'!$AX$2:$AX$21)+SUMIF('2021'!$B$2:$B$21,A20,'2021'!$AX$2:$AX$21)+SUMIF('1920'!$B$2:$B$21,A20,'1920'!$AX$2:$AX$21)+SUMIF('1819'!$B$2:$B$21,A20,'1819'!$AX$2:$AX$21)+SUMIF('1718'!$B$2:$B$21,A20,'1718'!$AX$2:$AX$21))/B20</f>
        <v>362.5</v>
      </c>
      <c r="N20" s="42" t="n">
        <f aca="false">(SUMIF('2122'!$B$2:$B$21,A20,'2122'!$AZ$2:$AZ$21)+SUMIF('2021'!$B$2:$B$21,A20,'2021'!$AZ$2:$AZ$21)+SUMIF('1920'!$B$2:$B$21,A20,'1920'!$AZ$2:$AZ$21)+SUMIF('1819'!$B$2:$B$21,A20,'1819'!$AZ$2:$AZ$21)+SUMIF('1718'!$B$2:$B$21,A20,'1718'!$AZ$2:$AZ$21))/B20</f>
        <v>21683.5</v>
      </c>
      <c r="O20" s="43" t="n">
        <f aca="false">(SUMIF('2122'!$B$2:$B$21,A20,'2122'!$BI$2:$BI$21)+SUMIF('2021'!$B$2:$B$21,A20,'2021'!$BI$2:$BI$21)+SUMIF('1920'!$B$2:$B$21,A20,'1920'!$BI$2:$BI$21)+SUMIF('1819'!$B$2:$B$21,A20,'1819'!$BI$2:$BI$21)+SUMIF('1718'!$B$2:$B$21,A20,'1718'!$BI$2:$BI$21))/B20</f>
        <v>359.5</v>
      </c>
      <c r="P20" s="42" t="n">
        <f aca="false">(SUMIF('2122'!$B$2:$B$21,A20,'2122'!$BL$2:$BL$21)+SUMIF('2021'!$B$2:$B$21,A20,'2021'!$BL$2:$BL$21)+SUMIF('1920'!$B$2:$B$21,A20,'1920'!$BL$2:$BL$21)+SUMIF('1819'!$B$2:$B$21,A20,'1819'!$BL$2:$BL$21)+SUMIF('1718'!$B$2:$B$21,A20,'1718'!$BL$2:$BL$21))/B20</f>
        <v>389</v>
      </c>
      <c r="Q20" s="42" t="n">
        <f aca="false">(SUMIF('2122'!$B$2:$B$21,A20,'2122'!$O$2:$O$21)+SUMIF('2021'!$B$2:$B$21,A20,'2021'!$O$2:$O$21)+SUMIF('1920'!$B$2:$B$21,A20,'1920'!$O$2:$O$21)+SUMIF('1819'!$B$2:$B$21,A20,'1819'!$O$2:$O$21)+SUMIF('1718'!$B$2:$B$21,A20,'1718'!$O$2:$O$21))/B20</f>
        <v>46.1</v>
      </c>
      <c r="R20" s="42" t="n">
        <f aca="false">(SUMIF('2122'!$B$2:$B$21,A20,'2122'!$N$2:$N$21)+SUMIF('2021'!$B$2:$B$21,A20,'2021'!$N$2:$N$21)+SUMIF('1920'!$B$2:$B$21,A20,'1920'!$N$2:$N$21)+SUMIF('1819'!$B$2:$B$21,A20,'1819'!$N$2:$N$21)+SUMIF('1718'!$B$2:$B$21,A20,'1718'!$N$2:$N$21))/B20</f>
        <v>26.1</v>
      </c>
      <c r="S20" s="42" t="n">
        <f aca="false">(SUMIF('2122'!$B$2:$B$21,A20,'2122'!$AW$2:$AW$21)+SUMIF('2021'!$B$2:$B$21,A20,'2021'!$AW$2:$AW$21)+SUMIF('1920'!$B$2:$B$21,A20,'1920'!$AW$2:$AW$21)+SUMIF('1819'!$B$2:$B$21,A20,'1819'!$AW$2:$AW$21)+SUMIF('1718'!$B$2:$B$21,A20,'1718'!$AW$2:$AW$21))/B20</f>
        <v>163.5</v>
      </c>
      <c r="T20" s="42" t="n">
        <f aca="false">(SUMIF('2122'!$B$2:$B$21,A20,'2122'!$BG$2:$BG$21)+SUMIF('2021'!$B$2:$B$21,A20,'2021'!$BG$2:$BG$21)+SUMIF('1920'!$B$2:$B$21,A20,'1920'!$BG$2:$BG$21)+SUMIF('1819'!$B$2:$B$21,A20,'1819'!$BG$2:$BG$21)+SUMIF('1718'!$B$2:$B$21,A20,'1718'!$BG$2:$BG$21))/B20</f>
        <v>505.5</v>
      </c>
    </row>
    <row r="21" customFormat="false" ht="15.75" hidden="false" customHeight="false" outlineLevel="0" collapsed="false">
      <c r="A21" s="35" t="s">
        <v>93</v>
      </c>
      <c r="B21" s="41" t="n">
        <f aca="false">COUNTIF('2122'!$B$2:$B$21,A21)+COUNTIF('2021'!$B$2:$B$21,A21)+COUNTIF('1920'!$B$2:$B$21,A21)+COUNTIF('1819'!$B$2:$B$21,A21)+COUNTIF('1718'!$B$2:$B$21,A21)</f>
        <v>2</v>
      </c>
      <c r="C21" s="41" t="n">
        <f aca="false">SUMIF('2122'!$B$2:$B$21,A21,'2122'!$C$2)+SUMIF('2021'!$B$2:$B$21,A21,'2021'!$C$2)+SUMIF('1920'!$B$2:$B$21,A21,'1920'!$C$2)+SUMIF('1819'!$B$2:$B$21,A21,'1819'!$C$2)+SUMIF('1718'!$B$2:$B$21,A21,'1718'!$C$2)</f>
        <v>76</v>
      </c>
      <c r="D21" s="42" t="n">
        <f aca="false">(SUMIF('2122'!$B$2:$B$21,A21,'2122'!$K$2:$K$21)+SUMIF('2021'!$B$2:$B$21,A21,'2021'!$K$2:$K$21)+SUMIF('1920'!$B$2:$B$21,A21,'1920'!$K$2:$K$21)+SUMIF('1819'!$B$2:$B$21,A21,'1819'!$K$2:$K$21)+SUMIF('1718'!$B$2:$B$21,A21,'1718'!$K$2:$K$21))/B21</f>
        <v>38.5</v>
      </c>
      <c r="E21" s="42" t="n">
        <f aca="false">(SUMIF('2122'!$B$2:$B$21,A21,'2122'!$D$2:$D$21)+SUMIF('2021'!$B$2:$B$21,A21,'2021'!$D$2:$D$21)+SUMIF('1920'!$B$2:$B$21,A21,'1920'!$D$2:$D$21)+SUMIF('1819'!$B$2:$B$21,A21,'1819'!$D$2:$D$21)+SUMIF('1718'!$B$2:$B$21,A21,'1718'!$D$2:$D$21))/B21</f>
        <v>10.5</v>
      </c>
      <c r="F21" s="42" t="n">
        <f aca="false">(SUMIF('2122'!$B$2:$B$21,A21,'2122'!$E$2:$E$21)+SUMIF('2021'!$B$2:$B$21,A21,'2021'!$E$2:$E$21)+SUMIF('1920'!$B$2:$B$21,A21,'1920'!$E$2:$E$21)+SUMIF('1819'!$B$2:$B$21,A21,'1819'!$E$2:$E$21)+SUMIF('1718'!$B$2:$B$21,A21,'1718'!$E$2:$E$21))/B21</f>
        <v>7</v>
      </c>
      <c r="G21" s="42" t="n">
        <f aca="false">(SUMIF('2122'!$B$2:$B$21,A21,'2122'!$F$2:$F$21)+SUMIF('2021'!$B$2:$B$21,A21,'2021'!$F$2:$F$21)+SUMIF('1920'!$B$2:$B$21,A21,'1920'!$F$2:$F$21)+SUMIF('1819'!$B$2:$B$21,A21,'1819'!$F$2:$F$21)+SUMIF('1718'!$B$2:$B$21,A21,'1718'!$F$2:$F$21))/B21</f>
        <v>20.5</v>
      </c>
      <c r="H21" s="42" t="n">
        <f aca="false">(SUMIF('2122'!$B$2:$B$21,A21,'2122'!$G$2:$G$21)+SUMIF('2021'!$B$2:$B$21,A21,'2021'!$G$2:$G$21)+SUMIF('1920'!$B$2:$B$21,A21,'1920'!$G$2:$G$21)+SUMIF('1819'!$B$2:$B$21,A21,'1819'!$G$2:$G$21)+SUMIF('1718'!$B$2:$B$21,A21,'1718'!$G$2:$G$21))/B21</f>
        <v>29.5</v>
      </c>
      <c r="I21" s="43" t="n">
        <f aca="false">(SUMIF('2122'!$B$2:$B$21,A21,'2122'!$H$2:$H$21)+SUMIF('2021'!$B$2:$B$21,A21,'2021'!$H$2:$H$21)+SUMIF('1920'!$B$2:$B$21,A21,'1920'!$H$2:$H$21)+SUMIF('1819'!$B$2:$B$21,A21,'1819'!$H$2:$H$21)+SUMIF('1718'!$B$2:$B$21,A21,'1718'!$H$2:$H$21))/B21</f>
        <v>51</v>
      </c>
      <c r="J21" s="42" t="n">
        <f aca="false">(SUMIF('2122'!$B$2:$B$21,A21,'2122'!$J$2:$J$21)+SUMIF('2021'!$B$2:$B$21,A21,'2021'!$J$2:$J$21)+SUMIF('1920'!$B$2:$B$21,A21,'1920'!$J$2:$J$21)+SUMIF('1819'!$B$2:$B$21,A21,'1819'!$J$2:$J$21)+SUMIF('1718'!$B$2:$B$21,A21,'1718'!$J$2:$J$21))/B21</f>
        <v>19</v>
      </c>
      <c r="K21" s="42" t="n">
        <f aca="false">(SUMIF('2122'!$B$2:$B$21,A21,'2122'!$AA$2:$AA$21)+SUMIF('2021'!$B$2:$B$21,A21,'2021'!$AA$2:$AA$21)+SUMIF('1920'!$B$2:$B$21,A21,'1920'!$AA$2:$AA$21)+SUMIF('1819'!$B$2:$B$21,A21,'1819'!$AA$2:$AA$21)+SUMIF('1718'!$B$2:$B$21,A21,'1718'!$AA$2:$AA$21))/B21</f>
        <v>335.5</v>
      </c>
      <c r="L21" s="42" t="n">
        <f aca="false">(SUMIF('2122'!$B$2:$B$21,A21,'2122'!$AF$2:$AF$21)+SUMIF('2021'!$B$2:$B$21,A21,'2021'!$AF$2:$AF$21)+SUMIF('1920'!$B$2:$B$21,A21,'1920'!$AF$2:$AF$21)+SUMIF('1819'!$B$2:$B$21,A21,'1819'!$AF$2:$AF$21)+SUMIF('1718'!$B$2:$B$21,A21,'1718'!$AF$2:$AF$21))/B21</f>
        <v>16561</v>
      </c>
      <c r="M21" s="43" t="n">
        <f aca="false">(SUMIF('2122'!$B$2:$B$21,A21,'2122'!$AX$2:$AX$21)+SUMIF('2021'!$B$2:$B$21,A21,'2021'!$AX$2:$AX$21)+SUMIF('1920'!$B$2:$B$21,A21,'1920'!$AX$2:$AX$21)+SUMIF('1819'!$B$2:$B$21,A21,'1819'!$AX$2:$AX$21)+SUMIF('1718'!$B$2:$B$21,A21,'1718'!$AX$2:$AX$21))/B21</f>
        <v>307.5</v>
      </c>
      <c r="N21" s="42" t="n">
        <f aca="false">(SUMIF('2122'!$B$2:$B$21,A21,'2122'!$AZ$2:$AZ$21)+SUMIF('2021'!$B$2:$B$21,A21,'2021'!$AZ$2:$AZ$21)+SUMIF('1920'!$B$2:$B$21,A21,'1920'!$AZ$2:$AZ$21)+SUMIF('1819'!$B$2:$B$21,A21,'1819'!$AZ$2:$AZ$21)+SUMIF('1718'!$B$2:$B$21,A21,'1718'!$AZ$2:$AZ$21))/B21</f>
        <v>20571</v>
      </c>
      <c r="O21" s="43" t="n">
        <f aca="false">(SUMIF('2122'!$B$2:$B$21,A21,'2122'!$BI$2:$BI$21)+SUMIF('2021'!$B$2:$B$21,A21,'2021'!$BI$2:$BI$21)+SUMIF('1920'!$B$2:$B$21,A21,'1920'!$BI$2:$BI$21)+SUMIF('1819'!$B$2:$B$21,A21,'1819'!$BI$2:$BI$21)+SUMIF('1718'!$B$2:$B$21,A21,'1718'!$BI$2:$BI$21))/B21</f>
        <v>435.5</v>
      </c>
      <c r="P21" s="42" t="n">
        <f aca="false">(SUMIF('2122'!$B$2:$B$21,A21,'2122'!$BL$2:$BL$21)+SUMIF('2021'!$B$2:$B$21,A21,'2021'!$BL$2:$BL$21)+SUMIF('1920'!$B$2:$B$21,A21,'1920'!$BL$2:$BL$21)+SUMIF('1819'!$B$2:$B$21,A21,'1819'!$BL$2:$BL$21)+SUMIF('1718'!$B$2:$B$21,A21,'1718'!$BL$2:$BL$21))/B21</f>
        <v>385.5</v>
      </c>
      <c r="Q21" s="42" t="n">
        <f aca="false">(SUMIF('2122'!$B$2:$B$21,A21,'2122'!$O$2:$O$21)+SUMIF('2021'!$B$2:$B$21,A21,'2021'!$O$2:$O$21)+SUMIF('1920'!$B$2:$B$21,A21,'1920'!$O$2:$O$21)+SUMIF('1819'!$B$2:$B$21,A21,'1819'!$O$2:$O$21)+SUMIF('1718'!$B$2:$B$21,A21,'1718'!$O$2:$O$21))/B21</f>
        <v>42.4</v>
      </c>
      <c r="R21" s="42" t="n">
        <f aca="false">(SUMIF('2122'!$B$2:$B$21,A21,'2122'!$N$2:$N$21)+SUMIF('2021'!$B$2:$B$21,A21,'2021'!$N$2:$N$21)+SUMIF('1920'!$B$2:$B$21,A21,'1920'!$N$2:$N$21)+SUMIF('1819'!$B$2:$B$21,A21,'1819'!$N$2:$N$21)+SUMIF('1718'!$B$2:$B$21,A21,'1718'!$N$2:$N$21))/B21</f>
        <v>26.8</v>
      </c>
      <c r="S21" s="42" t="n">
        <f aca="false">(SUMIF('2122'!$B$2:$B$21,A21,'2122'!$AW$2:$AW$21)+SUMIF('2021'!$B$2:$B$21,A21,'2021'!$AW$2:$AW$21)+SUMIF('1920'!$B$2:$B$21,A21,'1920'!$AW$2:$AW$21)+SUMIF('1819'!$B$2:$B$21,A21,'1819'!$AW$2:$AW$21)+SUMIF('1718'!$B$2:$B$21,A21,'1718'!$AW$2:$AW$21))/B21</f>
        <v>191</v>
      </c>
      <c r="T21" s="42" t="n">
        <f aca="false">(SUMIF('2122'!$B$2:$B$21,A21,'2122'!$BG$2:$BG$21)+SUMIF('2021'!$B$2:$B$21,A21,'2021'!$BG$2:$BG$21)+SUMIF('1920'!$B$2:$B$21,A21,'1920'!$BG$2:$BG$21)+SUMIF('1819'!$B$2:$B$21,A21,'1819'!$BG$2:$BG$21)+SUMIF('1718'!$B$2:$B$21,A21,'1718'!$BG$2:$BG$21))/B21</f>
        <v>832</v>
      </c>
    </row>
    <row r="22" customFormat="false" ht="15.75" hidden="false" customHeight="false" outlineLevel="0" collapsed="false">
      <c r="A22" s="40" t="s">
        <v>85</v>
      </c>
      <c r="B22" s="41" t="n">
        <f aca="false">COUNTIF('2122'!$B$2:$B$21,A22)+COUNTIF('2021'!$B$2:$B$21,A22)+COUNTIF('1920'!$B$2:$B$21,A22)+COUNTIF('1819'!$B$2:$B$21,A22)+COUNTIF('1718'!$B$2:$B$21,A22)</f>
        <v>5</v>
      </c>
      <c r="C22" s="41" t="n">
        <f aca="false">SUMIF('2122'!$B$2:$B$21,A22,'2122'!$C$2)+SUMIF('2021'!$B$2:$B$21,A22,'2021'!$C$2)+SUMIF('1920'!$B$2:$B$21,A22,'1920'!$C$2)+SUMIF('1819'!$B$2:$B$21,A22,'1819'!$C$2)+SUMIF('1718'!$B$2:$B$21,A22,'1718'!$C$2)</f>
        <v>190</v>
      </c>
      <c r="D22" s="42" t="n">
        <f aca="false">(SUMIF('2122'!$B$2:$B$21,A22,'2122'!$K$2:$K$21)+SUMIF('2021'!$B$2:$B$21,A22,'2021'!$K$2:$K$21)+SUMIF('1920'!$B$2:$B$21,A22,'1920'!$K$2:$K$21)+SUMIF('1819'!$B$2:$B$21,A22,'1819'!$K$2:$K$21)+SUMIF('1718'!$B$2:$B$21,A22,'1718'!$K$2:$K$21))/B22</f>
        <v>42</v>
      </c>
      <c r="E22" s="42" t="n">
        <f aca="false">(SUMIF('2122'!$B$2:$B$21,A22,'2122'!$D$2:$D$21)+SUMIF('2021'!$B$2:$B$21,A22,'2021'!$D$2:$D$21)+SUMIF('1920'!$B$2:$B$21,A22,'1920'!$D$2:$D$21)+SUMIF('1819'!$B$2:$B$21,A22,'1819'!$D$2:$D$21)+SUMIF('1718'!$B$2:$B$21,A22,'1718'!$D$2:$D$21))/B22</f>
        <v>10.4</v>
      </c>
      <c r="F22" s="42" t="n">
        <f aca="false">(SUMIF('2122'!$B$2:$B$21,A22,'2122'!$E$2:$E$21)+SUMIF('2021'!$B$2:$B$21,A22,'2021'!$E$2:$E$21)+SUMIF('1920'!$B$2:$B$21,A22,'1920'!$E$2:$E$21)+SUMIF('1819'!$B$2:$B$21,A22,'1819'!$E$2:$E$21)+SUMIF('1718'!$B$2:$B$21,A22,'1718'!$E$2:$E$21))/B22</f>
        <v>10.8</v>
      </c>
      <c r="G22" s="42" t="n">
        <f aca="false">(SUMIF('2122'!$B$2:$B$21,A22,'2122'!$F$2:$F$21)+SUMIF('2021'!$B$2:$B$21,A22,'2021'!$F$2:$F$21)+SUMIF('1920'!$B$2:$B$21,A22,'1920'!$F$2:$F$21)+SUMIF('1819'!$B$2:$B$21,A22,'1819'!$F$2:$F$21)+SUMIF('1718'!$B$2:$B$21,A22,'1718'!$F$2:$F$21))/B22</f>
        <v>16.8</v>
      </c>
      <c r="H22" s="42" t="n">
        <f aca="false">(SUMIF('2122'!$B$2:$B$21,A22,'2122'!$G$2:$G$21)+SUMIF('2021'!$B$2:$B$21,A22,'2021'!$G$2:$G$21)+SUMIF('1920'!$B$2:$B$21,A22,'1920'!$G$2:$G$21)+SUMIF('1819'!$B$2:$B$21,A22,'1819'!$G$2:$G$21)+SUMIF('1718'!$B$2:$B$21,A22,'1718'!$G$2:$G$21))/B22</f>
        <v>44.6</v>
      </c>
      <c r="I22" s="43" t="n">
        <f aca="false">(SUMIF('2122'!$B$2:$B$21,A22,'2122'!$H$2:$H$21)+SUMIF('2021'!$B$2:$B$21,A22,'2021'!$H$2:$H$21)+SUMIF('1920'!$B$2:$B$21,A22,'1920'!$H$2:$H$21)+SUMIF('1819'!$B$2:$B$21,A22,'1819'!$H$2:$H$21)+SUMIF('1718'!$B$2:$B$21,A22,'1718'!$H$2:$H$21))/B22</f>
        <v>63.2</v>
      </c>
      <c r="J22" s="42" t="n">
        <f aca="false">(SUMIF('2122'!$B$2:$B$21,A22,'2122'!$J$2:$J$21)+SUMIF('2021'!$B$2:$B$21,A22,'2021'!$J$2:$J$21)+SUMIF('1920'!$B$2:$B$21,A22,'1920'!$J$2:$J$21)+SUMIF('1819'!$B$2:$B$21,A22,'1819'!$J$2:$J$21)+SUMIF('1718'!$B$2:$B$21,A22,'1718'!$J$2:$J$21))/B22</f>
        <v>28.2</v>
      </c>
      <c r="K22" s="42" t="n">
        <f aca="false">(SUMIF('2122'!$B$2:$B$21,A22,'2122'!$AA$2:$AA$21)+SUMIF('2021'!$B$2:$B$21,A22,'2021'!$AA$2:$AA$21)+SUMIF('1920'!$B$2:$B$21,A22,'1920'!$AA$2:$AA$21)+SUMIF('1819'!$B$2:$B$21,A22,'1819'!$AA$2:$AA$21)+SUMIF('1718'!$B$2:$B$21,A22,'1718'!$AA$2:$AA$21))/B22</f>
        <v>463.2</v>
      </c>
      <c r="L22" s="42" t="n">
        <f aca="false">(SUMIF('2122'!$B$2:$B$21,A22,'2122'!$AF$2:$AF$21)+SUMIF('2021'!$B$2:$B$21,A22,'2021'!$AF$2:$AF$21)+SUMIF('1920'!$B$2:$B$21,A22,'1920'!$AF$2:$AF$21)+SUMIF('1819'!$B$2:$B$21,A22,'1819'!$AF$2:$AF$21)+SUMIF('1718'!$B$2:$B$21,A22,'1718'!$AF$2:$AF$21))/B22</f>
        <v>17730.6</v>
      </c>
      <c r="M22" s="43" t="n">
        <f aca="false">(SUMIF('2122'!$B$2:$B$21,A22,'2122'!$AX$2:$AX$21)+SUMIF('2021'!$B$2:$B$21,A22,'2021'!$AX$2:$AX$21)+SUMIF('1920'!$B$2:$B$21,A22,'1920'!$AX$2:$AX$21)+SUMIF('1819'!$B$2:$B$21,A22,'1819'!$AX$2:$AX$21)+SUMIF('1718'!$B$2:$B$21,A22,'1718'!$AX$2:$AX$21))/B22</f>
        <v>356.4</v>
      </c>
      <c r="N22" s="42" t="n">
        <f aca="false">(SUMIF('2122'!$B$2:$B$21,A22,'2122'!$AZ$2:$AZ$21)+SUMIF('2021'!$B$2:$B$21,A22,'2021'!$AZ$2:$AZ$21)+SUMIF('1920'!$B$2:$B$21,A22,'1920'!$AZ$2:$AZ$21)+SUMIF('1819'!$B$2:$B$21,A22,'1819'!$AZ$2:$AZ$21)+SUMIF('1718'!$B$2:$B$21,A22,'1718'!$AZ$2:$AZ$21))/B22</f>
        <v>22137.2</v>
      </c>
      <c r="O22" s="43" t="n">
        <f aca="false">(SUMIF('2122'!$B$2:$B$21,A22,'2122'!$BI$2:$BI$21)+SUMIF('2021'!$B$2:$B$21,A22,'2021'!$BI$2:$BI$21)+SUMIF('1920'!$B$2:$B$21,A22,'1920'!$BI$2:$BI$21)+SUMIF('1819'!$B$2:$B$21,A22,'1819'!$BI$2:$BI$21)+SUMIF('1718'!$B$2:$B$21,A22,'1718'!$BI$2:$BI$21))/B22</f>
        <v>423.2</v>
      </c>
      <c r="P22" s="42" t="n">
        <f aca="false">(SUMIF('2122'!$B$2:$B$21,A22,'2122'!$BL$2:$BL$21)+SUMIF('2021'!$B$2:$B$21,A22,'2021'!$BL$2:$BL$21)+SUMIF('1920'!$B$2:$B$21,A22,'1920'!$BL$2:$BL$21)+SUMIF('1819'!$B$2:$B$21,A22,'1819'!$BL$2:$BL$21)+SUMIF('1718'!$B$2:$B$21,A22,'1718'!$BL$2:$BL$21))/B22</f>
        <v>456.6</v>
      </c>
      <c r="Q22" s="42" t="n">
        <f aca="false">(SUMIF('2122'!$B$2:$B$21,A22,'2122'!$O$2:$O$21)+SUMIF('2021'!$B$2:$B$21,A22,'2021'!$O$2:$O$21)+SUMIF('1920'!$B$2:$B$21,A22,'1920'!$O$2:$O$21)+SUMIF('1819'!$B$2:$B$21,A22,'1819'!$O$2:$O$21)+SUMIF('1718'!$B$2:$B$21,A22,'1718'!$O$2:$O$21))/B22</f>
        <v>48.66</v>
      </c>
      <c r="R22" s="42" t="n">
        <f aca="false">(SUMIF('2122'!$B$2:$B$21,A22,'2122'!$N$2:$N$21)+SUMIF('2021'!$B$2:$B$21,A22,'2021'!$N$2:$N$21)+SUMIF('1920'!$B$2:$B$21,A22,'1920'!$N$2:$N$21)+SUMIF('1819'!$B$2:$B$21,A22,'1819'!$N$2:$N$21)+SUMIF('1718'!$B$2:$B$21,A22,'1718'!$N$2:$N$21))/B22</f>
        <v>20.88</v>
      </c>
      <c r="S22" s="42" t="n">
        <f aca="false">(SUMIF('2122'!$B$2:$B$21,A22,'2122'!$AW$2:$AW$21)+SUMIF('2021'!$B$2:$B$21,A22,'2021'!$AW$2:$AW$21)+SUMIF('1920'!$B$2:$B$21,A22,'1920'!$AW$2:$AW$21)+SUMIF('1819'!$B$2:$B$21,A22,'1819'!$AW$2:$AW$21)+SUMIF('1718'!$B$2:$B$21,A22,'1718'!$AW$2:$AW$21))/B22</f>
        <v>208</v>
      </c>
      <c r="T22" s="42" t="n">
        <f aca="false">(SUMIF('2122'!$B$2:$B$21,A22,'2122'!$BG$2:$BG$21)+SUMIF('2021'!$B$2:$B$21,A22,'2021'!$BG$2:$BG$21)+SUMIF('1920'!$B$2:$B$21,A22,'1920'!$BG$2:$BG$21)+SUMIF('1819'!$B$2:$B$21,A22,'1819'!$BG$2:$BG$21)+SUMIF('1718'!$B$2:$B$21,A22,'1718'!$BG$2:$BG$21))/B22</f>
        <v>692.8</v>
      </c>
    </row>
    <row r="23" customFormat="false" ht="15.75" hidden="false" customHeight="false" outlineLevel="0" collapsed="false">
      <c r="A23" s="35" t="s">
        <v>115</v>
      </c>
      <c r="B23" s="41" t="n">
        <f aca="false">COUNTIF('2122'!$B$2:$B$21,A23)+COUNTIF('2021'!$B$2:$B$21,A23)+COUNTIF('1920'!$B$2:$B$21,A23)+COUNTIF('1819'!$B$2:$B$21,A23)+COUNTIF('1718'!$B$2:$B$21,A23)</f>
        <v>1</v>
      </c>
      <c r="C23" s="41" t="n">
        <f aca="false">SUMIF('2122'!$B$2:$B$21,A23,'2122'!$C$2)+SUMIF('2021'!$B$2:$B$21,A23,'2021'!$C$2)+SUMIF('1920'!$B$2:$B$21,A23,'1920'!$C$2)+SUMIF('1819'!$B$2:$B$21,A23,'1819'!$C$2)+SUMIF('1718'!$B$2:$B$21,A23,'1718'!$C$2)</f>
        <v>38</v>
      </c>
      <c r="D23" s="42" t="n">
        <f aca="false">(SUMIF('2122'!$B$2:$B$21,A23,'2122'!$K$2:$K$21)+SUMIF('2021'!$B$2:$B$21,A23,'2021'!$K$2:$K$21)+SUMIF('1920'!$B$2:$B$21,A23,'1920'!$K$2:$K$21)+SUMIF('1819'!$B$2:$B$21,A23,'1819'!$K$2:$K$21)+SUMIF('1718'!$B$2:$B$21,A23,'1718'!$K$2:$K$21))/B23</f>
        <v>33</v>
      </c>
      <c r="E23" s="42" t="n">
        <f aca="false">(SUMIF('2122'!$B$2:$B$21,A23,'2122'!$D$2:$D$21)+SUMIF('2021'!$B$2:$B$21,A23,'2021'!$D$2:$D$21)+SUMIF('1920'!$B$2:$B$21,A23,'1920'!$D$2:$D$21)+SUMIF('1819'!$B$2:$B$21,A23,'1819'!$D$2:$D$21)+SUMIF('1718'!$B$2:$B$21,A23,'1718'!$D$2:$D$21))/B23</f>
        <v>7</v>
      </c>
      <c r="F23" s="42" t="n">
        <f aca="false">(SUMIF('2122'!$B$2:$B$21,A23,'2122'!$E$2:$E$21)+SUMIF('2021'!$B$2:$B$21,A23,'2021'!$E$2:$E$21)+SUMIF('1920'!$B$2:$B$21,A23,'1920'!$E$2:$E$21)+SUMIF('1819'!$B$2:$B$21,A23,'1819'!$E$2:$E$21)+SUMIF('1718'!$B$2:$B$21,A23,'1718'!$E$2:$E$21))/B23</f>
        <v>12</v>
      </c>
      <c r="G23" s="42" t="n">
        <f aca="false">(SUMIF('2122'!$B$2:$B$21,A23,'2122'!$F$2:$F$21)+SUMIF('2021'!$B$2:$B$21,A23,'2021'!$F$2:$F$21)+SUMIF('1920'!$B$2:$B$21,A23,'1920'!$F$2:$F$21)+SUMIF('1819'!$B$2:$B$21,A23,'1819'!$F$2:$F$21)+SUMIF('1718'!$B$2:$B$21,A23,'1718'!$F$2:$F$21))/B23</f>
        <v>19</v>
      </c>
      <c r="H23" s="42" t="n">
        <f aca="false">(SUMIF('2122'!$B$2:$B$21,A23,'2122'!$G$2:$G$21)+SUMIF('2021'!$B$2:$B$21,A23,'2021'!$G$2:$G$21)+SUMIF('1920'!$B$2:$B$21,A23,'1920'!$G$2:$G$21)+SUMIF('1819'!$B$2:$B$21,A23,'1819'!$G$2:$G$21)+SUMIF('1718'!$B$2:$B$21,A23,'1718'!$G$2:$G$21))/B23</f>
        <v>35</v>
      </c>
      <c r="I23" s="43" t="n">
        <f aca="false">(SUMIF('2122'!$B$2:$B$21,A23,'2122'!$H$2:$H$21)+SUMIF('2021'!$B$2:$B$21,A23,'2021'!$H$2:$H$21)+SUMIF('1920'!$B$2:$B$21,A23,'1920'!$H$2:$H$21)+SUMIF('1819'!$B$2:$B$21,A23,'1819'!$H$2:$H$21)+SUMIF('1718'!$B$2:$B$21,A23,'1718'!$H$2:$H$21))/B23</f>
        <v>68</v>
      </c>
      <c r="J23" s="42" t="n">
        <f aca="false">(SUMIF('2122'!$B$2:$B$21,A23,'2122'!$J$2:$J$21)+SUMIF('2021'!$B$2:$B$21,A23,'2021'!$J$2:$J$21)+SUMIF('1920'!$B$2:$B$21,A23,'1920'!$J$2:$J$21)+SUMIF('1819'!$B$2:$B$21,A23,'1819'!$J$2:$J$21)+SUMIF('1718'!$B$2:$B$21,A23,'1718'!$J$2:$J$21))/B23</f>
        <v>28</v>
      </c>
      <c r="K23" s="42" t="n">
        <f aca="false">(SUMIF('2122'!$B$2:$B$21,A23,'2122'!$AA$2:$AA$21)+SUMIF('2021'!$B$2:$B$21,A23,'2021'!$AA$2:$AA$21)+SUMIF('1920'!$B$2:$B$21,A23,'1920'!$AA$2:$AA$21)+SUMIF('1819'!$B$2:$B$21,A23,'1819'!$AA$2:$AA$21)+SUMIF('1718'!$B$2:$B$21,A23,'1718'!$AA$2:$AA$21))/B23</f>
        <v>380</v>
      </c>
      <c r="L23" s="42" t="n">
        <f aca="false">(SUMIF('2122'!$B$2:$B$21,A23,'2122'!$AF$2:$AF$21)+SUMIF('2021'!$B$2:$B$21,A23,'2021'!$AF$2:$AF$21)+SUMIF('1920'!$B$2:$B$21,A23,'1920'!$AF$2:$AF$21)+SUMIF('1819'!$B$2:$B$21,A23,'1819'!$AF$2:$AF$21)+SUMIF('1718'!$B$2:$B$21,A23,'1718'!$AF$2:$AF$21))/B23</f>
        <v>14569</v>
      </c>
      <c r="M23" s="43" t="n">
        <f aca="false">(SUMIF('2122'!$B$2:$B$21,A23,'2122'!$AX$2:$AX$21)+SUMIF('2021'!$B$2:$B$21,A23,'2021'!$AX$2:$AX$21)+SUMIF('1920'!$B$2:$B$21,A23,'1920'!$AX$2:$AX$21)+SUMIF('1819'!$B$2:$B$21,A23,'1819'!$AX$2:$AX$21)+SUMIF('1718'!$B$2:$B$21,A23,'1718'!$AX$2:$AX$21))/B23</f>
        <v>325</v>
      </c>
      <c r="N23" s="42" t="n">
        <f aca="false">(SUMIF('2122'!$B$2:$B$21,A23,'2122'!$AZ$2:$AZ$21)+SUMIF('2021'!$B$2:$B$21,A23,'2021'!$AZ$2:$AZ$21)+SUMIF('1920'!$B$2:$B$21,A23,'1920'!$AZ$2:$AZ$21)+SUMIF('1819'!$B$2:$B$21,A23,'1819'!$AZ$2:$AZ$21)+SUMIF('1718'!$B$2:$B$21,A23,'1718'!$AZ$2:$AZ$21))/B23</f>
        <v>18885</v>
      </c>
      <c r="O23" s="43" t="n">
        <f aca="false">(SUMIF('2122'!$B$2:$B$21,A23,'2122'!$BI$2:$BI$21)+SUMIF('2021'!$B$2:$B$21,A23,'2021'!$BI$2:$BI$21)+SUMIF('1920'!$B$2:$B$21,A23,'1920'!$BI$2:$BI$21)+SUMIF('1819'!$B$2:$B$21,A23,'1819'!$BI$2:$BI$21)+SUMIF('1718'!$B$2:$B$21,A23,'1718'!$BI$2:$BI$21))/B23</f>
        <v>436</v>
      </c>
      <c r="P23" s="42" t="n">
        <f aca="false">(SUMIF('2122'!$B$2:$B$21,A23,'2122'!$BL$2:$BL$21)+SUMIF('2021'!$B$2:$B$21,A23,'2021'!$BL$2:$BL$21)+SUMIF('1920'!$B$2:$B$21,A23,'1920'!$BL$2:$BL$21)+SUMIF('1819'!$B$2:$B$21,A23,'1819'!$BL$2:$BL$21)+SUMIF('1718'!$B$2:$B$21,A23,'1718'!$BL$2:$BL$21))/B23</f>
        <v>461</v>
      </c>
      <c r="Q23" s="42" t="n">
        <f aca="false">(SUMIF('2122'!$B$2:$B$21,A23,'2122'!$O$2:$O$21)+SUMIF('2021'!$B$2:$B$21,A23,'2021'!$O$2:$O$21)+SUMIF('1920'!$B$2:$B$21,A23,'1920'!$O$2:$O$21)+SUMIF('1819'!$B$2:$B$21,A23,'1819'!$O$2:$O$21)+SUMIF('1718'!$B$2:$B$21,A23,'1718'!$O$2:$O$21))/B23</f>
        <v>41.4</v>
      </c>
      <c r="R23" s="42" t="n">
        <f aca="false">(SUMIF('2122'!$B$2:$B$21,A23,'2122'!$N$2:$N$21)+SUMIF('2021'!$B$2:$B$21,A23,'2021'!$N$2:$N$21)+SUMIF('1920'!$B$2:$B$21,A23,'1920'!$N$2:$N$21)+SUMIF('1819'!$B$2:$B$21,A23,'1819'!$N$2:$N$21)+SUMIF('1718'!$B$2:$B$21,A23,'1718'!$N$2:$N$21))/B23</f>
        <v>27.5</v>
      </c>
      <c r="S23" s="42" t="n">
        <f aca="false">(SUMIF('2122'!$B$2:$B$21,A23,'2122'!$AW$2:$AW$21)+SUMIF('2021'!$B$2:$B$21,A23,'2021'!$AW$2:$AW$21)+SUMIF('1920'!$B$2:$B$21,A23,'1920'!$AW$2:$AW$21)+SUMIF('1819'!$B$2:$B$21,A23,'1819'!$AW$2:$AW$21)+SUMIF('1718'!$B$2:$B$21,A23,'1718'!$AW$2:$AW$21))/B23</f>
        <v>136</v>
      </c>
      <c r="T23" s="42" t="n">
        <f aca="false">(SUMIF('2122'!$B$2:$B$21,A23,'2122'!$BG$2:$BG$21)+SUMIF('2021'!$B$2:$B$21,A23,'2021'!$BG$2:$BG$21)+SUMIF('1920'!$B$2:$B$21,A23,'1920'!$BG$2:$BG$21)+SUMIF('1819'!$B$2:$B$21,A23,'1819'!$BG$2:$BG$21)+SUMIF('1718'!$B$2:$B$21,A23,'1718'!$BG$2:$BG$21))/B23</f>
        <v>974</v>
      </c>
    </row>
    <row r="24" customFormat="false" ht="15.75" hidden="false" customHeight="false" outlineLevel="0" collapsed="false">
      <c r="A24" s="35" t="s">
        <v>116</v>
      </c>
      <c r="B24" s="41" t="n">
        <f aca="false">COUNTIF('2122'!$B$2:$B$21,A24)+COUNTIF('2021'!$B$2:$B$21,A24)+COUNTIF('1920'!$B$2:$B$21,A24)+COUNTIF('1819'!$B$2:$B$21,A24)+COUNTIF('1718'!$B$2:$B$21,A24)</f>
        <v>1</v>
      </c>
      <c r="C24" s="41" t="n">
        <f aca="false">SUMIF('2122'!$B$2:$B$21,A24,'2122'!$C$2)+SUMIF('2021'!$B$2:$B$21,A24,'2021'!$C$2)+SUMIF('1920'!$B$2:$B$21,A24,'1920'!$C$2)+SUMIF('1819'!$B$2:$B$21,A24,'1819'!$C$2)+SUMIF('1718'!$B$2:$B$21,A24,'1718'!$C$2)</f>
        <v>38</v>
      </c>
      <c r="D24" s="42" t="n">
        <f aca="false">(SUMIF('2122'!$B$2:$B$21,A24,'2122'!$K$2:$K$21)+SUMIF('2021'!$B$2:$B$21,A24,'2021'!$K$2:$K$21)+SUMIF('1920'!$B$2:$B$21,A24,'1920'!$K$2:$K$21)+SUMIF('1819'!$B$2:$B$21,A24,'1819'!$K$2:$K$21)+SUMIF('1718'!$B$2:$B$21,A24,'1718'!$K$2:$K$21))/B24</f>
        <v>33</v>
      </c>
      <c r="E24" s="42" t="n">
        <f aca="false">(SUMIF('2122'!$B$2:$B$21,A24,'2122'!$D$2:$D$21)+SUMIF('2021'!$B$2:$B$21,A24,'2021'!$D$2:$D$21)+SUMIF('1920'!$B$2:$B$21,A24,'1920'!$D$2:$D$21)+SUMIF('1819'!$B$2:$B$21,A24,'1819'!$D$2:$D$21)+SUMIF('1718'!$B$2:$B$21,A24,'1718'!$D$2:$D$21))/B24</f>
        <v>8</v>
      </c>
      <c r="F24" s="42" t="n">
        <f aca="false">(SUMIF('2122'!$B$2:$B$21,A24,'2122'!$E$2:$E$21)+SUMIF('2021'!$B$2:$B$21,A24,'2021'!$E$2:$E$21)+SUMIF('1920'!$B$2:$B$21,A24,'1920'!$E$2:$E$21)+SUMIF('1819'!$B$2:$B$21,A24,'1819'!$E$2:$E$21)+SUMIF('1718'!$B$2:$B$21,A24,'1718'!$E$2:$E$21))/B24</f>
        <v>9</v>
      </c>
      <c r="G24" s="42" t="n">
        <f aca="false">(SUMIF('2122'!$B$2:$B$21,A24,'2122'!$F$2:$F$21)+SUMIF('2021'!$B$2:$B$21,A24,'2021'!$F$2:$F$21)+SUMIF('1920'!$B$2:$B$21,A24,'1920'!$F$2:$F$21)+SUMIF('1819'!$B$2:$B$21,A24,'1819'!$F$2:$F$21)+SUMIF('1718'!$B$2:$B$21,A24,'1718'!$F$2:$F$21))/B24</f>
        <v>21</v>
      </c>
      <c r="H24" s="42" t="n">
        <f aca="false">(SUMIF('2122'!$B$2:$B$21,A24,'2122'!$G$2:$G$21)+SUMIF('2021'!$B$2:$B$21,A24,'2021'!$G$2:$G$21)+SUMIF('1920'!$B$2:$B$21,A24,'1920'!$G$2:$G$21)+SUMIF('1819'!$B$2:$B$21,A24,'1819'!$G$2:$G$21)+SUMIF('1718'!$B$2:$B$21,A24,'1718'!$G$2:$G$21))/B24</f>
        <v>28</v>
      </c>
      <c r="I24" s="43" t="n">
        <f aca="false">(SUMIF('2122'!$B$2:$B$21,A24,'2122'!$H$2:$H$21)+SUMIF('2021'!$B$2:$B$21,A24,'2021'!$H$2:$H$21)+SUMIF('1920'!$B$2:$B$21,A24,'1920'!$H$2:$H$21)+SUMIF('1819'!$B$2:$B$21,A24,'1819'!$H$2:$H$21)+SUMIF('1718'!$B$2:$B$21,A24,'1718'!$H$2:$H$21))/B24</f>
        <v>56</v>
      </c>
      <c r="J24" s="42" t="n">
        <f aca="false">(SUMIF('2122'!$B$2:$B$21,A24,'2122'!$J$2:$J$21)+SUMIF('2021'!$B$2:$B$21,A24,'2021'!$J$2:$J$21)+SUMIF('1920'!$B$2:$B$21,A24,'1920'!$J$2:$J$21)+SUMIF('1819'!$B$2:$B$21,A24,'1819'!$J$2:$J$21)+SUMIF('1718'!$B$2:$B$21,A24,'1718'!$J$2:$J$21))/B24</f>
        <v>20</v>
      </c>
      <c r="K24" s="42" t="n">
        <f aca="false">(SUMIF('2122'!$B$2:$B$21,A24,'2122'!$AA$2:$AA$21)+SUMIF('2021'!$B$2:$B$21,A24,'2021'!$AA$2:$AA$21)+SUMIF('1920'!$B$2:$B$21,A24,'1920'!$AA$2:$AA$21)+SUMIF('1819'!$B$2:$B$21,A24,'1819'!$AA$2:$AA$21)+SUMIF('1718'!$B$2:$B$21,A24,'1718'!$AA$2:$AA$21))/B24</f>
        <v>338</v>
      </c>
      <c r="L24" s="42" t="n">
        <f aca="false">(SUMIF('2122'!$B$2:$B$21,A24,'2122'!$AF$2:$AF$21)+SUMIF('2021'!$B$2:$B$21,A24,'2021'!$AF$2:$AF$21)+SUMIF('1920'!$B$2:$B$21,A24,'1920'!$AF$2:$AF$21)+SUMIF('1819'!$B$2:$B$21,A24,'1819'!$AF$2:$AF$21)+SUMIF('1718'!$B$2:$B$21,A24,'1718'!$AF$2:$AF$21))/B24</f>
        <v>17437</v>
      </c>
      <c r="M24" s="43" t="n">
        <f aca="false">(SUMIF('2122'!$B$2:$B$21,A24,'2122'!$AX$2:$AX$21)+SUMIF('2021'!$B$2:$B$21,A24,'2021'!$AX$2:$AX$21)+SUMIF('1920'!$B$2:$B$21,A24,'1920'!$AX$2:$AX$21)+SUMIF('1819'!$B$2:$B$21,A24,'1819'!$AX$2:$AX$21)+SUMIF('1718'!$B$2:$B$21,A24,'1718'!$AX$2:$AX$21))/B24</f>
        <v>318</v>
      </c>
      <c r="N24" s="42" t="n">
        <f aca="false">(SUMIF('2122'!$B$2:$B$21,A24,'2122'!$AZ$2:$AZ$21)+SUMIF('2021'!$B$2:$B$21,A24,'2021'!$AZ$2:$AZ$21)+SUMIF('1920'!$B$2:$B$21,A24,'1920'!$AZ$2:$AZ$21)+SUMIF('1819'!$B$2:$B$21,A24,'1819'!$AZ$2:$AZ$21)+SUMIF('1718'!$B$2:$B$21,A24,'1718'!$AZ$2:$AZ$21))/B24</f>
        <v>21191</v>
      </c>
      <c r="O24" s="43" t="n">
        <f aca="false">(SUMIF('2122'!$B$2:$B$21,A24,'2122'!$BI$2:$BI$21)+SUMIF('2021'!$B$2:$B$21,A24,'2021'!$BI$2:$BI$21)+SUMIF('1920'!$B$2:$B$21,A24,'1920'!$BI$2:$BI$21)+SUMIF('1819'!$B$2:$B$21,A24,'1819'!$BI$2:$BI$21)+SUMIF('1718'!$B$2:$B$21,A24,'1718'!$BI$2:$BI$21))/B24</f>
        <v>377</v>
      </c>
      <c r="P24" s="42" t="n">
        <f aca="false">(SUMIF('2122'!$B$2:$B$21,A24,'2122'!$BL$2:$BL$21)+SUMIF('2021'!$B$2:$B$21,A24,'2021'!$BL$2:$BL$21)+SUMIF('1920'!$B$2:$B$21,A24,'1920'!$BL$2:$BL$21)+SUMIF('1819'!$B$2:$B$21,A24,'1819'!$BL$2:$BL$21)+SUMIF('1718'!$B$2:$B$21,A24,'1718'!$BL$2:$BL$21))/B24</f>
        <v>390</v>
      </c>
      <c r="Q24" s="42" t="n">
        <f aca="false">(SUMIF('2122'!$B$2:$B$21,A24,'2122'!$O$2:$O$21)+SUMIF('2021'!$B$2:$B$21,A24,'2021'!$O$2:$O$21)+SUMIF('1920'!$B$2:$B$21,A24,'1920'!$O$2:$O$21)+SUMIF('1819'!$B$2:$B$21,A24,'1819'!$O$2:$O$21)+SUMIF('1718'!$B$2:$B$21,A24,'1718'!$O$2:$O$21))/B24</f>
        <v>45.3</v>
      </c>
      <c r="R24" s="42" t="n">
        <f aca="false">(SUMIF('2122'!$B$2:$B$21,A24,'2122'!$N$2:$N$21)+SUMIF('2021'!$B$2:$B$21,A24,'2021'!$N$2:$N$21)+SUMIF('1920'!$B$2:$B$21,A24,'1920'!$N$2:$N$21)+SUMIF('1819'!$B$2:$B$21,A24,'1819'!$N$2:$N$21)+SUMIF('1718'!$B$2:$B$21,A24,'1718'!$N$2:$N$21))/B24</f>
        <v>27.2</v>
      </c>
      <c r="S24" s="42" t="n">
        <f aca="false">(SUMIF('2122'!$B$2:$B$21,A24,'2122'!$AW$2:$AW$21)+SUMIF('2021'!$B$2:$B$21,A24,'2021'!$AW$2:$AW$21)+SUMIF('1920'!$B$2:$B$21,A24,'1920'!$AW$2:$AW$21)+SUMIF('1819'!$B$2:$B$21,A24,'1819'!$AW$2:$AW$21)+SUMIF('1718'!$B$2:$B$21,A24,'1718'!$AW$2:$AW$21))/B24</f>
        <v>150</v>
      </c>
      <c r="T24" s="42" t="n">
        <f aca="false">(SUMIF('2122'!$B$2:$B$21,A24,'2122'!$BG$2:$BG$21)+SUMIF('2021'!$B$2:$B$21,A24,'2021'!$BG$2:$BG$21)+SUMIF('1920'!$B$2:$B$21,A24,'1920'!$BG$2:$BG$21)+SUMIF('1819'!$B$2:$B$21,A24,'1819'!$BG$2:$BG$21)+SUMIF('1718'!$B$2:$B$21,A24,'1718'!$BG$2:$BG$21))/B24</f>
        <v>687</v>
      </c>
    </row>
    <row r="25" customFormat="false" ht="15.75" hidden="false" customHeight="false" outlineLevel="0" collapsed="false">
      <c r="A25" s="40" t="s">
        <v>86</v>
      </c>
      <c r="B25" s="41" t="n">
        <f aca="false">COUNTIF('2122'!$B$2:$B$21,A25)+COUNTIF('2021'!$B$2:$B$21,A25)+COUNTIF('1920'!$B$2:$B$21,A25)+COUNTIF('1819'!$B$2:$B$21,A25)+COUNTIF('1718'!$B$2:$B$21,A25)</f>
        <v>5</v>
      </c>
      <c r="C25" s="41" t="n">
        <f aca="false">SUMIF('2122'!$B$2:$B$21,A25,'2122'!$C$2)+SUMIF('2021'!$B$2:$B$21,A25,'2021'!$C$2)+SUMIF('1920'!$B$2:$B$21,A25,'1920'!$C$2)+SUMIF('1819'!$B$2:$B$21,A25,'1819'!$C$2)+SUMIF('1718'!$B$2:$B$21,A25,'1718'!$C$2)</f>
        <v>190</v>
      </c>
      <c r="D25" s="42" t="n">
        <f aca="false">(SUMIF('2122'!$B$2:$B$21,A25,'2122'!$K$2:$K$21)+SUMIF('2021'!$B$2:$B$21,A25,'2021'!$K$2:$K$21)+SUMIF('1920'!$B$2:$B$21,A25,'1920'!$K$2:$K$21)+SUMIF('1819'!$B$2:$B$21,A25,'1819'!$K$2:$K$21)+SUMIF('1718'!$B$2:$B$21,A25,'1718'!$K$2:$K$21))/B25</f>
        <v>68</v>
      </c>
      <c r="E25" s="42" t="n">
        <f aca="false">(SUMIF('2122'!$B$2:$B$21,A25,'2122'!$D$2:$D$21)+SUMIF('2021'!$B$2:$B$21,A25,'2021'!$D$2:$D$21)+SUMIF('1920'!$B$2:$B$21,A25,'1920'!$D$2:$D$21)+SUMIF('1819'!$B$2:$B$21,A25,'1819'!$D$2:$D$21)+SUMIF('1718'!$B$2:$B$21,A25,'1718'!$D$2:$D$21))/B25</f>
        <v>20.4</v>
      </c>
      <c r="F25" s="42" t="n">
        <f aca="false">(SUMIF('2122'!$B$2:$B$21,A25,'2122'!$E$2:$E$21)+SUMIF('2021'!$B$2:$B$21,A25,'2021'!$E$2:$E$21)+SUMIF('1920'!$B$2:$B$21,A25,'1920'!$E$2:$E$21)+SUMIF('1819'!$B$2:$B$21,A25,'1819'!$E$2:$E$21)+SUMIF('1718'!$B$2:$B$21,A25,'1718'!$E$2:$E$21))/B25</f>
        <v>6.8</v>
      </c>
      <c r="G25" s="42" t="n">
        <f aca="false">(SUMIF('2122'!$B$2:$B$21,A25,'2122'!$F$2:$F$21)+SUMIF('2021'!$B$2:$B$21,A25,'2021'!$F$2:$F$21)+SUMIF('1920'!$B$2:$B$21,A25,'1920'!$F$2:$F$21)+SUMIF('1819'!$B$2:$B$21,A25,'1819'!$F$2:$F$21)+SUMIF('1718'!$B$2:$B$21,A25,'1718'!$F$2:$F$21))/B25</f>
        <v>10.8</v>
      </c>
      <c r="H25" s="42" t="n">
        <f aca="false">(SUMIF('2122'!$B$2:$B$21,A25,'2122'!$G$2:$G$21)+SUMIF('2021'!$B$2:$B$21,A25,'2021'!$G$2:$G$21)+SUMIF('1920'!$B$2:$B$21,A25,'1920'!$G$2:$G$21)+SUMIF('1819'!$B$2:$B$21,A25,'1819'!$G$2:$G$21)+SUMIF('1718'!$B$2:$B$21,A25,'1718'!$G$2:$G$21))/B25</f>
        <v>67.8</v>
      </c>
      <c r="I25" s="43" t="n">
        <f aca="false">(SUMIF('2122'!$B$2:$B$21,A25,'2122'!$H$2:$H$21)+SUMIF('2021'!$B$2:$B$21,A25,'2021'!$H$2:$H$21)+SUMIF('1920'!$B$2:$B$21,A25,'1920'!$H$2:$H$21)+SUMIF('1819'!$B$2:$B$21,A25,'1819'!$H$2:$H$21)+SUMIF('1718'!$B$2:$B$21,A25,'1718'!$H$2:$H$21))/B25</f>
        <v>41.4</v>
      </c>
      <c r="J25" s="42" t="n">
        <f aca="false">(SUMIF('2122'!$B$2:$B$21,A25,'2122'!$J$2:$J$21)+SUMIF('2021'!$B$2:$B$21,A25,'2021'!$J$2:$J$21)+SUMIF('1920'!$B$2:$B$21,A25,'1920'!$J$2:$J$21)+SUMIF('1819'!$B$2:$B$21,A25,'1819'!$J$2:$J$21)+SUMIF('1718'!$B$2:$B$21,A25,'1718'!$J$2:$J$21))/B25</f>
        <v>47.4</v>
      </c>
      <c r="K25" s="42" t="n">
        <f aca="false">(SUMIF('2122'!$B$2:$B$21,A25,'2122'!$AA$2:$AA$21)+SUMIF('2021'!$B$2:$B$21,A25,'2021'!$AA$2:$AA$21)+SUMIF('1920'!$B$2:$B$21,A25,'1920'!$AA$2:$AA$21)+SUMIF('1819'!$B$2:$B$21,A25,'1819'!$AA$2:$AA$21)+SUMIF('1718'!$B$2:$B$21,A25,'1718'!$AA$2:$AA$21))/B25</f>
        <v>503.4</v>
      </c>
      <c r="L25" s="42" t="n">
        <f aca="false">(SUMIF('2122'!$B$2:$B$21,A25,'2122'!$AF$2:$AF$21)+SUMIF('2021'!$B$2:$B$21,A25,'2021'!$AF$2:$AF$21)+SUMIF('1920'!$B$2:$B$21,A25,'1920'!$AF$2:$AF$21)+SUMIF('1819'!$B$2:$B$21,A25,'1819'!$AF$2:$AF$21)+SUMIF('1718'!$B$2:$B$21,A25,'1718'!$AF$2:$AF$21))/B25</f>
        <v>21662.8</v>
      </c>
      <c r="M25" s="43" t="n">
        <f aca="false">(SUMIF('2122'!$B$2:$B$21,A25,'2122'!$AX$2:$AX$21)+SUMIF('2021'!$B$2:$B$21,A25,'2021'!$AX$2:$AX$21)+SUMIF('1920'!$B$2:$B$21,A25,'1920'!$AX$2:$AX$21)+SUMIF('1819'!$B$2:$B$21,A25,'1819'!$AX$2:$AX$21)+SUMIF('1718'!$B$2:$B$21,A25,'1718'!$AX$2:$AX$21))/B25</f>
        <v>406.6</v>
      </c>
      <c r="N25" s="42" t="n">
        <f aca="false">(SUMIF('2122'!$B$2:$B$21,A25,'2122'!$AZ$2:$AZ$21)+SUMIF('2021'!$B$2:$B$21,A25,'2021'!$AZ$2:$AZ$21)+SUMIF('1920'!$B$2:$B$21,A25,'1920'!$AZ$2:$AZ$21)+SUMIF('1819'!$B$2:$B$21,A25,'1819'!$AZ$2:$AZ$21)+SUMIF('1718'!$B$2:$B$21,A25,'1718'!$AZ$2:$AZ$21))/B25</f>
        <v>25736.4</v>
      </c>
      <c r="O25" s="43" t="n">
        <f aca="false">(SUMIF('2122'!$B$2:$B$21,A25,'2122'!$BI$2:$BI$21)+SUMIF('2021'!$B$2:$B$21,A25,'2021'!$BI$2:$BI$21)+SUMIF('1920'!$B$2:$B$21,A25,'1920'!$BI$2:$BI$21)+SUMIF('1819'!$B$2:$B$21,A25,'1819'!$BI$2:$BI$21)+SUMIF('1718'!$B$2:$B$21,A25,'1718'!$BI$2:$BI$21))/B25</f>
        <v>401.8</v>
      </c>
      <c r="P25" s="42" t="n">
        <f aca="false">(SUMIF('2122'!$B$2:$B$21,A25,'2122'!$BL$2:$BL$21)+SUMIF('2021'!$B$2:$B$21,A25,'2021'!$BL$2:$BL$21)+SUMIF('1920'!$B$2:$B$21,A25,'1920'!$BL$2:$BL$21)+SUMIF('1819'!$B$2:$B$21,A25,'1819'!$BL$2:$BL$21)+SUMIF('1718'!$B$2:$B$21,A25,'1718'!$BL$2:$BL$21))/B25</f>
        <v>356.6</v>
      </c>
      <c r="Q25" s="42" t="n">
        <f aca="false">(SUMIF('2122'!$B$2:$B$21,A25,'2122'!$O$2:$O$21)+SUMIF('2021'!$B$2:$B$21,A25,'2021'!$O$2:$O$21)+SUMIF('1920'!$B$2:$B$21,A25,'1920'!$O$2:$O$21)+SUMIF('1819'!$B$2:$B$21,A25,'1819'!$O$2:$O$21)+SUMIF('1718'!$B$2:$B$21,A25,'1718'!$O$2:$O$21))/B25</f>
        <v>55.24</v>
      </c>
      <c r="R25" s="42" t="n">
        <f aca="false">(SUMIF('2122'!$B$2:$B$21,A25,'2122'!$N$2:$N$21)+SUMIF('2021'!$B$2:$B$21,A25,'2021'!$N$2:$N$21)+SUMIF('1920'!$B$2:$B$21,A25,'1920'!$N$2:$N$21)+SUMIF('1819'!$B$2:$B$21,A25,'1819'!$N$2:$N$21)+SUMIF('1718'!$B$2:$B$21,A25,'1718'!$N$2:$N$21))/B25</f>
        <v>21.24</v>
      </c>
      <c r="S25" s="42" t="n">
        <f aca="false">(SUMIF('2122'!$B$2:$B$21,A25,'2122'!$AW$2:$AW$21)+SUMIF('2021'!$B$2:$B$21,A25,'2021'!$AW$2:$AW$21)+SUMIF('1920'!$B$2:$B$21,A25,'1920'!$AW$2:$AW$21)+SUMIF('1819'!$B$2:$B$21,A25,'1819'!$AW$2:$AW$21)+SUMIF('1718'!$B$2:$B$21,A25,'1718'!$AW$2:$AW$21))/B25</f>
        <v>200.2</v>
      </c>
      <c r="T25" s="42" t="n">
        <f aca="false">(SUMIF('2122'!$B$2:$B$21,A25,'2122'!$BG$2:$BG$21)+SUMIF('2021'!$B$2:$B$21,A25,'2021'!$BG$2:$BG$21)+SUMIF('1920'!$B$2:$B$21,A25,'1920'!$BG$2:$BG$21)+SUMIF('1819'!$B$2:$B$21,A25,'1819'!$BG$2:$BG$21)+SUMIF('1718'!$B$2:$B$21,A25,'1718'!$BG$2:$BG$21))/B25</f>
        <v>604.8</v>
      </c>
    </row>
    <row r="26" customFormat="false" ht="15.75" hidden="false" customHeight="false" outlineLevel="0" collapsed="false">
      <c r="A26" s="40" t="s">
        <v>88</v>
      </c>
      <c r="B26" s="41" t="n">
        <f aca="false">COUNTIF('2122'!$B$2:$B$21,A26)+COUNTIF('2021'!$B$2:$B$21,A26)+COUNTIF('1920'!$B$2:$B$21,A26)+COUNTIF('1819'!$B$2:$B$21,A26)+COUNTIF('1718'!$B$2:$B$21,A26)</f>
        <v>4</v>
      </c>
      <c r="C26" s="41" t="n">
        <f aca="false">SUMIF('2122'!$B$2:$B$21,A26,'2122'!$C$2)+SUMIF('2021'!$B$2:$B$21,A26,'2021'!$C$2)+SUMIF('1920'!$B$2:$B$21,A26,'1920'!$C$2)+SUMIF('1819'!$B$2:$B$21,A26,'1819'!$C$2)+SUMIF('1718'!$B$2:$B$21,A26,'1718'!$C$2)</f>
        <v>152</v>
      </c>
      <c r="D26" s="42" t="n">
        <f aca="false">(SUMIF('2122'!$B$2:$B$21,A26,'2122'!$K$2:$K$21)+SUMIF('2021'!$B$2:$B$21,A26,'2021'!$K$2:$K$21)+SUMIF('1920'!$B$2:$B$21,A26,'1920'!$K$2:$K$21)+SUMIF('1819'!$B$2:$B$21,A26,'1819'!$K$2:$K$21)+SUMIF('1718'!$B$2:$B$21,A26,'1718'!$K$2:$K$21))/B26</f>
        <v>37</v>
      </c>
      <c r="E26" s="42" t="n">
        <f aca="false">(SUMIF('2122'!$B$2:$B$21,A26,'2122'!$D$2:$D$21)+SUMIF('2021'!$B$2:$B$21,A26,'2021'!$D$2:$D$21)+SUMIF('1920'!$B$2:$B$21,A26,'1920'!$D$2:$D$21)+SUMIF('1819'!$B$2:$B$21,A26,'1819'!$D$2:$D$21)+SUMIF('1718'!$B$2:$B$21,A26,'1718'!$D$2:$D$21))/B26</f>
        <v>9.75</v>
      </c>
      <c r="F26" s="42" t="n">
        <f aca="false">(SUMIF('2122'!$B$2:$B$21,A26,'2122'!$E$2:$E$21)+SUMIF('2021'!$B$2:$B$21,A26,'2021'!$E$2:$E$21)+SUMIF('1920'!$B$2:$B$21,A26,'1920'!$E$2:$E$21)+SUMIF('1819'!$B$2:$B$21,A26,'1819'!$E$2:$E$21)+SUMIF('1718'!$B$2:$B$21,A26,'1718'!$E$2:$E$21))/B26</f>
        <v>7.75</v>
      </c>
      <c r="G26" s="42" t="n">
        <f aca="false">(SUMIF('2122'!$B$2:$B$21,A26,'2122'!$F$2:$F$21)+SUMIF('2021'!$B$2:$B$21,A26,'2021'!$F$2:$F$21)+SUMIF('1920'!$B$2:$B$21,A26,'1920'!$F$2:$F$21)+SUMIF('1819'!$B$2:$B$21,A26,'1819'!$F$2:$F$21)+SUMIF('1718'!$B$2:$B$21,A26,'1718'!$F$2:$F$21))/B26</f>
        <v>20.5</v>
      </c>
      <c r="H26" s="42" t="n">
        <f aca="false">(SUMIF('2122'!$B$2:$B$21,A26,'2122'!$G$2:$G$21)+SUMIF('2021'!$B$2:$B$21,A26,'2021'!$G$2:$G$21)+SUMIF('1920'!$B$2:$B$21,A26,'1920'!$G$2:$G$21)+SUMIF('1819'!$B$2:$B$21,A26,'1819'!$G$2:$G$21)+SUMIF('1718'!$B$2:$B$21,A26,'1718'!$G$2:$G$21))/B26</f>
        <v>41.5</v>
      </c>
      <c r="I26" s="43" t="n">
        <f aca="false">(SUMIF('2122'!$B$2:$B$21,A26,'2122'!$H$2:$H$21)+SUMIF('2021'!$B$2:$B$21,A26,'2021'!$H$2:$H$21)+SUMIF('1920'!$B$2:$B$21,A26,'1920'!$H$2:$H$21)+SUMIF('1819'!$B$2:$B$21,A26,'1819'!$H$2:$H$21)+SUMIF('1718'!$B$2:$B$21,A26,'1718'!$H$2:$H$21))/B26</f>
        <v>66</v>
      </c>
      <c r="J26" s="42" t="n">
        <f aca="false">(SUMIF('2122'!$B$2:$B$21,A26,'2122'!$J$2:$J$21)+SUMIF('2021'!$B$2:$B$21,A26,'2021'!$J$2:$J$21)+SUMIF('1920'!$B$2:$B$21,A26,'1920'!$J$2:$J$21)+SUMIF('1819'!$B$2:$B$21,A26,'1819'!$J$2:$J$21)+SUMIF('1718'!$B$2:$B$21,A26,'1718'!$J$2:$J$21))/B26</f>
        <v>28.25</v>
      </c>
      <c r="K26" s="42" t="n">
        <f aca="false">(SUMIF('2122'!$B$2:$B$21,A26,'2122'!$AA$2:$AA$21)+SUMIF('2021'!$B$2:$B$21,A26,'2021'!$AA$2:$AA$21)+SUMIF('1920'!$B$2:$B$21,A26,'1920'!$AA$2:$AA$21)+SUMIF('1819'!$B$2:$B$21,A26,'1819'!$AA$2:$AA$21)+SUMIF('1718'!$B$2:$B$21,A26,'1718'!$AA$2:$AA$21))/B26</f>
        <v>420.75</v>
      </c>
      <c r="L26" s="42" t="n">
        <f aca="false">(SUMIF('2122'!$B$2:$B$21,A26,'2122'!$AF$2:$AF$21)+SUMIF('2021'!$B$2:$B$21,A26,'2021'!$AF$2:$AF$21)+SUMIF('1920'!$B$2:$B$21,A26,'1920'!$AF$2:$AF$21)+SUMIF('1819'!$B$2:$B$21,A26,'1819'!$AF$2:$AF$21)+SUMIF('1718'!$B$2:$B$21,A26,'1718'!$AF$2:$AF$21))/B26</f>
        <v>16225.5</v>
      </c>
      <c r="M26" s="43" t="n">
        <f aca="false">(SUMIF('2122'!$B$2:$B$21,A26,'2122'!$AX$2:$AX$21)+SUMIF('2021'!$B$2:$B$21,A26,'2021'!$AX$2:$AX$21)+SUMIF('1920'!$B$2:$B$21,A26,'1920'!$AX$2:$AX$21)+SUMIF('1819'!$B$2:$B$21,A26,'1819'!$AX$2:$AX$21)+SUMIF('1718'!$B$2:$B$21,A26,'1718'!$AX$2:$AX$21))/B26</f>
        <v>335</v>
      </c>
      <c r="N26" s="42" t="n">
        <f aca="false">(SUMIF('2122'!$B$2:$B$21,A26,'2122'!$AZ$2:$AZ$21)+SUMIF('2021'!$B$2:$B$21,A26,'2021'!$AZ$2:$AZ$21)+SUMIF('1920'!$B$2:$B$21,A26,'1920'!$AZ$2:$AZ$21)+SUMIF('1819'!$B$2:$B$21,A26,'1819'!$AZ$2:$AZ$21)+SUMIF('1718'!$B$2:$B$21,A26,'1718'!$AZ$2:$AZ$21))/B26</f>
        <v>20524.5</v>
      </c>
      <c r="O26" s="43" t="n">
        <f aca="false">(SUMIF('2122'!$B$2:$B$21,A26,'2122'!$BI$2:$BI$21)+SUMIF('2021'!$B$2:$B$21,A26,'2021'!$BI$2:$BI$21)+SUMIF('1920'!$B$2:$B$21,A26,'1920'!$BI$2:$BI$21)+SUMIF('1819'!$B$2:$B$21,A26,'1819'!$BI$2:$BI$21)+SUMIF('1718'!$B$2:$B$21,A26,'1718'!$BI$2:$BI$21))/B26</f>
        <v>449.25</v>
      </c>
      <c r="P26" s="42" t="n">
        <f aca="false">(SUMIF('2122'!$B$2:$B$21,A26,'2122'!$BL$2:$BL$21)+SUMIF('2021'!$B$2:$B$21,A26,'2021'!$BL$2:$BL$21)+SUMIF('1920'!$B$2:$B$21,A26,'1920'!$BL$2:$BL$21)+SUMIF('1819'!$B$2:$B$21,A26,'1819'!$BL$2:$BL$21)+SUMIF('1718'!$B$2:$B$21,A26,'1718'!$BL$2:$BL$21))/B26</f>
        <v>440.75</v>
      </c>
      <c r="Q26" s="42" t="n">
        <f aca="false">(SUMIF('2122'!$B$2:$B$21,A26,'2122'!$O$2:$O$21)+SUMIF('2021'!$B$2:$B$21,A26,'2021'!$O$2:$O$21)+SUMIF('1920'!$B$2:$B$21,A26,'1920'!$O$2:$O$21)+SUMIF('1819'!$B$2:$B$21,A26,'1819'!$O$2:$O$21)+SUMIF('1718'!$B$2:$B$21,A26,'1718'!$O$2:$O$21))/B26</f>
        <v>45</v>
      </c>
      <c r="R26" s="42" t="n">
        <f aca="false">(SUMIF('2122'!$B$2:$B$21,A26,'2122'!$N$2:$N$21)+SUMIF('2021'!$B$2:$B$21,A26,'2021'!$N$2:$N$21)+SUMIF('1920'!$B$2:$B$21,A26,'1920'!$N$2:$N$21)+SUMIF('1819'!$B$2:$B$21,A26,'1819'!$N$2:$N$21)+SUMIF('1718'!$B$2:$B$21,A26,'1718'!$N$2:$N$21))/B26</f>
        <v>21.3</v>
      </c>
      <c r="S26" s="42" t="n">
        <f aca="false">(SUMIF('2122'!$B$2:$B$21,A26,'2122'!$AW$2:$AW$21)+SUMIF('2021'!$B$2:$B$21,A26,'2021'!$AW$2:$AW$21)+SUMIF('1920'!$B$2:$B$21,A26,'1920'!$AW$2:$AW$21)+SUMIF('1819'!$B$2:$B$21,A26,'1819'!$AW$2:$AW$21)+SUMIF('1718'!$B$2:$B$21,A26,'1718'!$AW$2:$AW$21))/B26</f>
        <v>172</v>
      </c>
      <c r="T26" s="42" t="n">
        <f aca="false">(SUMIF('2122'!$B$2:$B$21,A26,'2122'!$BG$2:$BG$21)+SUMIF('2021'!$B$2:$B$21,A26,'2021'!$BG$2:$BG$21)+SUMIF('1920'!$B$2:$B$21,A26,'1920'!$BG$2:$BG$21)+SUMIF('1819'!$B$2:$B$21,A26,'1819'!$BG$2:$BG$21)+SUMIF('1718'!$B$2:$B$21,A26,'1718'!$BG$2:$BG$21))/B26</f>
        <v>782</v>
      </c>
    </row>
    <row r="27" customFormat="false" ht="15.75" hidden="false" customHeight="false" outlineLevel="0" collapsed="false">
      <c r="A27" s="35" t="s">
        <v>94</v>
      </c>
      <c r="B27" s="41" t="n">
        <f aca="false">COUNTIF('2122'!$B$2:$B$21,A27)+COUNTIF('2021'!$B$2:$B$21,A27)+COUNTIF('1920'!$B$2:$B$21,A27)+COUNTIF('1819'!$B$2:$B$21,A27)+COUNTIF('1718'!$B$2:$B$21,A27)</f>
        <v>2</v>
      </c>
      <c r="C27" s="41" t="n">
        <f aca="false">SUMIF('2122'!$B$2:$B$21,A27,'2122'!$C$2)+SUMIF('2021'!$B$2:$B$21,A27,'2021'!$C$2)+SUMIF('1920'!$B$2:$B$21,A27,'1920'!$C$2)+SUMIF('1819'!$B$2:$B$21,A27,'1819'!$C$2)+SUMIF('1718'!$B$2:$B$21,A27,'1718'!$C$2)</f>
        <v>76</v>
      </c>
      <c r="D27" s="42" t="n">
        <f aca="false">(SUMIF('2122'!$B$2:$B$21,A27,'2122'!$K$2:$K$21)+SUMIF('2021'!$B$2:$B$21,A27,'2021'!$K$2:$K$21)+SUMIF('1920'!$B$2:$B$21,A27,'1920'!$K$2:$K$21)+SUMIF('1819'!$B$2:$B$21,A27,'1819'!$K$2:$K$21)+SUMIF('1718'!$B$2:$B$21,A27,'1718'!$K$2:$K$21))/B27</f>
        <v>28.5</v>
      </c>
      <c r="E27" s="42" t="n">
        <f aca="false">(SUMIF('2122'!$B$2:$B$21,A27,'2122'!$D$2:$D$21)+SUMIF('2021'!$B$2:$B$21,A27,'2021'!$D$2:$D$21)+SUMIF('1920'!$B$2:$B$21,A27,'1920'!$D$2:$D$21)+SUMIF('1819'!$B$2:$B$21,A27,'1819'!$D$2:$D$21)+SUMIF('1718'!$B$2:$B$21,A27,'1718'!$D$2:$D$21))/B27</f>
        <v>5.5</v>
      </c>
      <c r="F27" s="42" t="n">
        <f aca="false">(SUMIF('2122'!$B$2:$B$21,A27,'2122'!$E$2:$E$21)+SUMIF('2021'!$B$2:$B$21,A27,'2021'!$E$2:$E$21)+SUMIF('1920'!$B$2:$B$21,A27,'1920'!$E$2:$E$21)+SUMIF('1819'!$B$2:$B$21,A27,'1819'!$E$2:$E$21)+SUMIF('1718'!$B$2:$B$21,A27,'1718'!$E$2:$E$21))/B27</f>
        <v>12</v>
      </c>
      <c r="G27" s="42" t="n">
        <f aca="false">(SUMIF('2122'!$B$2:$B$21,A27,'2122'!$F$2:$F$21)+SUMIF('2021'!$B$2:$B$21,A27,'2021'!$F$2:$F$21)+SUMIF('1920'!$B$2:$B$21,A27,'1920'!$F$2:$F$21)+SUMIF('1819'!$B$2:$B$21,A27,'1819'!$F$2:$F$21)+SUMIF('1718'!$B$2:$B$21,A27,'1718'!$F$2:$F$21))/B27</f>
        <v>20.5</v>
      </c>
      <c r="H27" s="42" t="n">
        <f aca="false">(SUMIF('2122'!$B$2:$B$21,A27,'2122'!$G$2:$G$21)+SUMIF('2021'!$B$2:$B$21,A27,'2021'!$G$2:$G$21)+SUMIF('1920'!$B$2:$B$21,A27,'1920'!$G$2:$G$21)+SUMIF('1819'!$B$2:$B$21,A27,'1819'!$G$2:$G$21)+SUMIF('1718'!$B$2:$B$21,A27,'1718'!$G$2:$G$21))/B27</f>
        <v>33</v>
      </c>
      <c r="I27" s="43" t="n">
        <f aca="false">(SUMIF('2122'!$B$2:$B$21,A27,'2122'!$H$2:$H$21)+SUMIF('2021'!$B$2:$B$21,A27,'2021'!$H$2:$H$21)+SUMIF('1920'!$B$2:$B$21,A27,'1920'!$H$2:$H$21)+SUMIF('1819'!$B$2:$B$21,A27,'1819'!$H$2:$H$21)+SUMIF('1718'!$B$2:$B$21,A27,'1718'!$H$2:$H$21))/B27</f>
        <v>66</v>
      </c>
      <c r="J27" s="42" t="n">
        <f aca="false">(SUMIF('2122'!$B$2:$B$21,A27,'2122'!$J$2:$J$21)+SUMIF('2021'!$B$2:$B$21,A27,'2021'!$J$2:$J$21)+SUMIF('1920'!$B$2:$B$21,A27,'1920'!$J$2:$J$21)+SUMIF('1819'!$B$2:$B$21,A27,'1819'!$J$2:$J$21)+SUMIF('1718'!$B$2:$B$21,A27,'1718'!$J$2:$J$21))/B27</f>
        <v>22</v>
      </c>
      <c r="K27" s="42" t="n">
        <f aca="false">(SUMIF('2122'!$B$2:$B$21,A27,'2122'!$AA$2:$AA$21)+SUMIF('2021'!$B$2:$B$21,A27,'2021'!$AA$2:$AA$21)+SUMIF('1920'!$B$2:$B$21,A27,'1920'!$AA$2:$AA$21)+SUMIF('1819'!$B$2:$B$21,A27,'1819'!$AA$2:$AA$21)+SUMIF('1718'!$B$2:$B$21,A27,'1718'!$AA$2:$AA$21))/B27</f>
        <v>356</v>
      </c>
      <c r="L27" s="42" t="n">
        <f aca="false">(SUMIF('2122'!$B$2:$B$21,A27,'2122'!$AF$2:$AF$21)+SUMIF('2021'!$B$2:$B$21,A27,'2021'!$AF$2:$AF$21)+SUMIF('1920'!$B$2:$B$21,A27,'1920'!$AF$2:$AF$21)+SUMIF('1819'!$B$2:$B$21,A27,'1819'!$AF$2:$AF$21)+SUMIF('1718'!$B$2:$B$21,A27,'1718'!$AF$2:$AF$21))/B27</f>
        <v>14491</v>
      </c>
      <c r="M27" s="43" t="n">
        <f aca="false">(SUMIF('2122'!$B$2:$B$21,A27,'2122'!$AX$2:$AX$21)+SUMIF('2021'!$B$2:$B$21,A27,'2021'!$AX$2:$AX$21)+SUMIF('1920'!$B$2:$B$21,A27,'1920'!$AX$2:$AX$21)+SUMIF('1819'!$B$2:$B$21,A27,'1819'!$AX$2:$AX$21)+SUMIF('1718'!$B$2:$B$21,A27,'1718'!$AX$2:$AX$21))/B27</f>
        <v>292.5</v>
      </c>
      <c r="N27" s="42" t="n">
        <f aca="false">(SUMIF('2122'!$B$2:$B$21,A27,'2122'!$AZ$2:$AZ$21)+SUMIF('2021'!$B$2:$B$21,A27,'2021'!$AZ$2:$AZ$21)+SUMIF('1920'!$B$2:$B$21,A27,'1920'!$AZ$2:$AZ$21)+SUMIF('1819'!$B$2:$B$21,A27,'1819'!$AZ$2:$AZ$21)+SUMIF('1718'!$B$2:$B$21,A27,'1718'!$AZ$2:$AZ$21))/B27</f>
        <v>18621.5</v>
      </c>
      <c r="O27" s="43" t="n">
        <f aca="false">(SUMIF('2122'!$B$2:$B$21,A27,'2122'!$BI$2:$BI$21)+SUMIF('2021'!$B$2:$B$21,A27,'2021'!$BI$2:$BI$21)+SUMIF('1920'!$B$2:$B$21,A27,'1920'!$BI$2:$BI$21)+SUMIF('1819'!$B$2:$B$21,A27,'1819'!$BI$2:$BI$21)+SUMIF('1718'!$B$2:$B$21,A27,'1718'!$BI$2:$BI$21))/B27</f>
        <v>422</v>
      </c>
      <c r="P27" s="42" t="n">
        <f aca="false">(SUMIF('2122'!$B$2:$B$21,A27,'2122'!$BL$2:$BL$21)+SUMIF('2021'!$B$2:$B$21,A27,'2021'!$BL$2:$BL$21)+SUMIF('1920'!$B$2:$B$21,A27,'1920'!$BL$2:$BL$21)+SUMIF('1819'!$B$2:$B$21,A27,'1819'!$BL$2:$BL$21)+SUMIF('1718'!$B$2:$B$21,A27,'1718'!$BL$2:$BL$21))/B27</f>
        <v>452.5</v>
      </c>
      <c r="Q27" s="42" t="n">
        <f aca="false">(SUMIF('2122'!$B$2:$B$21,A27,'2122'!$O$2:$O$21)+SUMIF('2021'!$B$2:$B$21,A27,'2021'!$O$2:$O$21)+SUMIF('1920'!$B$2:$B$21,A27,'1920'!$O$2:$O$21)+SUMIF('1819'!$B$2:$B$21,A27,'1819'!$O$2:$O$21)+SUMIF('1718'!$B$2:$B$21,A27,'1718'!$O$2:$O$21))/B27</f>
        <v>39.3</v>
      </c>
      <c r="R27" s="42" t="n">
        <f aca="false">(SUMIF('2122'!$B$2:$B$21,A27,'2122'!$N$2:$N$21)+SUMIF('2021'!$B$2:$B$21,A27,'2021'!$N$2:$N$21)+SUMIF('1920'!$B$2:$B$21,A27,'1920'!$N$2:$N$21)+SUMIF('1819'!$B$2:$B$21,A27,'1819'!$N$2:$N$21)+SUMIF('1718'!$B$2:$B$21,A27,'1718'!$N$2:$N$21))/B27</f>
        <v>27.75</v>
      </c>
      <c r="S27" s="42" t="n">
        <f aca="false">(SUMIF('2122'!$B$2:$B$21,A27,'2122'!$AW$2:$AW$21)+SUMIF('2021'!$B$2:$B$21,A27,'2021'!$AW$2:$AW$21)+SUMIF('1920'!$B$2:$B$21,A27,'1920'!$AW$2:$AW$21)+SUMIF('1819'!$B$2:$B$21,A27,'1819'!$AW$2:$AW$21)+SUMIF('1718'!$B$2:$B$21,A27,'1718'!$AW$2:$AW$21))/B27</f>
        <v>160</v>
      </c>
      <c r="T27" s="42" t="n">
        <f aca="false">(SUMIF('2122'!$B$2:$B$21,A27,'2122'!$BG$2:$BG$21)+SUMIF('2021'!$B$2:$B$21,A27,'2021'!$BG$2:$BG$21)+SUMIF('1920'!$B$2:$B$21,A27,'1920'!$BG$2:$BG$21)+SUMIF('1819'!$B$2:$B$21,A27,'1819'!$BG$2:$BG$21)+SUMIF('1718'!$B$2:$B$21,A27,'1718'!$BG$2:$BG$21))/B27</f>
        <v>747</v>
      </c>
    </row>
    <row r="28" customFormat="false" ht="15.75" hidden="false" customHeight="false" outlineLevel="0" collapsed="false">
      <c r="A28" s="40" t="s">
        <v>89</v>
      </c>
      <c r="B28" s="41" t="n">
        <f aca="false">COUNTIF('2122'!$B$2:$B$21,A28)+COUNTIF('2021'!$B$2:$B$21,A28)+COUNTIF('1920'!$B$2:$B$21,A28)+COUNTIF('1819'!$B$2:$B$21,A28)+COUNTIF('1718'!$B$2:$B$21,A28)</f>
        <v>5</v>
      </c>
      <c r="C28" s="41" t="n">
        <f aca="false">SUMIF('2122'!$B$2:$B$21,A28,'2122'!$C$2)+SUMIF('2021'!$B$2:$B$21,A28,'2021'!$C$2)+SUMIF('1920'!$B$2:$B$21,A28,'1920'!$C$2)+SUMIF('1819'!$B$2:$B$21,A28,'1819'!$C$2)+SUMIF('1718'!$B$2:$B$21,A28,'1718'!$C$2)</f>
        <v>190</v>
      </c>
      <c r="D28" s="42" t="n">
        <f aca="false">(SUMIF('2122'!$B$2:$B$21,A28,'2122'!$K$2:$K$21)+SUMIF('2021'!$B$2:$B$21,A28,'2021'!$K$2:$K$21)+SUMIF('1920'!$B$2:$B$21,A28,'1920'!$K$2:$K$21)+SUMIF('1819'!$B$2:$B$21,A28,'1819'!$K$2:$K$21)+SUMIF('1718'!$B$2:$B$21,A28,'1718'!$K$2:$K$21))/B28</f>
        <v>50.8</v>
      </c>
      <c r="E28" s="42" t="n">
        <f aca="false">(SUMIF('2122'!$B$2:$B$21,A28,'2122'!$D$2:$D$21)+SUMIF('2021'!$B$2:$B$21,A28,'2021'!$D$2:$D$21)+SUMIF('1920'!$B$2:$B$21,A28,'1920'!$D$2:$D$21)+SUMIF('1819'!$B$2:$B$21,A28,'1819'!$D$2:$D$21)+SUMIF('1718'!$B$2:$B$21,A28,'1718'!$D$2:$D$21))/B28</f>
        <v>14</v>
      </c>
      <c r="F28" s="42" t="n">
        <f aca="false">(SUMIF('2122'!$B$2:$B$21,A28,'2122'!$E$2:$E$21)+SUMIF('2021'!$B$2:$B$21,A28,'2021'!$E$2:$E$21)+SUMIF('1920'!$B$2:$B$21,A28,'1920'!$E$2:$E$21)+SUMIF('1819'!$B$2:$B$21,A28,'1819'!$E$2:$E$21)+SUMIF('1718'!$B$2:$B$21,A28,'1718'!$E$2:$E$21))/B28</f>
        <v>8.8</v>
      </c>
      <c r="G28" s="42" t="n">
        <f aca="false">(SUMIF('2122'!$B$2:$B$21,A28,'2122'!$F$2:$F$21)+SUMIF('2021'!$B$2:$B$21,A28,'2021'!$F$2:$F$21)+SUMIF('1920'!$B$2:$B$21,A28,'1920'!$F$2:$F$21)+SUMIF('1819'!$B$2:$B$21,A28,'1819'!$F$2:$F$21)+SUMIF('1718'!$B$2:$B$21,A28,'1718'!$F$2:$F$21))/B28</f>
        <v>15.2</v>
      </c>
      <c r="H28" s="42" t="n">
        <f aca="false">(SUMIF('2122'!$B$2:$B$21,A28,'2122'!$G$2:$G$21)+SUMIF('2021'!$B$2:$B$21,A28,'2021'!$G$2:$G$21)+SUMIF('1920'!$B$2:$B$21,A28,'1920'!$G$2:$G$21)+SUMIF('1819'!$B$2:$B$21,A28,'1819'!$G$2:$G$21)+SUMIF('1718'!$B$2:$B$21,A28,'1718'!$G$2:$G$21))/B28</f>
        <v>54.2</v>
      </c>
      <c r="I28" s="43" t="n">
        <f aca="false">(SUMIF('2122'!$B$2:$B$21,A28,'2122'!$H$2:$H$21)+SUMIF('2021'!$B$2:$B$21,A28,'2021'!$H$2:$H$21)+SUMIF('1920'!$B$2:$B$21,A28,'1920'!$H$2:$H$21)+SUMIF('1819'!$B$2:$B$21,A28,'1819'!$H$2:$H$21)+SUMIF('1718'!$B$2:$B$21,A28,'1718'!$H$2:$H$21))/B28</f>
        <v>56.6</v>
      </c>
      <c r="J28" s="42" t="n">
        <f aca="false">(SUMIF('2122'!$B$2:$B$21,A28,'2122'!$J$2:$J$21)+SUMIF('2021'!$B$2:$B$21,A28,'2021'!$J$2:$J$21)+SUMIF('1920'!$B$2:$B$21,A28,'1920'!$J$2:$J$21)+SUMIF('1819'!$B$2:$B$21,A28,'1819'!$J$2:$J$21)+SUMIF('1718'!$B$2:$B$21,A28,'1718'!$J$2:$J$21))/B28</f>
        <v>38</v>
      </c>
      <c r="K28" s="42" t="n">
        <f aca="false">(SUMIF('2122'!$B$2:$B$21,A28,'2122'!$AA$2:$AA$21)+SUMIF('2021'!$B$2:$B$21,A28,'2021'!$AA$2:$AA$21)+SUMIF('1920'!$B$2:$B$21,A28,'1920'!$AA$2:$AA$21)+SUMIF('1819'!$B$2:$B$21,A28,'1819'!$AA$2:$AA$21)+SUMIF('1718'!$B$2:$B$21,A28,'1718'!$AA$2:$AA$21))/B28</f>
        <v>424.8</v>
      </c>
      <c r="L28" s="42" t="n">
        <f aca="false">(SUMIF('2122'!$B$2:$B$21,A28,'2122'!$AF$2:$AF$21)+SUMIF('2021'!$B$2:$B$21,A28,'2021'!$AF$2:$AF$21)+SUMIF('1920'!$B$2:$B$21,A28,'1920'!$AF$2:$AF$21)+SUMIF('1819'!$B$2:$B$21,A28,'1819'!$AF$2:$AF$21)+SUMIF('1718'!$B$2:$B$21,A28,'1718'!$AF$2:$AF$21))/B28</f>
        <v>17274.8</v>
      </c>
      <c r="M28" s="43" t="n">
        <f aca="false">(SUMIF('2122'!$B$2:$B$21,A28,'2122'!$AX$2:$AX$21)+SUMIF('2021'!$B$2:$B$21,A28,'2021'!$AX$2:$AX$21)+SUMIF('1920'!$B$2:$B$21,A28,'1920'!$AX$2:$AX$21)+SUMIF('1819'!$B$2:$B$21,A28,'1819'!$AX$2:$AX$21)+SUMIF('1718'!$B$2:$B$21,A28,'1718'!$AX$2:$AX$21))/B28</f>
        <v>362.6</v>
      </c>
      <c r="N28" s="42" t="n">
        <f aca="false">(SUMIF('2122'!$B$2:$B$21,A28,'2122'!$AZ$2:$AZ$21)+SUMIF('2021'!$B$2:$B$21,A28,'2021'!$AZ$2:$AZ$21)+SUMIF('1920'!$B$2:$B$21,A28,'1920'!$AZ$2:$AZ$21)+SUMIF('1819'!$B$2:$B$21,A28,'1819'!$AZ$2:$AZ$21)+SUMIF('1718'!$B$2:$B$21,A28,'1718'!$AZ$2:$AZ$21))/B28</f>
        <v>21317.8</v>
      </c>
      <c r="O28" s="43" t="n">
        <f aca="false">(SUMIF('2122'!$B$2:$B$21,A28,'2122'!$BI$2:$BI$21)+SUMIF('2021'!$B$2:$B$21,A28,'2021'!$BI$2:$BI$21)+SUMIF('1920'!$B$2:$B$21,A28,'1920'!$BI$2:$BI$21)+SUMIF('1819'!$B$2:$B$21,A28,'1819'!$BI$2:$BI$21)+SUMIF('1718'!$B$2:$B$21,A28,'1718'!$BI$2:$BI$21))/B28</f>
        <v>359</v>
      </c>
      <c r="P28" s="42" t="n">
        <f aca="false">(SUMIF('2122'!$B$2:$B$21,A28,'2122'!$BL$2:$BL$21)+SUMIF('2021'!$B$2:$B$21,A28,'2021'!$BL$2:$BL$21)+SUMIF('1920'!$B$2:$B$21,A28,'1920'!$BL$2:$BL$21)+SUMIF('1819'!$B$2:$B$21,A28,'1819'!$BL$2:$BL$21)+SUMIF('1718'!$B$2:$B$21,A28,'1718'!$BL$2:$BL$21))/B28</f>
        <v>434.2</v>
      </c>
      <c r="Q28" s="42" t="n">
        <f aca="false">(SUMIF('2122'!$B$2:$B$21,A28,'2122'!$O$2:$O$21)+SUMIF('2021'!$B$2:$B$21,A28,'2021'!$O$2:$O$21)+SUMIF('1920'!$B$2:$B$21,A28,'1920'!$O$2:$O$21)+SUMIF('1819'!$B$2:$B$21,A28,'1819'!$O$2:$O$21)+SUMIF('1718'!$B$2:$B$21,A28,'1718'!$O$2:$O$21))/B28</f>
        <v>45.8</v>
      </c>
      <c r="R28" s="42" t="n">
        <f aca="false">(SUMIF('2122'!$B$2:$B$21,A28,'2122'!$N$2:$N$21)+SUMIF('2021'!$B$2:$B$21,A28,'2021'!$N$2:$N$21)+SUMIF('1920'!$B$2:$B$21,A28,'1920'!$N$2:$N$21)+SUMIF('1819'!$B$2:$B$21,A28,'1819'!$N$2:$N$21)+SUMIF('1718'!$B$2:$B$21,A28,'1718'!$N$2:$N$21))/B28</f>
        <v>22.28</v>
      </c>
      <c r="S28" s="42" t="n">
        <f aca="false">(SUMIF('2122'!$B$2:$B$21,A28,'2122'!$AW$2:$AW$21)+SUMIF('2021'!$B$2:$B$21,A28,'2021'!$AW$2:$AW$21)+SUMIF('1920'!$B$2:$B$21,A28,'1920'!$AW$2:$AW$21)+SUMIF('1819'!$B$2:$B$21,A28,'1819'!$AW$2:$AW$21)+SUMIF('1718'!$B$2:$B$21,A28,'1718'!$AW$2:$AW$21))/B28</f>
        <v>181.2</v>
      </c>
      <c r="T28" s="42" t="n">
        <f aca="false">(SUMIF('2122'!$B$2:$B$21,A28,'2122'!$BG$2:$BG$21)+SUMIF('2021'!$B$2:$B$21,A28,'2021'!$BG$2:$BG$21)+SUMIF('1920'!$B$2:$B$21,A28,'1920'!$BG$2:$BG$21)+SUMIF('1819'!$B$2:$B$21,A28,'1819'!$BG$2:$BG$21)+SUMIF('1718'!$B$2:$B$21,A28,'1718'!$BG$2:$BG$21))/B28</f>
        <v>722.2</v>
      </c>
    </row>
    <row r="29" customFormat="false" ht="15.75" hidden="false" customHeight="false" outlineLevel="0" collapsed="false">
      <c r="A29" s="40" t="s">
        <v>91</v>
      </c>
      <c r="B29" s="41" t="n">
        <f aca="false">COUNTIF('2122'!$B$2:$B$21,A29)+COUNTIF('2021'!$B$2:$B$21,A29)+COUNTIF('1920'!$B$2:$B$21,A29)+COUNTIF('1819'!$B$2:$B$21,A29)+COUNTIF('1718'!$B$2:$B$21,A29)</f>
        <v>4</v>
      </c>
      <c r="C29" s="41" t="n">
        <f aca="false">SUMIF('2122'!$B$2:$B$21,A29,'2122'!$C$2)+SUMIF('2021'!$B$2:$B$21,A29,'2021'!$C$2)+SUMIF('1920'!$B$2:$B$21,A29,'1920'!$C$2)+SUMIF('1819'!$B$2:$B$21,A29,'1819'!$C$2)+SUMIF('1718'!$B$2:$B$21,A29,'1718'!$C$2)</f>
        <v>152</v>
      </c>
      <c r="D29" s="42" t="n">
        <f aca="false">(SUMIF('2122'!$B$2:$B$21,A29,'2122'!$K$2:$K$21)+SUMIF('2021'!$B$2:$B$21,A29,'2021'!$K$2:$K$21)+SUMIF('1920'!$B$2:$B$21,A29,'1920'!$K$2:$K$21)+SUMIF('1819'!$B$2:$B$21,A29,'1819'!$K$2:$K$21)+SUMIF('1718'!$B$2:$B$21,A29,'1718'!$K$2:$K$21))/B29</f>
        <v>53</v>
      </c>
      <c r="E29" s="42" t="n">
        <f aca="false">(SUMIF('2122'!$B$2:$B$21,A29,'2122'!$D$2:$D$21)+SUMIF('2021'!$B$2:$B$21,A29,'2021'!$D$2:$D$21)+SUMIF('1920'!$B$2:$B$21,A29,'1920'!$D$2:$D$21)+SUMIF('1819'!$B$2:$B$21,A29,'1819'!$D$2:$D$21)+SUMIF('1718'!$B$2:$B$21,A29,'1718'!$D$2:$D$21))/B29</f>
        <v>14.5</v>
      </c>
      <c r="F29" s="42" t="n">
        <f aca="false">(SUMIF('2122'!$B$2:$B$21,A29,'2122'!$E$2:$E$21)+SUMIF('2021'!$B$2:$B$21,A29,'2021'!$E$2:$E$21)+SUMIF('1920'!$B$2:$B$21,A29,'1920'!$E$2:$E$21)+SUMIF('1819'!$B$2:$B$21,A29,'1819'!$E$2:$E$21)+SUMIF('1718'!$B$2:$B$21,A29,'1718'!$E$2:$E$21))/B29</f>
        <v>9.5</v>
      </c>
      <c r="G29" s="42" t="n">
        <f aca="false">(SUMIF('2122'!$B$2:$B$21,A29,'2122'!$F$2:$F$21)+SUMIF('2021'!$B$2:$B$21,A29,'2021'!$F$2:$F$21)+SUMIF('1920'!$B$2:$B$21,A29,'1920'!$F$2:$F$21)+SUMIF('1819'!$B$2:$B$21,A29,'1819'!$F$2:$F$21)+SUMIF('1718'!$B$2:$B$21,A29,'1718'!$F$2:$F$21))/B29</f>
        <v>14</v>
      </c>
      <c r="H29" s="42" t="n">
        <f aca="false">(SUMIF('2122'!$B$2:$B$21,A29,'2122'!$G$2:$G$21)+SUMIF('2021'!$B$2:$B$21,A29,'2021'!$G$2:$G$21)+SUMIF('1920'!$B$2:$B$21,A29,'1920'!$G$2:$G$21)+SUMIF('1819'!$B$2:$B$21,A29,'1819'!$G$2:$G$21)+SUMIF('1718'!$B$2:$B$21,A29,'1718'!$G$2:$G$21))/B29</f>
        <v>43</v>
      </c>
      <c r="I29" s="43" t="n">
        <f aca="false">(SUMIF('2122'!$B$2:$B$21,A29,'2122'!$H$2:$H$21)+SUMIF('2021'!$B$2:$B$21,A29,'2021'!$H$2:$H$21)+SUMIF('1920'!$B$2:$B$21,A29,'1920'!$H$2:$H$21)+SUMIF('1819'!$B$2:$B$21,A29,'1819'!$H$2:$H$21)+SUMIF('1718'!$B$2:$B$21,A29,'1718'!$H$2:$H$21))/B29</f>
        <v>45.25</v>
      </c>
      <c r="J29" s="42" t="n">
        <f aca="false">(SUMIF('2122'!$B$2:$B$21,A29,'2122'!$J$2:$J$21)+SUMIF('2021'!$B$2:$B$21,A29,'2021'!$J$2:$J$21)+SUMIF('1920'!$B$2:$B$21,A29,'1920'!$J$2:$J$21)+SUMIF('1819'!$B$2:$B$21,A29,'1819'!$J$2:$J$21)+SUMIF('1718'!$B$2:$B$21,A29,'1718'!$J$2:$J$21))/B29</f>
        <v>28</v>
      </c>
      <c r="K29" s="42" t="n">
        <f aca="false">(SUMIF('2122'!$B$2:$B$21,A29,'2122'!$AA$2:$AA$21)+SUMIF('2021'!$B$2:$B$21,A29,'2021'!$AA$2:$AA$21)+SUMIF('1920'!$B$2:$B$21,A29,'1920'!$AA$2:$AA$21)+SUMIF('1819'!$B$2:$B$21,A29,'1819'!$AA$2:$AA$21)+SUMIF('1718'!$B$2:$B$21,A29,'1718'!$AA$2:$AA$21))/B29</f>
        <v>447.5</v>
      </c>
      <c r="L29" s="42" t="n">
        <f aca="false">(SUMIF('2122'!$B$2:$B$21,A29,'2122'!$AF$2:$AF$21)+SUMIF('2021'!$B$2:$B$21,A29,'2021'!$AF$2:$AF$21)+SUMIF('1920'!$B$2:$B$21,A29,'1920'!$AF$2:$AF$21)+SUMIF('1819'!$B$2:$B$21,A29,'1819'!$AF$2:$AF$21)+SUMIF('1718'!$B$2:$B$21,A29,'1718'!$AF$2:$AF$21))/B29</f>
        <v>18765.75</v>
      </c>
      <c r="M29" s="43" t="n">
        <f aca="false">(SUMIF('2122'!$B$2:$B$21,A29,'2122'!$AX$2:$AX$21)+SUMIF('2021'!$B$2:$B$21,A29,'2021'!$AX$2:$AX$21)+SUMIF('1920'!$B$2:$B$21,A29,'1920'!$AX$2:$AX$21)+SUMIF('1819'!$B$2:$B$21,A29,'1819'!$AX$2:$AX$21)+SUMIF('1718'!$B$2:$B$21,A29,'1718'!$AX$2:$AX$21))/B29</f>
        <v>439.5</v>
      </c>
      <c r="N29" s="42" t="n">
        <f aca="false">(SUMIF('2122'!$B$2:$B$21,A29,'2122'!$AZ$2:$AZ$21)+SUMIF('2021'!$B$2:$B$21,A29,'2021'!$AZ$2:$AZ$21)+SUMIF('1920'!$B$2:$B$21,A29,'1920'!$AZ$2:$AZ$21)+SUMIF('1819'!$B$2:$B$21,A29,'1819'!$AZ$2:$AZ$21)+SUMIF('1718'!$B$2:$B$21,A29,'1718'!$AZ$2:$AZ$21))/B29</f>
        <v>22875</v>
      </c>
      <c r="O29" s="43" t="n">
        <f aca="false">(SUMIF('2122'!$B$2:$B$21,A29,'2122'!$BI$2:$BI$21)+SUMIF('2021'!$B$2:$B$21,A29,'2021'!$BI$2:$BI$21)+SUMIF('1920'!$B$2:$B$21,A29,'1920'!$BI$2:$BI$21)+SUMIF('1819'!$B$2:$B$21,A29,'1819'!$BI$2:$BI$21)+SUMIF('1718'!$B$2:$B$21,A29,'1718'!$BI$2:$BI$21))/B29</f>
        <v>402</v>
      </c>
      <c r="P29" s="42" t="n">
        <f aca="false">(SUMIF('2122'!$B$2:$B$21,A29,'2122'!$BL$2:$BL$21)+SUMIF('2021'!$B$2:$B$21,A29,'2021'!$BL$2:$BL$21)+SUMIF('1920'!$B$2:$B$21,A29,'1920'!$BL$2:$BL$21)+SUMIF('1819'!$B$2:$B$21,A29,'1819'!$BL$2:$BL$21)+SUMIF('1718'!$B$2:$B$21,A29,'1718'!$BL$2:$BL$21))/B29</f>
        <v>439.75</v>
      </c>
      <c r="Q29" s="42" t="n">
        <f aca="false">(SUMIF('2122'!$B$2:$B$21,A29,'2122'!$O$2:$O$21)+SUMIF('2021'!$B$2:$B$21,A29,'2021'!$O$2:$O$21)+SUMIF('1920'!$B$2:$B$21,A29,'1920'!$O$2:$O$21)+SUMIF('1819'!$B$2:$B$21,A29,'1819'!$O$2:$O$21)+SUMIF('1718'!$B$2:$B$21,A29,'1718'!$O$2:$O$21))/B29</f>
        <v>48.475</v>
      </c>
      <c r="R29" s="42" t="n">
        <f aca="false">(SUMIF('2122'!$B$2:$B$21,A29,'2122'!$N$2:$N$21)+SUMIF('2021'!$B$2:$B$21,A29,'2021'!$N$2:$N$21)+SUMIF('1920'!$B$2:$B$21,A29,'1920'!$N$2:$N$21)+SUMIF('1819'!$B$2:$B$21,A29,'1819'!$N$2:$N$21)+SUMIF('1718'!$B$2:$B$21,A29,'1718'!$N$2:$N$21))/B29</f>
        <v>20.05</v>
      </c>
      <c r="S29" s="42" t="n">
        <f aca="false">(SUMIF('2122'!$B$2:$B$21,A29,'2122'!$AW$2:$AW$21)+SUMIF('2021'!$B$2:$B$21,A29,'2021'!$AW$2:$AW$21)+SUMIF('1920'!$B$2:$B$21,A29,'1920'!$AW$2:$AW$21)+SUMIF('1819'!$B$2:$B$21,A29,'1819'!$AW$2:$AW$21)+SUMIF('1718'!$B$2:$B$21,A29,'1718'!$AW$2:$AW$21))/B29</f>
        <v>191</v>
      </c>
      <c r="T29" s="42" t="n">
        <f aca="false">(SUMIF('2122'!$B$2:$B$21,A29,'2122'!$BG$2:$BG$21)+SUMIF('2021'!$B$2:$B$21,A29,'2021'!$BG$2:$BG$21)+SUMIF('1920'!$B$2:$B$21,A29,'1920'!$BG$2:$BG$21)+SUMIF('1819'!$B$2:$B$21,A29,'1819'!$BG$2:$BG$21)+SUMIF('1718'!$B$2:$B$21,A29,'1718'!$BG$2:$BG$21))/B29</f>
        <v>653.75</v>
      </c>
    </row>
    <row r="35" customFormat="false" ht="15.75" hidden="false" customHeight="false" outlineLevel="0" collapsed="false">
      <c r="A35" s="40"/>
    </row>
    <row r="36" customFormat="false" ht="15.75" hidden="false" customHeight="false" outlineLevel="0" collapsed="false">
      <c r="A36" s="40"/>
    </row>
    <row r="37" customFormat="false" ht="15.75" hidden="false" customHeight="false" outlineLevel="0" collapsed="false">
      <c r="A37" s="35"/>
    </row>
    <row r="38" customFormat="false" ht="15.75" hidden="false" customHeight="false" outlineLevel="0" collapsed="false">
      <c r="A38" s="40"/>
    </row>
    <row r="39" customFormat="false" ht="15.75" hidden="false" customHeight="false" outlineLevel="0" collapsed="false">
      <c r="A39" s="40"/>
    </row>
    <row r="40" customFormat="false" ht="15.75" hidden="false" customHeight="false" outlineLevel="0" collapsed="false">
      <c r="A40" s="40"/>
    </row>
    <row r="41" customFormat="false" ht="15.75" hidden="false" customHeight="false" outlineLevel="0" collapsed="false">
      <c r="A41" s="35"/>
    </row>
    <row r="42" customFormat="false" ht="15.75" hidden="false" customHeight="false" outlineLevel="0" collapsed="false">
      <c r="A42" s="40"/>
    </row>
    <row r="43" customFormat="false" ht="15.75" hidden="false" customHeight="false" outlineLevel="0" collapsed="false">
      <c r="A43" s="40"/>
    </row>
    <row r="44" customFormat="false" ht="15.75" hidden="false" customHeight="false" outlineLevel="0" collapsed="false">
      <c r="A44" s="40"/>
    </row>
    <row r="45" customFormat="false" ht="15.75" hidden="false" customHeight="false" outlineLevel="0" collapsed="false">
      <c r="A45" s="35"/>
    </row>
    <row r="46" customFormat="false" ht="15.75" hidden="false" customHeight="false" outlineLevel="0" collapsed="false">
      <c r="A46" s="35"/>
    </row>
    <row r="47" customFormat="false" ht="15.75" hidden="false" customHeight="false" outlineLevel="0" collapsed="false">
      <c r="A47" s="40"/>
    </row>
    <row r="48" customFormat="false" ht="15.75" hidden="false" customHeight="false" outlineLevel="0" collapsed="false">
      <c r="A48" s="40"/>
    </row>
    <row r="49" customFormat="false" ht="15.75" hidden="false" customHeight="false" outlineLevel="0" collapsed="false">
      <c r="A49" s="40"/>
    </row>
    <row r="50" customFormat="false" ht="15.75" hidden="false" customHeight="false" outlineLevel="0" collapsed="false">
      <c r="A50" s="40"/>
    </row>
    <row r="51" customFormat="false" ht="15.75" hidden="false" customHeight="false" outlineLevel="0" collapsed="false">
      <c r="A51" s="40"/>
    </row>
    <row r="52" customFormat="false" ht="15.75" hidden="false" customHeight="false" outlineLevel="0" collapsed="false">
      <c r="A52" s="40"/>
    </row>
    <row r="53" customFormat="false" ht="15.75" hidden="false" customHeight="false" outlineLevel="0" collapsed="false">
      <c r="A53" s="40"/>
    </row>
    <row r="54" customFormat="false" ht="15.75" hidden="false" customHeight="false" outlineLevel="0" collapsed="false">
      <c r="A54" s="35"/>
    </row>
    <row r="55" customFormat="false" ht="15.75" hidden="false" customHeight="false" outlineLevel="0" collapsed="false">
      <c r="A55" s="40"/>
    </row>
    <row r="56" customFormat="false" ht="15.75" hidden="false" customHeight="false" outlineLevel="0" collapsed="false">
      <c r="A56" s="35"/>
    </row>
    <row r="57" customFormat="false" ht="15.75" hidden="false" customHeight="false" outlineLevel="0" collapsed="false">
      <c r="A57" s="35"/>
    </row>
    <row r="58" customFormat="false" ht="15.75" hidden="false" customHeight="false" outlineLevel="0" collapsed="false">
      <c r="A58" s="40"/>
    </row>
    <row r="59" customFormat="false" ht="15.75" hidden="false" customHeight="false" outlineLevel="0" collapsed="false">
      <c r="A59" s="40"/>
    </row>
    <row r="60" customFormat="false" ht="15.75" hidden="false" customHeight="false" outlineLevel="0" collapsed="false">
      <c r="A60" s="35"/>
    </row>
    <row r="61" customFormat="false" ht="15.75" hidden="false" customHeight="false" outlineLevel="0" collapsed="false">
      <c r="A61" s="40"/>
    </row>
    <row r="62" customFormat="false" ht="15.75" hidden="false" customHeight="false" outlineLevel="0" collapsed="false">
      <c r="A62" s="40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LibreOffice/7.0.4.2$Windows_X86_64 LibreOffice_project/dcf040e67528d9187c66b2379df5ea4407429775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es-ES</dc:language>
  <cp:lastModifiedBy/>
  <dcterms:modified xsi:type="dcterms:W3CDTF">2023-05-28T13:45:58Z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