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<sst xmlns="http://schemas.openxmlformats.org/spreadsheetml/2006/main" count="521" uniqueCount="144">
  <si>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</si>
  <si>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</si>
  <si>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</si>
  <si>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</si>
  <si>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</si>
  <si>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</si>
  <si>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</si>
  <si>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</si>
  <si>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</si>
  <si>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</si>
  <si>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</si>
  <si>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</si>
  <si>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</si>
  <si>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</si>
  <si>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</si>
  <si>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</si>
  <si>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</si>
  <si>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</si>
  <si>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</si>
  <si>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</si>
  <si>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</si>
  <si>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</si>
  <si>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</si>
  <si>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</si>
  <si>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</si>
  <si>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</si>
  <si>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</si>
  <si>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</si>
  <si>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</si>
  <si>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</si>
  <si>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PassesCompleted</t>
  </si>
  <si>
    <t xml:space="preserve">PassesAttended</t>
  </si>
  <si>
    <t xml:space="preserve">TotalDistOfPassesCompleted</t>
  </si>
  <si>
    <t xml:space="preserve">PassesOff</t>
  </si>
  <si>
    <t xml:space="preserve">PassesBlocked</t>
  </si>
  <si>
    <t xml:space="preserve">PassesShortCompleted</t>
  </si>
  <si>
    <t xml:space="preserve">PassesShortAttempted</t>
  </si>
  <si>
    <t xml:space="preserve">PassesMediumCompleted</t>
  </si>
  <si>
    <t xml:space="preserve">PassesMediumAttempted</t>
  </si>
  <si>
    <t xml:space="preserve">PassesLongCompleted</t>
  </si>
  <si>
    <t xml:space="preserve">PassesLongAttempted</t>
  </si>
  <si>
    <t xml:space="preserve">PassesLive</t>
  </si>
  <si>
    <t xml:space="preserve">PassesDead</t>
  </si>
  <si>
    <t xml:space="preserve">PassesFromFreeKicks</t>
  </si>
  <si>
    <t xml:space="preserve">PassesBetweenBackDefenders</t>
  </si>
  <si>
    <t xml:space="preserve">PassesLongWidth</t>
  </si>
  <si>
    <t xml:space="preserve">PassesCrosses</t>
  </si>
  <si>
    <t xml:space="preserve">PassesThrows-In</t>
  </si>
  <si>
    <t xml:space="preserve">Corners</t>
  </si>
  <si>
    <t xml:space="preserve">DireblesSuccessfully</t>
  </si>
  <si>
    <t xml:space="preserve">DriblesAttempted</t>
  </si>
  <si>
    <t xml:space="preserve">Touches</t>
  </si>
  <si>
    <t xml:space="preserve">Touches Def Pen</t>
  </si>
  <si>
    <t xml:space="preserve">Touches Def 3rd</t>
  </si>
  <si>
    <t xml:space="preserve">Touches Mid 3rd</t>
  </si>
  <si>
    <t xml:space="preserve">Touches Att 3rd</t>
  </si>
  <si>
    <t xml:space="preserve">Touches Att Pen</t>
  </si>
  <si>
    <t xml:space="preserve">Touches 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</si>
  <si>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</si>
  <si>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</si>
  <si>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</si>
  <si>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</si>
  <si>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</si>
  <si>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</si>
  <si>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Arminia</t>
  </si>
  <si>
    <t xml:space="preserve">Augsburg</t>
  </si>
  <si>
    <t xml:space="preserve">Bayern Munich</t>
  </si>
  <si>
    <t xml:space="preserve">Bochum</t>
  </si>
  <si>
    <t xml:space="preserve">Dortmund</t>
  </si>
  <si>
    <t xml:space="preserve">Eint Frankfurt</t>
  </si>
  <si>
    <t xml:space="preserve">Freiburg</t>
  </si>
  <si>
    <t xml:space="preserve">Greuther Fürth</t>
  </si>
  <si>
    <t xml:space="preserve">Hertha BSC</t>
  </si>
  <si>
    <t xml:space="preserve">Hoffenheim</t>
  </si>
  <si>
    <t xml:space="preserve">Köln</t>
  </si>
  <si>
    <t xml:space="preserve">Leverkusen</t>
  </si>
  <si>
    <t xml:space="preserve">M'Gladbach</t>
  </si>
  <si>
    <t xml:space="preserve">Mainz 05</t>
  </si>
  <si>
    <t xml:space="preserve">RB Leipzig</t>
  </si>
  <si>
    <t xml:space="preserve">Stuttgart</t>
  </si>
  <si>
    <t xml:space="preserve">Union Berlin</t>
  </si>
  <si>
    <t xml:space="preserve">Wolfsburg</t>
  </si>
  <si>
    <t xml:space="preserve">Passing</t>
  </si>
  <si>
    <t xml:space="preserve">General Stats</t>
  </si>
  <si>
    <t xml:space="preserve">Play Time</t>
  </si>
  <si>
    <t xml:space="preserve">Penalties</t>
  </si>
  <si>
    <t xml:space="preserve">Cards</t>
  </si>
  <si>
    <t xml:space="preserve">Goalkeepering</t>
  </si>
  <si>
    <t xml:space="preserve">Shooting</t>
  </si>
  <si>
    <t xml:space="preserve">Total</t>
  </si>
  <si>
    <t xml:space="preserve">Short</t>
  </si>
  <si>
    <t xml:space="preserve">Medium</t>
  </si>
  <si>
    <t xml:space="preserve">Long</t>
  </si>
  <si>
    <t xml:space="preserve">Passing Types</t>
  </si>
  <si>
    <t xml:space="preserve">Dribles</t>
  </si>
  <si>
    <t xml:space="preserve">Aerial Duels</t>
  </si>
  <si>
    <t xml:space="preserve">Completed</t>
  </si>
  <si>
    <t xml:space="preserve">Attended</t>
  </si>
  <si>
    <t xml:space="preserve">TotalDistOfCompleted</t>
  </si>
  <si>
    <t xml:space="preserve">Off</t>
  </si>
  <si>
    <t xml:space="preserve">Blocks</t>
  </si>
  <si>
    <t xml:space="preserve">Attempted</t>
  </si>
  <si>
    <t xml:space="preserve">Live</t>
  </si>
  <si>
    <t xml:space="preserve">Dead</t>
  </si>
  <si>
    <t xml:space="preserve">BetweenBackDefenders</t>
  </si>
  <si>
    <t xml:space="preserve">LongWidth</t>
  </si>
  <si>
    <t xml:space="preserve">Crosses</t>
  </si>
  <si>
    <t xml:space="preserve">Throws-In</t>
  </si>
  <si>
    <t xml:space="preserve">Successfully</t>
  </si>
  <si>
    <t xml:space="preserve">Def Pen</t>
  </si>
  <si>
    <t xml:space="preserve">Def 3rd</t>
  </si>
  <si>
    <t xml:space="preserve">Mid 3rd</t>
  </si>
  <si>
    <t xml:space="preserve">Att 3rd</t>
  </si>
  <si>
    <t xml:space="preserve">Att Pen</t>
  </si>
  <si>
    <t xml:space="preserve">Won</t>
  </si>
  <si>
    <t xml:space="preserve">Lost</t>
  </si>
  <si>
    <t xml:space="preserve">Fouls Commited</t>
  </si>
  <si>
    <t xml:space="preserve">Schalke 04</t>
  </si>
  <si>
    <t xml:space="preserve">Werder Bremen</t>
  </si>
  <si>
    <t xml:space="preserve">19.0</t>
  </si>
  <si>
    <t xml:space="preserve">Düsseldorf</t>
  </si>
  <si>
    <t xml:space="preserve">20.0</t>
  </si>
  <si>
    <t xml:space="preserve">17.0</t>
  </si>
  <si>
    <t xml:space="preserve">Paderborn 07</t>
  </si>
  <si>
    <t xml:space="preserve">18.0</t>
  </si>
  <si>
    <t xml:space="preserve">Hannover 96</t>
  </si>
  <si>
    <t xml:space="preserve">Nürnberg</t>
  </si>
  <si>
    <t xml:space="preserve">Hamburger SV</t>
  </si>
  <si>
    <t xml:space="preserve">Equipo</t>
  </si>
  <si>
    <t xml:space="preserve">Temporadas</t>
  </si>
  <si>
    <t xml:space="preserve">Partidos</t>
  </si>
  <si>
    <t xml:space="preserve">Media tiros por partido</t>
  </si>
  <si>
    <t xml:space="preserve">Media pases por partido</t>
  </si>
  <si>
    <t xml:space="preserve">Media de regates por partido</t>
  </si>
  <si>
    <t xml:space="preserve">Media te toques por partido</t>
  </si>
  <si>
    <t xml:space="preserve">Media de faltas por partido</t>
  </si>
  <si>
    <t xml:space="preserve">Media de interceptiones por partido</t>
  </si>
  <si>
    <t xml:space="preserve">Media de posesiones por temporada</t>
  </si>
  <si>
    <t xml:space="preserve">Media de edad de los jugadores por temporada</t>
  </si>
  <si>
    <t xml:space="preserve">Media de corners por partido</t>
  </si>
  <si>
    <t xml:space="preserve">Media de toques por los atacantes cerca 3rd del campo por partido</t>
  </si>
  <si>
    <t xml:space="preserve">Media de toques por los atacantes cerca punto de penalti por partido</t>
  </si>
  <si>
    <t xml:space="preserve">Media de toques por los defensas cerca del 3rd del campo por partido</t>
  </si>
  <si>
    <t xml:space="preserve">Media de toques por los defensas cerca punto de penalti por partido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</si>
</sst>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\.m"/>
    <numFmt numFmtId="167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17</v>
      </c>
      <c r="B2" s="6" t="s">
        <v>64</v>
      </c>
      <c r="C2" s="7" t="n">
        <v>34</v>
      </c>
      <c r="D2" s="7" t="n">
        <v>5</v>
      </c>
      <c r="E2" s="7" t="n">
        <v>13</v>
      </c>
      <c r="F2" s="7" t="n">
        <v>16</v>
      </c>
      <c r="G2" s="7" t="n">
        <v>27</v>
      </c>
      <c r="H2" s="7" t="n">
        <v>53</v>
      </c>
      <c r="I2" s="7" t="n">
        <v>-26</v>
      </c>
      <c r="J2" s="7" t="n">
        <v>18</v>
      </c>
      <c r="K2" s="7" t="n">
        <v>28</v>
      </c>
      <c r="L2" s="7" t="n">
        <v>16.773</v>
      </c>
      <c r="M2" s="7" t="n">
        <v>26</v>
      </c>
      <c r="N2" s="8" t="n">
        <v>25.8</v>
      </c>
      <c r="O2" s="8" t="n">
        <v>40.7</v>
      </c>
      <c r="P2" s="7" t="n">
        <v>374</v>
      </c>
      <c r="Q2" s="7" t="n">
        <v>3.06</v>
      </c>
      <c r="R2" s="7" t="n">
        <v>2</v>
      </c>
      <c r="S2" s="7" t="n">
        <v>2</v>
      </c>
      <c r="T2" s="7" t="n">
        <v>55</v>
      </c>
      <c r="U2" s="7" t="n">
        <v>1</v>
      </c>
      <c r="V2" s="7" t="n">
        <v>2</v>
      </c>
      <c r="W2" s="7" t="n">
        <v>2</v>
      </c>
      <c r="X2" s="7" t="n">
        <v>180</v>
      </c>
      <c r="Y2" s="7" t="n">
        <v>129</v>
      </c>
      <c r="Z2" s="7" t="n">
        <v>7</v>
      </c>
      <c r="AA2" s="7" t="n">
        <v>361</v>
      </c>
      <c r="AB2" s="7" t="n">
        <v>109</v>
      </c>
      <c r="AC2" s="9" t="n">
        <v>44761</v>
      </c>
      <c r="AD2" s="7" t="n">
        <v>10</v>
      </c>
      <c r="AE2" s="7" t="n">
        <v>9382</v>
      </c>
      <c r="AF2" s="7" t="n">
        <v>13509</v>
      </c>
      <c r="AG2" s="7" t="n">
        <v>182066</v>
      </c>
      <c r="AH2" s="7" t="n">
        <v>54</v>
      </c>
      <c r="AI2" s="7" t="n">
        <v>325</v>
      </c>
      <c r="AJ2" s="7" t="n">
        <v>3765</v>
      </c>
      <c r="AK2" s="7" t="n">
        <v>4741</v>
      </c>
      <c r="AL2" s="7" t="n">
        <v>4032</v>
      </c>
      <c r="AM2" s="7" t="n">
        <v>5157</v>
      </c>
      <c r="AN2" s="7" t="n">
        <v>1304</v>
      </c>
      <c r="AO2" s="7" t="n">
        <v>2711</v>
      </c>
      <c r="AP2" s="7" t="n">
        <v>11763</v>
      </c>
      <c r="AQ2" s="7" t="n">
        <v>1692</v>
      </c>
      <c r="AR2" s="7" t="n">
        <v>385</v>
      </c>
      <c r="AS2" s="7" t="n">
        <v>25</v>
      </c>
      <c r="AT2" s="7" t="n">
        <v>69</v>
      </c>
      <c r="AU2" s="7" t="n">
        <v>487</v>
      </c>
      <c r="AV2" s="7" t="n">
        <v>743</v>
      </c>
      <c r="AW2" s="7" t="n">
        <v>147</v>
      </c>
      <c r="AX2" s="7" t="n">
        <v>284</v>
      </c>
      <c r="AY2" s="7" t="n">
        <v>568</v>
      </c>
      <c r="AZ2" s="7" t="n">
        <v>17533</v>
      </c>
      <c r="BA2" s="7" t="n">
        <v>2301</v>
      </c>
      <c r="BB2" s="7" t="n">
        <v>6763</v>
      </c>
      <c r="BC2" s="7" t="n">
        <v>7249</v>
      </c>
      <c r="BD2" s="7" t="n">
        <v>3737</v>
      </c>
      <c r="BE2" s="7" t="n">
        <v>550</v>
      </c>
      <c r="BF2" s="7" t="n">
        <v>17531</v>
      </c>
      <c r="BG2" s="7" t="n">
        <v>657</v>
      </c>
      <c r="BH2" s="7" t="n">
        <v>735</v>
      </c>
      <c r="BI2" s="7" t="n">
        <v>433</v>
      </c>
      <c r="BJ2" s="7" t="n">
        <v>2</v>
      </c>
      <c r="BK2" s="7" t="n">
        <v>54</v>
      </c>
      <c r="BL2" s="7" t="n">
        <v>421</v>
      </c>
    </row>
    <row r="3" customFormat="false" ht="15.75" hidden="false" customHeight="false" outlineLevel="0" collapsed="false">
      <c r="A3" s="4" t="n">
        <v>14</v>
      </c>
      <c r="B3" s="6" t="s">
        <v>65</v>
      </c>
      <c r="C3" s="7" t="n">
        <v>34</v>
      </c>
      <c r="D3" s="7" t="n">
        <v>10</v>
      </c>
      <c r="E3" s="7" t="n">
        <v>8</v>
      </c>
      <c r="F3" s="7" t="n">
        <v>16</v>
      </c>
      <c r="G3" s="7" t="n">
        <v>39</v>
      </c>
      <c r="H3" s="7" t="n">
        <v>56</v>
      </c>
      <c r="I3" s="7" t="n">
        <v>-17</v>
      </c>
      <c r="J3" s="7" t="n">
        <v>26</v>
      </c>
      <c r="K3" s="7" t="n">
        <v>38</v>
      </c>
      <c r="L3" s="7" t="n">
        <v>15.197</v>
      </c>
      <c r="M3" s="7" t="n">
        <v>26</v>
      </c>
      <c r="N3" s="8" t="n">
        <v>26.6</v>
      </c>
      <c r="O3" s="8" t="n">
        <v>41.5</v>
      </c>
      <c r="P3" s="7" t="n">
        <v>374</v>
      </c>
      <c r="Q3" s="7" t="n">
        <v>3.06</v>
      </c>
      <c r="R3" s="7" t="n">
        <v>5</v>
      </c>
      <c r="S3" s="7" t="n">
        <v>5</v>
      </c>
      <c r="T3" s="7" t="n">
        <v>74</v>
      </c>
      <c r="U3" s="7" t="n">
        <v>0</v>
      </c>
      <c r="V3" s="7" t="n">
        <v>0</v>
      </c>
      <c r="W3" s="7" t="n">
        <v>1</v>
      </c>
      <c r="X3" s="7" t="n">
        <v>156</v>
      </c>
      <c r="Y3" s="7" t="n">
        <v>102</v>
      </c>
      <c r="Z3" s="7" t="n">
        <v>9</v>
      </c>
      <c r="AA3" s="7" t="n">
        <v>362</v>
      </c>
      <c r="AB3" s="7" t="n">
        <v>117</v>
      </c>
      <c r="AC3" s="9" t="n">
        <v>44790</v>
      </c>
      <c r="AD3" s="7" t="n">
        <v>11</v>
      </c>
      <c r="AE3" s="7" t="n">
        <v>9181</v>
      </c>
      <c r="AF3" s="7" t="n">
        <v>13036</v>
      </c>
      <c r="AG3" s="7" t="n">
        <v>181255</v>
      </c>
      <c r="AH3" s="7" t="n">
        <v>73</v>
      </c>
      <c r="AI3" s="7" t="n">
        <v>293</v>
      </c>
      <c r="AJ3" s="7" t="n">
        <v>3586</v>
      </c>
      <c r="AK3" s="7" t="n">
        <v>4450</v>
      </c>
      <c r="AL3" s="7" t="n">
        <v>3892</v>
      </c>
      <c r="AM3" s="7" t="n">
        <v>4935</v>
      </c>
      <c r="AN3" s="7" t="n">
        <v>1455</v>
      </c>
      <c r="AO3" s="7" t="n">
        <v>2827</v>
      </c>
      <c r="AP3" s="7" t="n">
        <v>11241</v>
      </c>
      <c r="AQ3" s="7" t="n">
        <v>1722</v>
      </c>
      <c r="AR3" s="7" t="n">
        <v>415</v>
      </c>
      <c r="AS3" s="7" t="n">
        <v>28</v>
      </c>
      <c r="AT3" s="7" t="n">
        <v>159</v>
      </c>
      <c r="AU3" s="7" t="n">
        <v>592</v>
      </c>
      <c r="AV3" s="7" t="n">
        <v>784</v>
      </c>
      <c r="AW3" s="7" t="n">
        <v>145</v>
      </c>
      <c r="AX3" s="7" t="n">
        <v>262</v>
      </c>
      <c r="AY3" s="7" t="n">
        <v>511</v>
      </c>
      <c r="AZ3" s="7" t="n">
        <v>16942</v>
      </c>
      <c r="BA3" s="7" t="n">
        <v>2234</v>
      </c>
      <c r="BB3" s="7" t="n">
        <v>6471</v>
      </c>
      <c r="BC3" s="7" t="n">
        <v>6985</v>
      </c>
      <c r="BD3" s="7" t="n">
        <v>3700</v>
      </c>
      <c r="BE3" s="7" t="n">
        <v>603</v>
      </c>
      <c r="BF3" s="7" t="n">
        <v>16937</v>
      </c>
      <c r="BG3" s="7" t="n">
        <v>557</v>
      </c>
      <c r="BH3" s="7" t="n">
        <v>604</v>
      </c>
      <c r="BI3" s="7" t="n">
        <v>448</v>
      </c>
      <c r="BJ3" s="7" t="n">
        <v>2</v>
      </c>
      <c r="BK3" s="7" t="n">
        <v>73</v>
      </c>
      <c r="BL3" s="7" t="n">
        <v>363</v>
      </c>
    </row>
    <row r="4" customFormat="false" ht="15.75" hidden="false" customHeight="false" outlineLevel="0" collapsed="false">
      <c r="A4" s="4" t="n">
        <v>1</v>
      </c>
      <c r="B4" s="6" t="s">
        <v>66</v>
      </c>
      <c r="C4" s="7" t="n">
        <v>34</v>
      </c>
      <c r="D4" s="7" t="n">
        <v>24</v>
      </c>
      <c r="E4" s="7" t="n">
        <v>5</v>
      </c>
      <c r="F4" s="7" t="n">
        <v>5</v>
      </c>
      <c r="G4" s="7" t="n">
        <v>97</v>
      </c>
      <c r="H4" s="7" t="n">
        <v>37</v>
      </c>
      <c r="I4" s="7" t="n">
        <v>60</v>
      </c>
      <c r="J4" s="7" t="n">
        <v>70</v>
      </c>
      <c r="K4" s="7" t="n">
        <v>77</v>
      </c>
      <c r="L4" s="7" t="n">
        <v>33.176</v>
      </c>
      <c r="M4" s="7" t="n">
        <v>30</v>
      </c>
      <c r="N4" s="8" t="n">
        <v>26.8</v>
      </c>
      <c r="O4" s="8" t="n">
        <v>64.5</v>
      </c>
      <c r="P4" s="7" t="n">
        <v>374</v>
      </c>
      <c r="Q4" s="7" t="n">
        <v>3.06</v>
      </c>
      <c r="R4" s="7" t="n">
        <v>5</v>
      </c>
      <c r="S4" s="7" t="n">
        <v>5</v>
      </c>
      <c r="T4" s="7" t="n">
        <v>36</v>
      </c>
      <c r="U4" s="7" t="n">
        <v>0</v>
      </c>
      <c r="V4" s="7" t="n">
        <v>2</v>
      </c>
      <c r="W4" s="7" t="n">
        <v>3</v>
      </c>
      <c r="X4" s="7" t="n">
        <v>112</v>
      </c>
      <c r="Y4" s="7" t="n">
        <v>76</v>
      </c>
      <c r="Z4" s="7" t="n">
        <v>11</v>
      </c>
      <c r="AA4" s="7" t="n">
        <v>668</v>
      </c>
      <c r="AB4" s="7" t="n">
        <v>255</v>
      </c>
      <c r="AC4" s="9" t="n">
        <v>44758</v>
      </c>
      <c r="AD4" s="7" t="n">
        <v>12</v>
      </c>
      <c r="AE4" s="7" t="n">
        <v>20087</v>
      </c>
      <c r="AF4" s="7" t="n">
        <v>23780</v>
      </c>
      <c r="AG4" s="7" t="n">
        <v>342875</v>
      </c>
      <c r="AH4" s="7" t="n">
        <v>76</v>
      </c>
      <c r="AI4" s="7" t="n">
        <v>316</v>
      </c>
      <c r="AJ4" s="7" t="n">
        <v>9343</v>
      </c>
      <c r="AK4" s="7" t="n">
        <v>10393</v>
      </c>
      <c r="AL4" s="7" t="n">
        <v>8473</v>
      </c>
      <c r="AM4" s="7" t="n">
        <v>9518</v>
      </c>
      <c r="AN4" s="7" t="n">
        <v>1747</v>
      </c>
      <c r="AO4" s="7" t="n">
        <v>2675</v>
      </c>
      <c r="AP4" s="7" t="n">
        <v>22043</v>
      </c>
      <c r="AQ4" s="7" t="n">
        <v>1661</v>
      </c>
      <c r="AR4" s="7" t="n">
        <v>434</v>
      </c>
      <c r="AS4" s="7" t="n">
        <v>108</v>
      </c>
      <c r="AT4" s="7" t="n">
        <v>149</v>
      </c>
      <c r="AU4" s="7" t="n">
        <v>656</v>
      </c>
      <c r="AV4" s="7" t="n">
        <v>736</v>
      </c>
      <c r="AW4" s="7" t="n">
        <v>215</v>
      </c>
      <c r="AX4" s="7" t="n">
        <v>493</v>
      </c>
      <c r="AY4" s="7" t="n">
        <v>832</v>
      </c>
      <c r="AZ4" s="7" t="n">
        <v>27519</v>
      </c>
      <c r="BA4" s="7" t="n">
        <v>2048</v>
      </c>
      <c r="BB4" s="7" t="n">
        <v>7344</v>
      </c>
      <c r="BC4" s="7" t="n">
        <v>13148</v>
      </c>
      <c r="BD4" s="7" t="n">
        <v>7287</v>
      </c>
      <c r="BE4" s="7" t="n">
        <v>1256</v>
      </c>
      <c r="BF4" s="7" t="n">
        <v>27514</v>
      </c>
      <c r="BG4" s="7" t="n">
        <v>422</v>
      </c>
      <c r="BH4" s="7" t="n">
        <v>394</v>
      </c>
      <c r="BI4" s="7" t="n">
        <v>305</v>
      </c>
      <c r="BJ4" s="7" t="n">
        <v>1</v>
      </c>
      <c r="BK4" s="7" t="n">
        <v>76</v>
      </c>
      <c r="BL4" s="7" t="n">
        <v>349</v>
      </c>
    </row>
    <row r="5" customFormat="false" ht="15.75" hidden="false" customHeight="false" outlineLevel="0" collapsed="false">
      <c r="A5" s="4" t="n">
        <v>13</v>
      </c>
      <c r="B5" s="6" t="s">
        <v>67</v>
      </c>
      <c r="C5" s="7" t="n">
        <v>34</v>
      </c>
      <c r="D5" s="7" t="n">
        <v>12</v>
      </c>
      <c r="E5" s="7" t="n">
        <v>6</v>
      </c>
      <c r="F5" s="7" t="n">
        <v>16</v>
      </c>
      <c r="G5" s="7" t="n">
        <v>38</v>
      </c>
      <c r="H5" s="7" t="n">
        <v>52</v>
      </c>
      <c r="I5" s="7" t="n">
        <v>-14</v>
      </c>
      <c r="J5" s="7" t="n">
        <v>22</v>
      </c>
      <c r="K5" s="7" t="n">
        <v>42</v>
      </c>
      <c r="L5" s="7" t="n">
        <v>14.236</v>
      </c>
      <c r="M5" s="7" t="n">
        <v>28</v>
      </c>
      <c r="N5" s="8" t="n">
        <v>28</v>
      </c>
      <c r="O5" s="8" t="n">
        <v>44.7</v>
      </c>
      <c r="P5" s="7" t="n">
        <v>374</v>
      </c>
      <c r="Q5" s="7" t="n">
        <v>3.06</v>
      </c>
      <c r="R5" s="7" t="n">
        <v>4</v>
      </c>
      <c r="S5" s="7" t="n">
        <v>6</v>
      </c>
      <c r="T5" s="7" t="n">
        <v>55</v>
      </c>
      <c r="U5" s="7" t="n">
        <v>0</v>
      </c>
      <c r="V5" s="7" t="n">
        <v>2</v>
      </c>
      <c r="W5" s="7" t="n">
        <v>2</v>
      </c>
      <c r="X5" s="7" t="n">
        <v>176</v>
      </c>
      <c r="Y5" s="7" t="n">
        <v>126</v>
      </c>
      <c r="Z5" s="7" t="n">
        <v>7</v>
      </c>
      <c r="AA5" s="7" t="n">
        <v>409</v>
      </c>
      <c r="AB5" s="7" t="n">
        <v>136</v>
      </c>
      <c r="AC5" s="9" t="n">
        <v>44791</v>
      </c>
      <c r="AD5" s="7" t="n">
        <v>17</v>
      </c>
      <c r="AE5" s="7" t="n">
        <v>9827</v>
      </c>
      <c r="AF5" s="7" t="n">
        <v>13976</v>
      </c>
      <c r="AG5" s="7" t="n">
        <v>204552</v>
      </c>
      <c r="AH5" s="7" t="n">
        <v>75</v>
      </c>
      <c r="AI5" s="7" t="n">
        <v>263</v>
      </c>
      <c r="AJ5" s="7" t="n">
        <v>3526</v>
      </c>
      <c r="AK5" s="7" t="n">
        <v>4391</v>
      </c>
      <c r="AL5" s="7" t="n">
        <v>4255</v>
      </c>
      <c r="AM5" s="7" t="n">
        <v>5335</v>
      </c>
      <c r="AN5" s="7" t="n">
        <v>1803</v>
      </c>
      <c r="AO5" s="7" t="n">
        <v>3414</v>
      </c>
      <c r="AP5" s="7" t="n">
        <v>12185</v>
      </c>
      <c r="AQ5" s="7" t="n">
        <v>1716</v>
      </c>
      <c r="AR5" s="7" t="n">
        <v>433</v>
      </c>
      <c r="AS5" s="7" t="n">
        <v>26</v>
      </c>
      <c r="AT5" s="7" t="n">
        <v>125</v>
      </c>
      <c r="AU5" s="7" t="n">
        <v>601</v>
      </c>
      <c r="AV5" s="7" t="n">
        <v>792</v>
      </c>
      <c r="AW5" s="7" t="n">
        <v>129</v>
      </c>
      <c r="AX5" s="7" t="n">
        <v>233</v>
      </c>
      <c r="AY5" s="7" t="n">
        <v>461</v>
      </c>
      <c r="AZ5" s="7" t="n">
        <v>17867</v>
      </c>
      <c r="BA5" s="7" t="n">
        <v>2414</v>
      </c>
      <c r="BB5" s="7" t="n">
        <v>6793</v>
      </c>
      <c r="BC5" s="7" t="n">
        <v>7472</v>
      </c>
      <c r="BD5" s="7" t="n">
        <v>3831</v>
      </c>
      <c r="BE5" s="7" t="n">
        <v>585</v>
      </c>
      <c r="BF5" s="7" t="n">
        <v>17861</v>
      </c>
      <c r="BG5" s="7" t="n">
        <v>629</v>
      </c>
      <c r="BH5" s="7" t="n">
        <v>612</v>
      </c>
      <c r="BI5" s="7" t="n">
        <v>424</v>
      </c>
      <c r="BJ5" s="7" t="n">
        <v>4</v>
      </c>
      <c r="BK5" s="7" t="n">
        <v>75</v>
      </c>
      <c r="BL5" s="7" t="n">
        <v>430</v>
      </c>
    </row>
    <row r="6" customFormat="false" ht="15.75" hidden="false" customHeight="false" outlineLevel="0" collapsed="false">
      <c r="A6" s="4" t="n">
        <v>2</v>
      </c>
      <c r="B6" s="6" t="s">
        <v>68</v>
      </c>
      <c r="C6" s="7" t="n">
        <v>34</v>
      </c>
      <c r="D6" s="7" t="n">
        <v>22</v>
      </c>
      <c r="E6" s="7" t="n">
        <v>3</v>
      </c>
      <c r="F6" s="7" t="n">
        <v>9</v>
      </c>
      <c r="G6" s="7" t="n">
        <v>85</v>
      </c>
      <c r="H6" s="7" t="n">
        <v>52</v>
      </c>
      <c r="I6" s="7" t="n">
        <v>33</v>
      </c>
      <c r="J6" s="7" t="n">
        <v>57</v>
      </c>
      <c r="K6" s="7" t="n">
        <v>69</v>
      </c>
      <c r="L6" s="7" t="n">
        <v>41.8</v>
      </c>
      <c r="M6" s="7" t="n">
        <v>33</v>
      </c>
      <c r="N6" s="8" t="n">
        <v>25.9</v>
      </c>
      <c r="O6" s="8" t="n">
        <v>59.2</v>
      </c>
      <c r="P6" s="7" t="n">
        <v>374</v>
      </c>
      <c r="Q6" s="7" t="n">
        <v>3.06</v>
      </c>
      <c r="R6" s="7" t="n">
        <v>11</v>
      </c>
      <c r="S6" s="7" t="n">
        <v>11</v>
      </c>
      <c r="T6" s="7" t="n">
        <v>63</v>
      </c>
      <c r="U6" s="7" t="n">
        <v>1</v>
      </c>
      <c r="V6" s="7" t="n">
        <v>1</v>
      </c>
      <c r="W6" s="7" t="n">
        <v>3</v>
      </c>
      <c r="X6" s="7" t="n">
        <v>136</v>
      </c>
      <c r="Y6" s="7" t="n">
        <v>86</v>
      </c>
      <c r="Z6" s="7" t="n">
        <v>7</v>
      </c>
      <c r="AA6" s="7" t="n">
        <v>442</v>
      </c>
      <c r="AB6" s="7" t="n">
        <v>165</v>
      </c>
      <c r="AC6" s="9" t="n">
        <v>44758</v>
      </c>
      <c r="AD6" s="7" t="n">
        <v>20</v>
      </c>
      <c r="AE6" s="7" t="n">
        <v>17410</v>
      </c>
      <c r="AF6" s="7" t="n">
        <v>21052</v>
      </c>
      <c r="AG6" s="7" t="n">
        <v>292378</v>
      </c>
      <c r="AH6" s="7" t="n">
        <v>73</v>
      </c>
      <c r="AI6" s="7" t="n">
        <v>314</v>
      </c>
      <c r="AJ6" s="7" t="n">
        <v>8010</v>
      </c>
      <c r="AK6" s="7" t="n">
        <v>8996</v>
      </c>
      <c r="AL6" s="7" t="n">
        <v>7168</v>
      </c>
      <c r="AM6" s="7" t="n">
        <v>8170</v>
      </c>
      <c r="AN6" s="7" t="n">
        <v>1495</v>
      </c>
      <c r="AO6" s="7" t="n">
        <v>2454</v>
      </c>
      <c r="AP6" s="7" t="n">
        <v>19358</v>
      </c>
      <c r="AQ6" s="7" t="n">
        <v>1621</v>
      </c>
      <c r="AR6" s="7" t="n">
        <v>447</v>
      </c>
      <c r="AS6" s="7" t="n">
        <v>67</v>
      </c>
      <c r="AT6" s="7" t="n">
        <v>121</v>
      </c>
      <c r="AU6" s="7" t="n">
        <v>491</v>
      </c>
      <c r="AV6" s="7" t="n">
        <v>681</v>
      </c>
      <c r="AW6" s="7" t="n">
        <v>182</v>
      </c>
      <c r="AX6" s="7" t="n">
        <v>352</v>
      </c>
      <c r="AY6" s="7" t="n">
        <v>636</v>
      </c>
      <c r="AZ6" s="7" t="n">
        <v>24676</v>
      </c>
      <c r="BA6" s="7" t="n">
        <v>2175</v>
      </c>
      <c r="BB6" s="7" t="n">
        <v>7520</v>
      </c>
      <c r="BC6" s="7" t="n">
        <v>12098</v>
      </c>
      <c r="BD6" s="7" t="n">
        <v>5243</v>
      </c>
      <c r="BE6" s="7" t="n">
        <v>825</v>
      </c>
      <c r="BF6" s="7" t="n">
        <v>24665</v>
      </c>
      <c r="BG6" s="7" t="n">
        <v>419</v>
      </c>
      <c r="BH6" s="7" t="n">
        <v>363</v>
      </c>
      <c r="BI6" s="7" t="n">
        <v>362</v>
      </c>
      <c r="BJ6" s="7" t="n">
        <v>2</v>
      </c>
      <c r="BK6" s="7" t="n">
        <v>73</v>
      </c>
      <c r="BL6" s="7" t="n">
        <v>347</v>
      </c>
    </row>
    <row r="7" customFormat="false" ht="15.75" hidden="false" customHeight="false" outlineLevel="0" collapsed="false">
      <c r="A7" s="4" t="n">
        <v>11</v>
      </c>
      <c r="B7" s="6" t="s">
        <v>69</v>
      </c>
      <c r="C7" s="7" t="n">
        <v>34</v>
      </c>
      <c r="D7" s="7" t="n">
        <v>10</v>
      </c>
      <c r="E7" s="7" t="n">
        <v>12</v>
      </c>
      <c r="F7" s="7" t="n">
        <v>12</v>
      </c>
      <c r="G7" s="7" t="n">
        <v>45</v>
      </c>
      <c r="H7" s="7" t="n">
        <v>49</v>
      </c>
      <c r="I7" s="7" t="n">
        <v>-4</v>
      </c>
      <c r="J7" s="7" t="n">
        <v>33</v>
      </c>
      <c r="K7" s="7" t="n">
        <v>42</v>
      </c>
      <c r="L7" s="7" t="n">
        <v>26.162</v>
      </c>
      <c r="M7" s="7" t="n">
        <v>27</v>
      </c>
      <c r="N7" s="8" t="n">
        <v>26.2</v>
      </c>
      <c r="O7" s="8" t="n">
        <v>49.6</v>
      </c>
      <c r="P7" s="7" t="n">
        <v>374</v>
      </c>
      <c r="Q7" s="7" t="n">
        <v>3.06</v>
      </c>
      <c r="R7" s="7" t="n">
        <v>1</v>
      </c>
      <c r="S7" s="7" t="n">
        <v>2</v>
      </c>
      <c r="T7" s="7" t="n">
        <v>61</v>
      </c>
      <c r="U7" s="7" t="n">
        <v>1</v>
      </c>
      <c r="V7" s="7" t="n">
        <v>1</v>
      </c>
      <c r="W7" s="7" t="n">
        <v>3</v>
      </c>
      <c r="X7" s="7" t="n">
        <v>165</v>
      </c>
      <c r="Y7" s="7" t="n">
        <v>117</v>
      </c>
      <c r="Z7" s="7" t="n">
        <v>5</v>
      </c>
      <c r="AA7" s="7" t="n">
        <v>446</v>
      </c>
      <c r="AB7" s="7" t="n">
        <v>136</v>
      </c>
      <c r="AC7" s="9" t="n">
        <v>44790</v>
      </c>
      <c r="AD7" s="7" t="n">
        <v>14</v>
      </c>
      <c r="AE7" s="7" t="n">
        <v>12628</v>
      </c>
      <c r="AF7" s="7" t="n">
        <v>17023</v>
      </c>
      <c r="AG7" s="7" t="n">
        <v>229563</v>
      </c>
      <c r="AH7" s="7" t="n">
        <v>53</v>
      </c>
      <c r="AI7" s="7" t="n">
        <v>357</v>
      </c>
      <c r="AJ7" s="7" t="n">
        <v>5346</v>
      </c>
      <c r="AK7" s="7" t="n">
        <v>6380</v>
      </c>
      <c r="AL7" s="7" t="n">
        <v>5660</v>
      </c>
      <c r="AM7" s="7" t="n">
        <v>6861</v>
      </c>
      <c r="AN7" s="7" t="n">
        <v>1313</v>
      </c>
      <c r="AO7" s="7" t="n">
        <v>2783</v>
      </c>
      <c r="AP7" s="7" t="n">
        <v>15216</v>
      </c>
      <c r="AQ7" s="7" t="n">
        <v>1754</v>
      </c>
      <c r="AR7" s="7" t="n">
        <v>387</v>
      </c>
      <c r="AS7" s="7" t="n">
        <v>44</v>
      </c>
      <c r="AT7" s="7" t="n">
        <v>106</v>
      </c>
      <c r="AU7" s="7" t="n">
        <v>697</v>
      </c>
      <c r="AV7" s="7" t="n">
        <v>825</v>
      </c>
      <c r="AW7" s="7" t="n">
        <v>193</v>
      </c>
      <c r="AX7" s="7" t="n">
        <v>285</v>
      </c>
      <c r="AY7" s="7" t="n">
        <v>544</v>
      </c>
      <c r="AZ7" s="7" t="n">
        <v>20914</v>
      </c>
      <c r="BA7" s="7" t="n">
        <v>2290</v>
      </c>
      <c r="BB7" s="7" t="n">
        <v>7022</v>
      </c>
      <c r="BC7" s="7" t="n">
        <v>9695</v>
      </c>
      <c r="BD7" s="7" t="n">
        <v>4415</v>
      </c>
      <c r="BE7" s="7" t="n">
        <v>661</v>
      </c>
      <c r="BF7" s="7" t="n">
        <v>20912</v>
      </c>
      <c r="BG7" s="7" t="n">
        <v>552</v>
      </c>
      <c r="BH7" s="7" t="n">
        <v>644</v>
      </c>
      <c r="BI7" s="7" t="n">
        <v>422</v>
      </c>
      <c r="BJ7" s="7" t="n">
        <v>1</v>
      </c>
      <c r="BK7" s="7" t="n">
        <v>53</v>
      </c>
      <c r="BL7" s="7" t="n">
        <v>377</v>
      </c>
    </row>
    <row r="8" customFormat="false" ht="15.75" hidden="false" customHeight="false" outlineLevel="0" collapsed="false">
      <c r="A8" s="4" t="n">
        <v>6</v>
      </c>
      <c r="B8" s="6" t="s">
        <v>70</v>
      </c>
      <c r="C8" s="7" t="n">
        <v>34</v>
      </c>
      <c r="D8" s="7" t="n">
        <v>15</v>
      </c>
      <c r="E8" s="7" t="n">
        <v>10</v>
      </c>
      <c r="F8" s="7" t="n">
        <v>9</v>
      </c>
      <c r="G8" s="7" t="n">
        <v>58</v>
      </c>
      <c r="H8" s="7" t="n">
        <v>46</v>
      </c>
      <c r="I8" s="7" t="n">
        <v>12</v>
      </c>
      <c r="J8" s="7" t="n">
        <v>37</v>
      </c>
      <c r="K8" s="7" t="n">
        <v>55</v>
      </c>
      <c r="L8" s="7" t="n">
        <v>18.741</v>
      </c>
      <c r="M8" s="7" t="n">
        <v>26</v>
      </c>
      <c r="N8" s="8" t="n">
        <v>26.5</v>
      </c>
      <c r="O8" s="8" t="n">
        <v>49</v>
      </c>
      <c r="P8" s="7" t="n">
        <v>374</v>
      </c>
      <c r="Q8" s="7" t="n">
        <v>3.06</v>
      </c>
      <c r="R8" s="7" t="n">
        <v>5</v>
      </c>
      <c r="S8" s="7" t="n">
        <v>6</v>
      </c>
      <c r="T8" s="7" t="n">
        <v>34</v>
      </c>
      <c r="U8" s="7" t="n">
        <v>0</v>
      </c>
      <c r="V8" s="7" t="n">
        <v>0</v>
      </c>
      <c r="W8" s="7" t="n">
        <v>2</v>
      </c>
      <c r="X8" s="7" t="n">
        <v>153</v>
      </c>
      <c r="Y8" s="7" t="n">
        <v>108</v>
      </c>
      <c r="Z8" s="7" t="n">
        <v>10</v>
      </c>
      <c r="AA8" s="7" t="n">
        <v>457</v>
      </c>
      <c r="AB8" s="7" t="n">
        <v>153</v>
      </c>
      <c r="AC8" s="9" t="n">
        <v>44758</v>
      </c>
      <c r="AD8" s="7" t="n">
        <v>20</v>
      </c>
      <c r="AE8" s="7" t="n">
        <v>11641</v>
      </c>
      <c r="AF8" s="7" t="n">
        <v>15652</v>
      </c>
      <c r="AG8" s="7" t="n">
        <v>219063</v>
      </c>
      <c r="AH8" s="7" t="n">
        <v>58</v>
      </c>
      <c r="AI8" s="7" t="n">
        <v>328</v>
      </c>
      <c r="AJ8" s="7" t="n">
        <v>4842</v>
      </c>
      <c r="AK8" s="7" t="n">
        <v>5855</v>
      </c>
      <c r="AL8" s="7" t="n">
        <v>4953</v>
      </c>
      <c r="AM8" s="7" t="n">
        <v>5947</v>
      </c>
      <c r="AN8" s="7" t="n">
        <v>1504</v>
      </c>
      <c r="AO8" s="7" t="n">
        <v>2875</v>
      </c>
      <c r="AP8" s="7" t="n">
        <v>13970</v>
      </c>
      <c r="AQ8" s="7" t="n">
        <v>1624</v>
      </c>
      <c r="AR8" s="7" t="n">
        <v>421</v>
      </c>
      <c r="AS8" s="7" t="n">
        <v>33</v>
      </c>
      <c r="AT8" s="7" t="n">
        <v>120</v>
      </c>
      <c r="AU8" s="7" t="n">
        <v>633</v>
      </c>
      <c r="AV8" s="7" t="n">
        <v>672</v>
      </c>
      <c r="AW8" s="7" t="n">
        <v>181</v>
      </c>
      <c r="AX8" s="7" t="n">
        <v>226</v>
      </c>
      <c r="AY8" s="7" t="n">
        <v>420</v>
      </c>
      <c r="AZ8" s="7" t="n">
        <v>19357</v>
      </c>
      <c r="BA8" s="7" t="n">
        <v>2320</v>
      </c>
      <c r="BB8" s="7" t="n">
        <v>6627</v>
      </c>
      <c r="BC8" s="7" t="n">
        <v>8317</v>
      </c>
      <c r="BD8" s="7" t="n">
        <v>4590</v>
      </c>
      <c r="BE8" s="7" t="n">
        <v>737</v>
      </c>
      <c r="BF8" s="7" t="n">
        <v>19351</v>
      </c>
      <c r="BG8" s="7" t="n">
        <v>675</v>
      </c>
      <c r="BH8" s="7" t="n">
        <v>638</v>
      </c>
      <c r="BI8" s="7" t="n">
        <v>392</v>
      </c>
      <c r="BJ8" s="7" t="n">
        <v>1</v>
      </c>
      <c r="BK8" s="7" t="n">
        <v>58</v>
      </c>
      <c r="BL8" s="7" t="n">
        <v>355</v>
      </c>
    </row>
    <row r="9" customFormat="false" ht="15.75" hidden="false" customHeight="false" outlineLevel="0" collapsed="false">
      <c r="A9" s="4" t="n">
        <v>18</v>
      </c>
      <c r="B9" s="6" t="s">
        <v>71</v>
      </c>
      <c r="C9" s="7" t="n">
        <v>34</v>
      </c>
      <c r="D9" s="7" t="n">
        <v>3</v>
      </c>
      <c r="E9" s="7" t="n">
        <v>9</v>
      </c>
      <c r="F9" s="7" t="n">
        <v>22</v>
      </c>
      <c r="G9" s="7" t="n">
        <v>28</v>
      </c>
      <c r="H9" s="7" t="n">
        <v>82</v>
      </c>
      <c r="I9" s="7" t="n">
        <v>-54</v>
      </c>
      <c r="J9" s="7" t="n">
        <v>15</v>
      </c>
      <c r="K9" s="7" t="n">
        <v>18</v>
      </c>
      <c r="L9" s="7" t="n">
        <v>7.672</v>
      </c>
      <c r="M9" s="7" t="n">
        <v>29</v>
      </c>
      <c r="N9" s="8" t="n">
        <v>25.9</v>
      </c>
      <c r="O9" s="8" t="n">
        <v>43.6</v>
      </c>
      <c r="P9" s="7" t="n">
        <v>374</v>
      </c>
      <c r="Q9" s="7" t="n">
        <v>3.06</v>
      </c>
      <c r="R9" s="7" t="n">
        <v>5</v>
      </c>
      <c r="S9" s="7" t="n">
        <v>5</v>
      </c>
      <c r="T9" s="7" t="n">
        <v>61</v>
      </c>
      <c r="U9" s="7" t="n">
        <v>0</v>
      </c>
      <c r="V9" s="7" t="n">
        <v>0</v>
      </c>
      <c r="W9" s="7" t="n">
        <v>3</v>
      </c>
      <c r="X9" s="7" t="n">
        <v>188</v>
      </c>
      <c r="Y9" s="7" t="n">
        <v>111</v>
      </c>
      <c r="Z9" s="7" t="n">
        <v>6</v>
      </c>
      <c r="AA9" s="7" t="n">
        <v>309</v>
      </c>
      <c r="AB9" s="7" t="n">
        <v>96</v>
      </c>
      <c r="AC9" s="9" t="n">
        <v>44610</v>
      </c>
      <c r="AD9" s="7" t="n">
        <v>13</v>
      </c>
      <c r="AE9" s="7" t="n">
        <v>10179</v>
      </c>
      <c r="AF9" s="7" t="n">
        <v>13970</v>
      </c>
      <c r="AG9" s="7" t="n">
        <v>187414</v>
      </c>
      <c r="AH9" s="7" t="n">
        <v>69</v>
      </c>
      <c r="AI9" s="7" t="n">
        <v>325</v>
      </c>
      <c r="AJ9" s="7" t="n">
        <v>4297</v>
      </c>
      <c r="AK9" s="7" t="n">
        <v>5106</v>
      </c>
      <c r="AL9" s="7" t="n">
        <v>4427</v>
      </c>
      <c r="AM9" s="7" t="n">
        <v>5407</v>
      </c>
      <c r="AN9" s="7" t="n">
        <v>1187</v>
      </c>
      <c r="AO9" s="7" t="n">
        <v>2565</v>
      </c>
      <c r="AP9" s="7" t="n">
        <v>12139</v>
      </c>
      <c r="AQ9" s="7" t="n">
        <v>1762</v>
      </c>
      <c r="AR9" s="7" t="n">
        <v>482</v>
      </c>
      <c r="AS9" s="7" t="n">
        <v>24</v>
      </c>
      <c r="AT9" s="7" t="n">
        <v>54</v>
      </c>
      <c r="AU9" s="7" t="n">
        <v>478</v>
      </c>
      <c r="AV9" s="7" t="n">
        <v>738</v>
      </c>
      <c r="AW9" s="7" t="n">
        <v>138</v>
      </c>
      <c r="AX9" s="7" t="n">
        <v>266</v>
      </c>
      <c r="AY9" s="7" t="n">
        <v>536</v>
      </c>
      <c r="AZ9" s="7" t="n">
        <v>17830</v>
      </c>
      <c r="BA9" s="7" t="n">
        <v>2396</v>
      </c>
      <c r="BB9" s="7" t="n">
        <v>6670</v>
      </c>
      <c r="BC9" s="7" t="n">
        <v>7885</v>
      </c>
      <c r="BD9" s="7" t="n">
        <v>3468</v>
      </c>
      <c r="BE9" s="7" t="n">
        <v>498</v>
      </c>
      <c r="BF9" s="7" t="n">
        <v>17825</v>
      </c>
      <c r="BG9" s="7" t="n">
        <v>468</v>
      </c>
      <c r="BH9" s="7" t="n">
        <v>602</v>
      </c>
      <c r="BI9" s="7" t="n">
        <v>437</v>
      </c>
      <c r="BJ9" s="7" t="n">
        <v>5</v>
      </c>
      <c r="BK9" s="7" t="n">
        <v>69</v>
      </c>
      <c r="BL9" s="7" t="n">
        <v>374</v>
      </c>
    </row>
    <row r="10" customFormat="false" ht="15.75" hidden="false" customHeight="false" outlineLevel="0" collapsed="false">
      <c r="A10" s="4" t="n">
        <v>16</v>
      </c>
      <c r="B10" s="6" t="s">
        <v>72</v>
      </c>
      <c r="C10" s="7" t="n">
        <v>34</v>
      </c>
      <c r="D10" s="7" t="n">
        <v>9</v>
      </c>
      <c r="E10" s="7" t="n">
        <v>6</v>
      </c>
      <c r="F10" s="7" t="n">
        <v>19</v>
      </c>
      <c r="G10" s="7" t="n">
        <v>37</v>
      </c>
      <c r="H10" s="7" t="n">
        <v>71</v>
      </c>
      <c r="I10" s="7" t="n">
        <v>-34</v>
      </c>
      <c r="J10" s="7" t="n">
        <v>23</v>
      </c>
      <c r="K10" s="7" t="n">
        <v>33</v>
      </c>
      <c r="L10" s="7" t="n">
        <v>23.5</v>
      </c>
      <c r="M10" s="7" t="n">
        <v>36</v>
      </c>
      <c r="N10" s="8" t="n">
        <v>26.7</v>
      </c>
      <c r="O10" s="8" t="n">
        <v>43.7</v>
      </c>
      <c r="P10" s="7" t="n">
        <v>374</v>
      </c>
      <c r="Q10" s="7" t="n">
        <v>3.06</v>
      </c>
      <c r="R10" s="7" t="n">
        <v>3</v>
      </c>
      <c r="S10" s="7" t="n">
        <v>3</v>
      </c>
      <c r="T10" s="7" t="n">
        <v>62</v>
      </c>
      <c r="U10" s="7" t="n">
        <v>0</v>
      </c>
      <c r="V10" s="7" t="n">
        <v>2</v>
      </c>
      <c r="W10" s="7" t="n">
        <v>2</v>
      </c>
      <c r="X10" s="7" t="n">
        <v>172</v>
      </c>
      <c r="Y10" s="7" t="n">
        <v>101</v>
      </c>
      <c r="Z10" s="7" t="n">
        <v>6</v>
      </c>
      <c r="AA10" s="7" t="n">
        <v>365</v>
      </c>
      <c r="AB10" s="7" t="n">
        <v>119</v>
      </c>
      <c r="AC10" s="9" t="n">
        <v>44698</v>
      </c>
      <c r="AD10" s="7" t="n">
        <v>15</v>
      </c>
      <c r="AE10" s="7" t="n">
        <v>10314</v>
      </c>
      <c r="AF10" s="7" t="n">
        <v>14077</v>
      </c>
      <c r="AG10" s="7" t="n">
        <v>185733</v>
      </c>
      <c r="AH10" s="7" t="n">
        <v>73</v>
      </c>
      <c r="AI10" s="7" t="n">
        <v>321</v>
      </c>
      <c r="AJ10" s="7" t="n">
        <v>4615</v>
      </c>
      <c r="AK10" s="7" t="n">
        <v>5523</v>
      </c>
      <c r="AL10" s="7" t="n">
        <v>4151</v>
      </c>
      <c r="AM10" s="7" t="n">
        <v>5105</v>
      </c>
      <c r="AN10" s="7" t="n">
        <v>1226</v>
      </c>
      <c r="AO10" s="7" t="n">
        <v>2478</v>
      </c>
      <c r="AP10" s="7" t="n">
        <v>12218</v>
      </c>
      <c r="AQ10" s="7" t="n">
        <v>1786</v>
      </c>
      <c r="AR10" s="7" t="n">
        <v>516</v>
      </c>
      <c r="AS10" s="7" t="n">
        <v>30</v>
      </c>
      <c r="AT10" s="7" t="n">
        <v>94</v>
      </c>
      <c r="AU10" s="7" t="n">
        <v>505</v>
      </c>
      <c r="AV10" s="7" t="n">
        <v>746</v>
      </c>
      <c r="AW10" s="7" t="n">
        <v>141</v>
      </c>
      <c r="AX10" s="7" t="n">
        <v>281</v>
      </c>
      <c r="AY10" s="7" t="n">
        <v>526</v>
      </c>
      <c r="AZ10" s="7" t="n">
        <v>17947</v>
      </c>
      <c r="BA10" s="7" t="n">
        <v>2262</v>
      </c>
      <c r="BB10" s="7" t="n">
        <v>6958</v>
      </c>
      <c r="BC10" s="7" t="n">
        <v>7812</v>
      </c>
      <c r="BD10" s="7" t="n">
        <v>3375</v>
      </c>
      <c r="BE10" s="7" t="n">
        <v>539</v>
      </c>
      <c r="BF10" s="7" t="n">
        <v>17944</v>
      </c>
      <c r="BG10" s="7" t="n">
        <v>556</v>
      </c>
      <c r="BH10" s="7" t="n">
        <v>575</v>
      </c>
      <c r="BI10" s="7" t="n">
        <v>421</v>
      </c>
      <c r="BJ10" s="7" t="n">
        <v>0</v>
      </c>
      <c r="BK10" s="7" t="n">
        <v>73</v>
      </c>
      <c r="BL10" s="7" t="n">
        <v>406</v>
      </c>
    </row>
    <row r="11" customFormat="false" ht="15.75" hidden="false" customHeight="false" outlineLevel="0" collapsed="false">
      <c r="A11" s="4" t="n">
        <v>9</v>
      </c>
      <c r="B11" s="6" t="s">
        <v>73</v>
      </c>
      <c r="C11" s="7" t="n">
        <v>34</v>
      </c>
      <c r="D11" s="7" t="n">
        <v>13</v>
      </c>
      <c r="E11" s="7" t="n">
        <v>7</v>
      </c>
      <c r="F11" s="7" t="n">
        <v>14</v>
      </c>
      <c r="G11" s="7" t="n">
        <v>58</v>
      </c>
      <c r="H11" s="7" t="n">
        <v>60</v>
      </c>
      <c r="I11" s="7" t="n">
        <v>-2</v>
      </c>
      <c r="J11" s="7" t="n">
        <v>42</v>
      </c>
      <c r="K11" s="7" t="n">
        <v>46</v>
      </c>
      <c r="L11" s="7" t="n">
        <v>11.227</v>
      </c>
      <c r="M11" s="7" t="n">
        <v>32</v>
      </c>
      <c r="N11" s="8" t="n">
        <v>26.1</v>
      </c>
      <c r="O11" s="8" t="n">
        <v>53.2</v>
      </c>
      <c r="P11" s="7" t="n">
        <v>374</v>
      </c>
      <c r="Q11" s="7" t="n">
        <v>3.06</v>
      </c>
      <c r="R11" s="7" t="n">
        <v>0</v>
      </c>
      <c r="S11" s="7" t="n">
        <v>0</v>
      </c>
      <c r="T11" s="7" t="n">
        <v>75</v>
      </c>
      <c r="U11" s="7" t="n">
        <v>0</v>
      </c>
      <c r="V11" s="7" t="n">
        <v>0</v>
      </c>
      <c r="W11" s="7" t="n">
        <v>2</v>
      </c>
      <c r="X11" s="7" t="n">
        <v>162</v>
      </c>
      <c r="Y11" s="7" t="n">
        <v>102</v>
      </c>
      <c r="Z11" s="7" t="n">
        <v>8</v>
      </c>
      <c r="AA11" s="7" t="n">
        <v>452</v>
      </c>
      <c r="AB11" s="7" t="n">
        <v>150</v>
      </c>
      <c r="AC11" s="9" t="n">
        <v>44576</v>
      </c>
      <c r="AD11" s="7" t="n">
        <v>13</v>
      </c>
      <c r="AE11" s="7" t="n">
        <v>14323</v>
      </c>
      <c r="AF11" s="7" t="n">
        <v>18141</v>
      </c>
      <c r="AG11" s="7" t="n">
        <v>256560</v>
      </c>
      <c r="AH11" s="7" t="n">
        <v>70</v>
      </c>
      <c r="AI11" s="7" t="n">
        <v>350</v>
      </c>
      <c r="AJ11" s="7" t="n">
        <v>6165</v>
      </c>
      <c r="AK11" s="7" t="n">
        <v>7101</v>
      </c>
      <c r="AL11" s="7" t="n">
        <v>6198</v>
      </c>
      <c r="AM11" s="7" t="n">
        <v>7189</v>
      </c>
      <c r="AN11" s="7" t="n">
        <v>1564</v>
      </c>
      <c r="AO11" s="7" t="n">
        <v>2758</v>
      </c>
      <c r="AP11" s="7" t="n">
        <v>16308</v>
      </c>
      <c r="AQ11" s="7" t="n">
        <v>1763</v>
      </c>
      <c r="AR11" s="7" t="n">
        <v>445</v>
      </c>
      <c r="AS11" s="7" t="n">
        <v>36</v>
      </c>
      <c r="AT11" s="7" t="n">
        <v>91</v>
      </c>
      <c r="AU11" s="7" t="n">
        <v>703</v>
      </c>
      <c r="AV11" s="7" t="n">
        <v>798</v>
      </c>
      <c r="AW11" s="7" t="n">
        <v>190</v>
      </c>
      <c r="AX11" s="7" t="n">
        <v>250</v>
      </c>
      <c r="AY11" s="7" t="n">
        <v>526</v>
      </c>
      <c r="AZ11" s="7" t="n">
        <v>21656</v>
      </c>
      <c r="BA11" s="7" t="n">
        <v>2386</v>
      </c>
      <c r="BB11" s="7" t="n">
        <v>7447</v>
      </c>
      <c r="BC11" s="7" t="n">
        <v>9412</v>
      </c>
      <c r="BD11" s="7" t="n">
        <v>4981</v>
      </c>
      <c r="BE11" s="7" t="n">
        <v>852</v>
      </c>
      <c r="BF11" s="7" t="n">
        <v>21656</v>
      </c>
      <c r="BG11" s="7" t="n">
        <v>485</v>
      </c>
      <c r="BH11" s="7" t="n">
        <v>574</v>
      </c>
      <c r="BI11" s="7" t="n">
        <v>429</v>
      </c>
      <c r="BJ11" s="7" t="n">
        <v>1</v>
      </c>
      <c r="BK11" s="7" t="n">
        <v>70</v>
      </c>
      <c r="BL11" s="7" t="n">
        <v>285</v>
      </c>
    </row>
    <row r="12" customFormat="false" ht="15.75" hidden="false" customHeight="false" outlineLevel="0" collapsed="false">
      <c r="A12" s="4" t="n">
        <v>7</v>
      </c>
      <c r="B12" s="6" t="s">
        <v>74</v>
      </c>
      <c r="C12" s="7" t="n">
        <v>34</v>
      </c>
      <c r="D12" s="7" t="n">
        <v>14</v>
      </c>
      <c r="E12" s="7" t="n">
        <v>10</v>
      </c>
      <c r="F12" s="7" t="n">
        <v>10</v>
      </c>
      <c r="G12" s="7" t="n">
        <v>52</v>
      </c>
      <c r="H12" s="7" t="n">
        <v>49</v>
      </c>
      <c r="I12" s="7" t="n">
        <v>3</v>
      </c>
      <c r="J12" s="7" t="n">
        <v>40</v>
      </c>
      <c r="K12" s="7" t="n">
        <v>52</v>
      </c>
      <c r="L12" s="7" t="n">
        <v>31.965</v>
      </c>
      <c r="M12" s="7" t="n">
        <v>26</v>
      </c>
      <c r="N12" s="8" t="n">
        <v>27</v>
      </c>
      <c r="O12" s="8" t="n">
        <v>54.8</v>
      </c>
      <c r="P12" s="7" t="n">
        <v>374</v>
      </c>
      <c r="Q12" s="7" t="n">
        <v>3.06</v>
      </c>
      <c r="R12" s="7" t="n">
        <v>1</v>
      </c>
      <c r="S12" s="7" t="n">
        <v>1</v>
      </c>
      <c r="T12" s="7" t="n">
        <v>67</v>
      </c>
      <c r="U12" s="7" t="n">
        <v>1</v>
      </c>
      <c r="V12" s="7" t="n">
        <v>1</v>
      </c>
      <c r="W12" s="7" t="n">
        <v>2</v>
      </c>
      <c r="X12" s="7" t="n">
        <v>154</v>
      </c>
      <c r="Y12" s="7" t="n">
        <v>106</v>
      </c>
      <c r="Z12" s="7" t="n">
        <v>4</v>
      </c>
      <c r="AA12" s="7" t="n">
        <v>467</v>
      </c>
      <c r="AB12" s="7" t="n">
        <v>149</v>
      </c>
      <c r="AC12" s="9" t="n">
        <v>44636</v>
      </c>
      <c r="AD12" s="7" t="n">
        <v>9</v>
      </c>
      <c r="AE12" s="7" t="n">
        <v>12637</v>
      </c>
      <c r="AF12" s="7" t="n">
        <v>16911</v>
      </c>
      <c r="AG12" s="7" t="n">
        <v>245199</v>
      </c>
      <c r="AH12" s="7" t="n">
        <v>67</v>
      </c>
      <c r="AI12" s="7" t="n">
        <v>374</v>
      </c>
      <c r="AJ12" s="7" t="n">
        <v>4662</v>
      </c>
      <c r="AK12" s="7" t="n">
        <v>5646</v>
      </c>
      <c r="AL12" s="7" t="n">
        <v>5989</v>
      </c>
      <c r="AM12" s="7" t="n">
        <v>7240</v>
      </c>
      <c r="AN12" s="7" t="n">
        <v>1722</v>
      </c>
      <c r="AO12" s="7" t="n">
        <v>3053</v>
      </c>
      <c r="AP12" s="7" t="n">
        <v>14958</v>
      </c>
      <c r="AQ12" s="7" t="n">
        <v>1886</v>
      </c>
      <c r="AR12" s="7" t="n">
        <v>536</v>
      </c>
      <c r="AS12" s="7" t="n">
        <v>26</v>
      </c>
      <c r="AT12" s="7" t="n">
        <v>124</v>
      </c>
      <c r="AU12" s="7" t="n">
        <v>829</v>
      </c>
      <c r="AV12" s="7" t="n">
        <v>833</v>
      </c>
      <c r="AW12" s="7" t="n">
        <v>181</v>
      </c>
      <c r="AX12" s="7" t="n">
        <v>252</v>
      </c>
      <c r="AY12" s="7" t="n">
        <v>509</v>
      </c>
      <c r="AZ12" s="7" t="n">
        <v>20745</v>
      </c>
      <c r="BA12" s="7" t="n">
        <v>2455</v>
      </c>
      <c r="BB12" s="7" t="n">
        <v>7548</v>
      </c>
      <c r="BC12" s="7" t="n">
        <v>8812</v>
      </c>
      <c r="BD12" s="7" t="n">
        <v>4613</v>
      </c>
      <c r="BE12" s="7" t="n">
        <v>769</v>
      </c>
      <c r="BF12" s="7" t="n">
        <v>20744</v>
      </c>
      <c r="BG12" s="7" t="n">
        <v>598</v>
      </c>
      <c r="BH12" s="7" t="n">
        <v>589</v>
      </c>
      <c r="BI12" s="7" t="n">
        <v>419</v>
      </c>
      <c r="BJ12" s="7" t="n">
        <v>2</v>
      </c>
      <c r="BK12" s="7" t="n">
        <v>67</v>
      </c>
      <c r="BL12" s="7" t="n">
        <v>426</v>
      </c>
    </row>
    <row r="13" customFormat="false" ht="15.75" hidden="false" customHeight="false" outlineLevel="0" collapsed="false">
      <c r="A13" s="4" t="n">
        <v>3</v>
      </c>
      <c r="B13" s="6" t="s">
        <v>75</v>
      </c>
      <c r="C13" s="7" t="n">
        <v>34</v>
      </c>
      <c r="D13" s="7" t="n">
        <v>19</v>
      </c>
      <c r="E13" s="7" t="n">
        <v>7</v>
      </c>
      <c r="F13" s="7" t="n">
        <v>8</v>
      </c>
      <c r="G13" s="7" t="n">
        <v>80</v>
      </c>
      <c r="H13" s="7" t="n">
        <v>47</v>
      </c>
      <c r="I13" s="7" t="n">
        <v>33</v>
      </c>
      <c r="J13" s="7" t="n">
        <v>58</v>
      </c>
      <c r="K13" s="7" t="n">
        <v>64</v>
      </c>
      <c r="L13" s="7" t="n">
        <v>17.356</v>
      </c>
      <c r="M13" s="7" t="n">
        <v>29</v>
      </c>
      <c r="N13" s="8" t="n">
        <v>24.4</v>
      </c>
      <c r="O13" s="8" t="n">
        <v>53.7</v>
      </c>
      <c r="P13" s="7" t="n">
        <v>374</v>
      </c>
      <c r="Q13" s="7" t="n">
        <v>3.06</v>
      </c>
      <c r="R13" s="7" t="n">
        <v>2</v>
      </c>
      <c r="S13" s="7" t="n">
        <v>6</v>
      </c>
      <c r="T13" s="7" t="n">
        <v>66</v>
      </c>
      <c r="U13" s="7" t="n">
        <v>1</v>
      </c>
      <c r="V13" s="7" t="n">
        <v>2</v>
      </c>
      <c r="W13" s="7" t="n">
        <v>3</v>
      </c>
      <c r="X13" s="7" t="n">
        <v>162</v>
      </c>
      <c r="Y13" s="7" t="n">
        <v>115</v>
      </c>
      <c r="Z13" s="7" t="n">
        <v>8</v>
      </c>
      <c r="AA13" s="7" t="n">
        <v>453</v>
      </c>
      <c r="AB13" s="7" t="n">
        <v>184</v>
      </c>
      <c r="AC13" s="9" t="n">
        <v>44667</v>
      </c>
      <c r="AD13" s="7" t="n">
        <v>11</v>
      </c>
      <c r="AE13" s="7" t="n">
        <v>14735</v>
      </c>
      <c r="AF13" s="7" t="n">
        <v>18338</v>
      </c>
      <c r="AG13" s="7" t="n">
        <v>258289</v>
      </c>
      <c r="AH13" s="7" t="n">
        <v>64</v>
      </c>
      <c r="AI13" s="7" t="n">
        <v>328</v>
      </c>
      <c r="AJ13" s="7" t="n">
        <v>6448</v>
      </c>
      <c r="AK13" s="7" t="n">
        <v>7325</v>
      </c>
      <c r="AL13" s="7" t="n">
        <v>6309</v>
      </c>
      <c r="AM13" s="7" t="n">
        <v>7257</v>
      </c>
      <c r="AN13" s="7" t="n">
        <v>1474</v>
      </c>
      <c r="AO13" s="7" t="n">
        <v>2580</v>
      </c>
      <c r="AP13" s="7" t="n">
        <v>16593</v>
      </c>
      <c r="AQ13" s="7" t="n">
        <v>1681</v>
      </c>
      <c r="AR13" s="7" t="n">
        <v>380</v>
      </c>
      <c r="AS13" s="7" t="n">
        <v>80</v>
      </c>
      <c r="AT13" s="7" t="n">
        <v>89</v>
      </c>
      <c r="AU13" s="7" t="n">
        <v>537</v>
      </c>
      <c r="AV13" s="7" t="n">
        <v>726</v>
      </c>
      <c r="AW13" s="7" t="n">
        <v>194</v>
      </c>
      <c r="AX13" s="7" t="n">
        <v>401</v>
      </c>
      <c r="AY13" s="7" t="n">
        <v>706</v>
      </c>
      <c r="AZ13" s="7" t="n">
        <v>22080</v>
      </c>
      <c r="BA13" s="7" t="n">
        <v>2357</v>
      </c>
      <c r="BB13" s="7" t="n">
        <v>7506</v>
      </c>
      <c r="BC13" s="7" t="n">
        <v>10533</v>
      </c>
      <c r="BD13" s="7" t="n">
        <v>4286</v>
      </c>
      <c r="BE13" s="7" t="n">
        <v>786</v>
      </c>
      <c r="BF13" s="7" t="n">
        <v>22075</v>
      </c>
      <c r="BG13" s="7" t="n">
        <v>442</v>
      </c>
      <c r="BH13" s="7" t="n">
        <v>415</v>
      </c>
      <c r="BI13" s="7" t="n">
        <v>364</v>
      </c>
      <c r="BJ13" s="7" t="n">
        <v>1</v>
      </c>
      <c r="BK13" s="7" t="n">
        <v>64</v>
      </c>
      <c r="BL13" s="7" t="n">
        <v>360</v>
      </c>
    </row>
    <row r="14" customFormat="false" ht="15.75" hidden="false" customHeight="false" outlineLevel="0" collapsed="false">
      <c r="A14" s="4" t="n">
        <v>10</v>
      </c>
      <c r="B14" s="6" t="s">
        <v>76</v>
      </c>
      <c r="C14" s="7" t="n">
        <v>34</v>
      </c>
      <c r="D14" s="7" t="n">
        <v>12</v>
      </c>
      <c r="E14" s="7" t="n">
        <v>9</v>
      </c>
      <c r="F14" s="7" t="n">
        <v>13</v>
      </c>
      <c r="G14" s="7" t="n">
        <v>54</v>
      </c>
      <c r="H14" s="7" t="n">
        <v>61</v>
      </c>
      <c r="I14" s="7" t="n">
        <v>-7</v>
      </c>
      <c r="J14" s="7" t="n">
        <v>38</v>
      </c>
      <c r="K14" s="7" t="n">
        <v>45</v>
      </c>
      <c r="L14" s="7" t="n">
        <v>26.539</v>
      </c>
      <c r="M14" s="7" t="n">
        <v>26</v>
      </c>
      <c r="N14" s="8" t="n">
        <v>26</v>
      </c>
      <c r="O14" s="8" t="n">
        <v>54</v>
      </c>
      <c r="P14" s="7" t="n">
        <v>374</v>
      </c>
      <c r="Q14" s="7" t="n">
        <v>3.06</v>
      </c>
      <c r="R14" s="7" t="n">
        <v>5</v>
      </c>
      <c r="S14" s="7" t="n">
        <v>7</v>
      </c>
      <c r="T14" s="7" t="n">
        <v>67</v>
      </c>
      <c r="U14" s="7" t="n">
        <v>0</v>
      </c>
      <c r="V14" s="7" t="n">
        <v>1</v>
      </c>
      <c r="W14" s="7" t="n">
        <v>2</v>
      </c>
      <c r="X14" s="7" t="n">
        <v>185</v>
      </c>
      <c r="Y14" s="7" t="n">
        <v>122</v>
      </c>
      <c r="Z14" s="7" t="n">
        <v>5</v>
      </c>
      <c r="AA14" s="7" t="n">
        <v>489</v>
      </c>
      <c r="AB14" s="7" t="n">
        <v>174</v>
      </c>
      <c r="AC14" s="9" t="n">
        <v>44578</v>
      </c>
      <c r="AD14" s="7" t="n">
        <v>14</v>
      </c>
      <c r="AE14" s="7" t="n">
        <v>14723</v>
      </c>
      <c r="AF14" s="7" t="n">
        <v>18273</v>
      </c>
      <c r="AG14" s="7" t="n">
        <v>254436</v>
      </c>
      <c r="AH14" s="7" t="n">
        <v>73</v>
      </c>
      <c r="AI14" s="7" t="n">
        <v>321</v>
      </c>
      <c r="AJ14" s="7" t="n">
        <v>6639</v>
      </c>
      <c r="AK14" s="7" t="n">
        <v>7592</v>
      </c>
      <c r="AL14" s="7" t="n">
        <v>6334</v>
      </c>
      <c r="AM14" s="7" t="n">
        <v>7234</v>
      </c>
      <c r="AN14" s="7" t="n">
        <v>1332</v>
      </c>
      <c r="AO14" s="7" t="n">
        <v>2401</v>
      </c>
      <c r="AP14" s="7" t="n">
        <v>16460</v>
      </c>
      <c r="AQ14" s="7" t="n">
        <v>1740</v>
      </c>
      <c r="AR14" s="7" t="n">
        <v>548</v>
      </c>
      <c r="AS14" s="7" t="n">
        <v>76</v>
      </c>
      <c r="AT14" s="7" t="n">
        <v>89</v>
      </c>
      <c r="AU14" s="7" t="n">
        <v>440</v>
      </c>
      <c r="AV14" s="7" t="n">
        <v>702</v>
      </c>
      <c r="AW14" s="7" t="n">
        <v>155</v>
      </c>
      <c r="AX14" s="7" t="n">
        <v>364</v>
      </c>
      <c r="AY14" s="7" t="n">
        <v>621</v>
      </c>
      <c r="AZ14" s="7" t="n">
        <v>22130</v>
      </c>
      <c r="BA14" s="7" t="n">
        <v>2221</v>
      </c>
      <c r="BB14" s="7" t="n">
        <v>7639</v>
      </c>
      <c r="BC14" s="7" t="n">
        <v>10518</v>
      </c>
      <c r="BD14" s="7" t="n">
        <v>4165</v>
      </c>
      <c r="BE14" s="7" t="n">
        <v>752</v>
      </c>
      <c r="BF14" s="7" t="n">
        <v>22123</v>
      </c>
      <c r="BG14" s="7" t="n">
        <v>477</v>
      </c>
      <c r="BH14" s="7" t="n">
        <v>439</v>
      </c>
      <c r="BI14" s="7" t="n">
        <v>359</v>
      </c>
      <c r="BJ14" s="7" t="n">
        <v>0</v>
      </c>
      <c r="BK14" s="7" t="n">
        <v>73</v>
      </c>
      <c r="BL14" s="7" t="n">
        <v>327</v>
      </c>
    </row>
    <row r="15" customFormat="false" ht="15.75" hidden="false" customHeight="false" outlineLevel="0" collapsed="false">
      <c r="A15" s="4" t="n">
        <v>8</v>
      </c>
      <c r="B15" s="6" t="s">
        <v>77</v>
      </c>
      <c r="C15" s="7" t="n">
        <v>34</v>
      </c>
      <c r="D15" s="7" t="n">
        <v>13</v>
      </c>
      <c r="E15" s="7" t="n">
        <v>7</v>
      </c>
      <c r="F15" s="7" t="n">
        <v>14</v>
      </c>
      <c r="G15" s="7" t="n">
        <v>50</v>
      </c>
      <c r="H15" s="7" t="n">
        <v>45</v>
      </c>
      <c r="I15" s="7" t="n">
        <v>5</v>
      </c>
      <c r="J15" s="7" t="n">
        <v>36</v>
      </c>
      <c r="K15" s="7" t="n">
        <v>46</v>
      </c>
      <c r="L15" s="7" t="n">
        <v>17.978</v>
      </c>
      <c r="M15" s="7" t="n">
        <v>28</v>
      </c>
      <c r="N15" s="8" t="n">
        <v>26.2</v>
      </c>
      <c r="O15" s="8" t="n">
        <v>46.5</v>
      </c>
      <c r="P15" s="7" t="n">
        <v>374</v>
      </c>
      <c r="Q15" s="7" t="n">
        <v>3.06</v>
      </c>
      <c r="R15" s="7" t="n">
        <v>4</v>
      </c>
      <c r="S15" s="7" t="n">
        <v>4</v>
      </c>
      <c r="T15" s="7" t="n">
        <v>62</v>
      </c>
      <c r="U15" s="7" t="n">
        <v>2</v>
      </c>
      <c r="V15" s="7" t="n">
        <v>4</v>
      </c>
      <c r="W15" s="7" t="n">
        <v>2</v>
      </c>
      <c r="X15" s="7" t="n">
        <v>125</v>
      </c>
      <c r="Y15" s="7" t="n">
        <v>80</v>
      </c>
      <c r="Z15" s="7" t="n">
        <v>10</v>
      </c>
      <c r="AA15" s="7" t="n">
        <v>465</v>
      </c>
      <c r="AB15" s="7" t="n">
        <v>151</v>
      </c>
      <c r="AC15" s="9" t="n">
        <v>44729</v>
      </c>
      <c r="AD15" s="7" t="n">
        <v>22</v>
      </c>
      <c r="AE15" s="7" t="n">
        <v>10773</v>
      </c>
      <c r="AF15" s="7" t="n">
        <v>15000</v>
      </c>
      <c r="AG15" s="7" t="n">
        <v>190321</v>
      </c>
      <c r="AH15" s="7" t="n">
        <v>63</v>
      </c>
      <c r="AI15" s="7" t="n">
        <v>306</v>
      </c>
      <c r="AJ15" s="7" t="n">
        <v>4904</v>
      </c>
      <c r="AK15" s="7" t="n">
        <v>5893</v>
      </c>
      <c r="AL15" s="7" t="n">
        <v>4358</v>
      </c>
      <c r="AM15" s="7" t="n">
        <v>5557</v>
      </c>
      <c r="AN15" s="7" t="n">
        <v>1175</v>
      </c>
      <c r="AO15" s="7" t="n">
        <v>2534</v>
      </c>
      <c r="AP15" s="7" t="n">
        <v>13190</v>
      </c>
      <c r="AQ15" s="7" t="n">
        <v>1747</v>
      </c>
      <c r="AR15" s="7" t="n">
        <v>415</v>
      </c>
      <c r="AS15" s="7" t="n">
        <v>23</v>
      </c>
      <c r="AT15" s="7" t="n">
        <v>60</v>
      </c>
      <c r="AU15" s="7" t="n">
        <v>598</v>
      </c>
      <c r="AV15" s="7" t="n">
        <v>818</v>
      </c>
      <c r="AW15" s="7" t="n">
        <v>178</v>
      </c>
      <c r="AX15" s="7" t="n">
        <v>269</v>
      </c>
      <c r="AY15" s="7" t="n">
        <v>506</v>
      </c>
      <c r="AZ15" s="7" t="n">
        <v>18968</v>
      </c>
      <c r="BA15" s="7" t="n">
        <v>1955</v>
      </c>
      <c r="BB15" s="7" t="n">
        <v>6493</v>
      </c>
      <c r="BC15" s="7" t="n">
        <v>8403</v>
      </c>
      <c r="BD15" s="7" t="n">
        <v>4282</v>
      </c>
      <c r="BE15" s="7" t="n">
        <v>746</v>
      </c>
      <c r="BF15" s="7" t="n">
        <v>18964</v>
      </c>
      <c r="BG15" s="7" t="n">
        <v>606</v>
      </c>
      <c r="BH15" s="7" t="n">
        <v>580</v>
      </c>
      <c r="BI15" s="7" t="n">
        <v>495</v>
      </c>
      <c r="BJ15" s="7" t="n">
        <v>1</v>
      </c>
      <c r="BK15" s="7" t="n">
        <v>63</v>
      </c>
      <c r="BL15" s="7" t="n">
        <v>439</v>
      </c>
    </row>
    <row r="16" customFormat="false" ht="15.75" hidden="false" customHeight="false" outlineLevel="0" collapsed="false">
      <c r="A16" s="4" t="n">
        <v>4</v>
      </c>
      <c r="B16" s="6" t="s">
        <v>78</v>
      </c>
      <c r="C16" s="7" t="n">
        <v>34</v>
      </c>
      <c r="D16" s="7" t="n">
        <v>17</v>
      </c>
      <c r="E16" s="7" t="n">
        <v>7</v>
      </c>
      <c r="F16" s="7" t="n">
        <v>10</v>
      </c>
      <c r="G16" s="7" t="n">
        <v>72</v>
      </c>
      <c r="H16" s="7" t="n">
        <v>37</v>
      </c>
      <c r="I16" s="7" t="n">
        <v>35</v>
      </c>
      <c r="J16" s="7" t="n">
        <v>53</v>
      </c>
      <c r="K16" s="7" t="n">
        <v>58</v>
      </c>
      <c r="L16" s="7" t="n">
        <v>22.124</v>
      </c>
      <c r="M16" s="7" t="n">
        <v>29</v>
      </c>
      <c r="N16" s="8" t="n">
        <v>25.3</v>
      </c>
      <c r="O16" s="8" t="n">
        <v>56.1</v>
      </c>
      <c r="P16" s="7" t="n">
        <v>374</v>
      </c>
      <c r="Q16" s="7" t="n">
        <v>3.06</v>
      </c>
      <c r="R16" s="7" t="n">
        <v>8</v>
      </c>
      <c r="S16" s="7" t="n">
        <v>9</v>
      </c>
      <c r="T16" s="7" t="n">
        <v>49</v>
      </c>
      <c r="U16" s="7" t="n">
        <v>0</v>
      </c>
      <c r="V16" s="7" t="n">
        <v>0</v>
      </c>
      <c r="W16" s="7" t="n">
        <v>3</v>
      </c>
      <c r="X16" s="7" t="n">
        <v>115</v>
      </c>
      <c r="Y16" s="7" t="n">
        <v>79</v>
      </c>
      <c r="Z16" s="7" t="n">
        <v>10</v>
      </c>
      <c r="AA16" s="7" t="n">
        <v>429</v>
      </c>
      <c r="AB16" s="7" t="n">
        <v>169</v>
      </c>
      <c r="AC16" s="9" t="n">
        <v>44636</v>
      </c>
      <c r="AD16" s="7" t="n">
        <v>18</v>
      </c>
      <c r="AE16" s="7" t="n">
        <v>16163</v>
      </c>
      <c r="AF16" s="7" t="n">
        <v>19771</v>
      </c>
      <c r="AG16" s="7" t="n">
        <v>265026</v>
      </c>
      <c r="AH16" s="7" t="n">
        <v>66</v>
      </c>
      <c r="AI16" s="7" t="n">
        <v>315</v>
      </c>
      <c r="AJ16" s="7" t="n">
        <v>7780</v>
      </c>
      <c r="AK16" s="7" t="n">
        <v>8702</v>
      </c>
      <c r="AL16" s="7" t="n">
        <v>6442</v>
      </c>
      <c r="AM16" s="7" t="n">
        <v>7384</v>
      </c>
      <c r="AN16" s="7" t="n">
        <v>1269</v>
      </c>
      <c r="AO16" s="7" t="n">
        <v>2311</v>
      </c>
      <c r="AP16" s="7" t="n">
        <v>18099</v>
      </c>
      <c r="AQ16" s="7" t="n">
        <v>1606</v>
      </c>
      <c r="AR16" s="7" t="n">
        <v>504</v>
      </c>
      <c r="AS16" s="7" t="n">
        <v>70</v>
      </c>
      <c r="AT16" s="7" t="n">
        <v>63</v>
      </c>
      <c r="AU16" s="7" t="n">
        <v>523</v>
      </c>
      <c r="AV16" s="7" t="n">
        <v>644</v>
      </c>
      <c r="AW16" s="7" t="n">
        <v>162</v>
      </c>
      <c r="AX16" s="7" t="n">
        <v>347</v>
      </c>
      <c r="AY16" s="7" t="n">
        <v>561</v>
      </c>
      <c r="AZ16" s="7" t="n">
        <v>23407</v>
      </c>
      <c r="BA16" s="7" t="n">
        <v>2047</v>
      </c>
      <c r="BB16" s="7" t="n">
        <v>6979</v>
      </c>
      <c r="BC16" s="7" t="n">
        <v>11464</v>
      </c>
      <c r="BD16" s="7" t="n">
        <v>5183</v>
      </c>
      <c r="BE16" s="7" t="n">
        <v>918</v>
      </c>
      <c r="BF16" s="7" t="n">
        <v>23398</v>
      </c>
      <c r="BG16" s="7" t="n">
        <v>504</v>
      </c>
      <c r="BH16" s="7" t="n">
        <v>420</v>
      </c>
      <c r="BI16" s="7" t="n">
        <v>360</v>
      </c>
      <c r="BJ16" s="7" t="n">
        <v>1</v>
      </c>
      <c r="BK16" s="7" t="n">
        <v>66</v>
      </c>
      <c r="BL16" s="7" t="n">
        <v>349</v>
      </c>
    </row>
    <row r="17" customFormat="false" ht="15.75" hidden="false" customHeight="false" outlineLevel="0" collapsed="false">
      <c r="A17" s="4" t="n">
        <v>15</v>
      </c>
      <c r="B17" s="6" t="s">
        <v>79</v>
      </c>
      <c r="C17" s="7" t="n">
        <v>34</v>
      </c>
      <c r="D17" s="7" t="n">
        <v>7</v>
      </c>
      <c r="E17" s="7" t="n">
        <v>12</v>
      </c>
      <c r="F17" s="7" t="n">
        <v>15</v>
      </c>
      <c r="G17" s="7" t="n">
        <v>41</v>
      </c>
      <c r="H17" s="7" t="n">
        <v>59</v>
      </c>
      <c r="I17" s="7" t="n">
        <v>-18</v>
      </c>
      <c r="J17" s="7" t="n">
        <v>31</v>
      </c>
      <c r="K17" s="7" t="n">
        <v>33</v>
      </c>
      <c r="L17" s="7" t="n">
        <v>27.052</v>
      </c>
      <c r="M17" s="7" t="n">
        <v>34</v>
      </c>
      <c r="N17" s="8" t="n">
        <v>24</v>
      </c>
      <c r="O17" s="8" t="n">
        <v>50.7</v>
      </c>
      <c r="P17" s="7" t="n">
        <v>374</v>
      </c>
      <c r="Q17" s="7" t="n">
        <v>3.06</v>
      </c>
      <c r="R17" s="7" t="n">
        <v>1</v>
      </c>
      <c r="S17" s="7" t="n">
        <v>3</v>
      </c>
      <c r="T17" s="7" t="n">
        <v>64</v>
      </c>
      <c r="U17" s="7" t="n">
        <v>1</v>
      </c>
      <c r="V17" s="7" t="n">
        <v>2</v>
      </c>
      <c r="W17" s="7" t="n">
        <v>2</v>
      </c>
      <c r="X17" s="7" t="n">
        <v>163</v>
      </c>
      <c r="Y17" s="7" t="n">
        <v>105</v>
      </c>
      <c r="Z17" s="7" t="n">
        <v>4</v>
      </c>
      <c r="AA17" s="7" t="n">
        <v>449</v>
      </c>
      <c r="AB17" s="7" t="n">
        <v>153</v>
      </c>
      <c r="AC17" s="9" t="n">
        <v>44698</v>
      </c>
      <c r="AD17" s="7" t="n">
        <v>10</v>
      </c>
      <c r="AE17" s="7" t="n">
        <v>13754</v>
      </c>
      <c r="AF17" s="7" t="n">
        <v>17354</v>
      </c>
      <c r="AG17" s="7" t="n">
        <v>244826</v>
      </c>
      <c r="AH17" s="7" t="n">
        <v>53</v>
      </c>
      <c r="AI17" s="7" t="n">
        <v>305</v>
      </c>
      <c r="AJ17" s="7" t="n">
        <v>6094</v>
      </c>
      <c r="AK17" s="7" t="n">
        <v>7015</v>
      </c>
      <c r="AL17" s="7" t="n">
        <v>5735</v>
      </c>
      <c r="AM17" s="7" t="n">
        <v>6674</v>
      </c>
      <c r="AN17" s="7" t="n">
        <v>1484</v>
      </c>
      <c r="AO17" s="7" t="n">
        <v>2611</v>
      </c>
      <c r="AP17" s="7" t="n">
        <v>15565</v>
      </c>
      <c r="AQ17" s="7" t="n">
        <v>1736</v>
      </c>
      <c r="AR17" s="7" t="n">
        <v>452</v>
      </c>
      <c r="AS17" s="7" t="n">
        <v>42</v>
      </c>
      <c r="AT17" s="7" t="n">
        <v>192</v>
      </c>
      <c r="AU17" s="7" t="n">
        <v>550</v>
      </c>
      <c r="AV17" s="7" t="n">
        <v>762</v>
      </c>
      <c r="AW17" s="7" t="n">
        <v>148</v>
      </c>
      <c r="AX17" s="7" t="n">
        <v>372</v>
      </c>
      <c r="AY17" s="7" t="n">
        <v>693</v>
      </c>
      <c r="AZ17" s="7" t="n">
        <v>21442</v>
      </c>
      <c r="BA17" s="7" t="n">
        <v>2344</v>
      </c>
      <c r="BB17" s="7" t="n">
        <v>7251</v>
      </c>
      <c r="BC17" s="7" t="n">
        <v>10027</v>
      </c>
      <c r="BD17" s="7" t="n">
        <v>4430</v>
      </c>
      <c r="BE17" s="7" t="n">
        <v>666</v>
      </c>
      <c r="BF17" s="7" t="n">
        <v>21439</v>
      </c>
      <c r="BG17" s="7" t="n">
        <v>586</v>
      </c>
      <c r="BH17" s="7" t="n">
        <v>451</v>
      </c>
      <c r="BI17" s="7" t="n">
        <v>371</v>
      </c>
      <c r="BJ17" s="7" t="n">
        <v>1</v>
      </c>
      <c r="BK17" s="7" t="n">
        <v>53</v>
      </c>
      <c r="BL17" s="7" t="n">
        <v>342</v>
      </c>
    </row>
    <row r="18" customFormat="false" ht="15.75" hidden="false" customHeight="false" outlineLevel="0" collapsed="false">
      <c r="A18" s="4" t="n">
        <v>5</v>
      </c>
      <c r="B18" s="6" t="s">
        <v>80</v>
      </c>
      <c r="C18" s="7" t="n">
        <v>34</v>
      </c>
      <c r="D18" s="7" t="n">
        <v>16</v>
      </c>
      <c r="E18" s="7" t="n">
        <v>9</v>
      </c>
      <c r="F18" s="7" t="n">
        <v>9</v>
      </c>
      <c r="G18" s="7" t="n">
        <v>50</v>
      </c>
      <c r="H18" s="7" t="n">
        <v>44</v>
      </c>
      <c r="I18" s="7" t="n">
        <v>6</v>
      </c>
      <c r="J18" s="7" t="n">
        <v>33</v>
      </c>
      <c r="K18" s="7" t="n">
        <v>57</v>
      </c>
      <c r="L18" s="7" t="n">
        <v>14.046</v>
      </c>
      <c r="M18" s="7" t="n">
        <v>28</v>
      </c>
      <c r="N18" s="8" t="n">
        <v>28.3</v>
      </c>
      <c r="O18" s="8" t="n">
        <v>43.7</v>
      </c>
      <c r="P18" s="7" t="n">
        <v>374</v>
      </c>
      <c r="Q18" s="7" t="n">
        <v>3.06</v>
      </c>
      <c r="R18" s="7" t="n">
        <v>5</v>
      </c>
      <c r="S18" s="7" t="n">
        <v>5</v>
      </c>
      <c r="T18" s="7" t="n">
        <v>62</v>
      </c>
      <c r="U18" s="7" t="n">
        <v>1</v>
      </c>
      <c r="V18" s="7" t="n">
        <v>1</v>
      </c>
      <c r="W18" s="7" t="n">
        <v>2</v>
      </c>
      <c r="X18" s="7" t="n">
        <v>122</v>
      </c>
      <c r="Y18" s="7" t="n">
        <v>82</v>
      </c>
      <c r="Z18" s="7" t="n">
        <v>8</v>
      </c>
      <c r="AA18" s="7" t="n">
        <v>408</v>
      </c>
      <c r="AB18" s="7" t="n">
        <v>149</v>
      </c>
      <c r="AC18" s="9" t="n">
        <v>44608</v>
      </c>
      <c r="AD18" s="7" t="n">
        <v>7</v>
      </c>
      <c r="AE18" s="7" t="n">
        <v>10673</v>
      </c>
      <c r="AF18" s="7" t="n">
        <v>14818</v>
      </c>
      <c r="AG18" s="7" t="n">
        <v>204003</v>
      </c>
      <c r="AH18" s="7" t="n">
        <v>64</v>
      </c>
      <c r="AI18" s="7" t="n">
        <v>325</v>
      </c>
      <c r="AJ18" s="7" t="n">
        <v>4154</v>
      </c>
      <c r="AK18" s="7" t="n">
        <v>5080</v>
      </c>
      <c r="AL18" s="7" t="n">
        <v>4744</v>
      </c>
      <c r="AM18" s="7" t="n">
        <v>5871</v>
      </c>
      <c r="AN18" s="7" t="n">
        <v>1458</v>
      </c>
      <c r="AO18" s="7" t="n">
        <v>2914</v>
      </c>
      <c r="AP18" s="7" t="n">
        <v>13166</v>
      </c>
      <c r="AQ18" s="7" t="n">
        <v>1588</v>
      </c>
      <c r="AR18" s="7" t="n">
        <v>366</v>
      </c>
      <c r="AS18" s="7" t="n">
        <v>31</v>
      </c>
      <c r="AT18" s="7" t="n">
        <v>59</v>
      </c>
      <c r="AU18" s="7" t="n">
        <v>663</v>
      </c>
      <c r="AV18" s="7" t="n">
        <v>742</v>
      </c>
      <c r="AW18" s="7" t="n">
        <v>138</v>
      </c>
      <c r="AX18" s="7" t="n">
        <v>244</v>
      </c>
      <c r="AY18" s="7" t="n">
        <v>413</v>
      </c>
      <c r="AZ18" s="7" t="n">
        <v>18437</v>
      </c>
      <c r="BA18" s="7" t="n">
        <v>2039</v>
      </c>
      <c r="BB18" s="7" t="n">
        <v>6518</v>
      </c>
      <c r="BC18" s="7" t="n">
        <v>8303</v>
      </c>
      <c r="BD18" s="7" t="n">
        <v>3831</v>
      </c>
      <c r="BE18" s="7" t="n">
        <v>646</v>
      </c>
      <c r="BF18" s="7" t="n">
        <v>18432</v>
      </c>
      <c r="BG18" s="7" t="n">
        <v>584</v>
      </c>
      <c r="BH18" s="7" t="n">
        <v>681</v>
      </c>
      <c r="BI18" s="7" t="n">
        <v>423</v>
      </c>
      <c r="BJ18" s="7" t="n">
        <v>4</v>
      </c>
      <c r="BK18" s="7" t="n">
        <v>64</v>
      </c>
      <c r="BL18" s="7" t="n">
        <v>376</v>
      </c>
    </row>
    <row r="19" customFormat="false" ht="15.75" hidden="false" customHeight="false" outlineLevel="0" collapsed="false">
      <c r="A19" s="4" t="n">
        <v>12</v>
      </c>
      <c r="B19" s="6" t="s">
        <v>81</v>
      </c>
      <c r="C19" s="7" t="n">
        <v>34</v>
      </c>
      <c r="D19" s="7" t="n">
        <v>12</v>
      </c>
      <c r="E19" s="7" t="n">
        <v>6</v>
      </c>
      <c r="F19" s="7" t="n">
        <v>16</v>
      </c>
      <c r="G19" s="7" t="n">
        <v>43</v>
      </c>
      <c r="H19" s="7" t="n">
        <v>54</v>
      </c>
      <c r="I19" s="7" t="n">
        <v>-11</v>
      </c>
      <c r="J19" s="7" t="n">
        <v>25</v>
      </c>
      <c r="K19" s="7" t="n">
        <v>42</v>
      </c>
      <c r="L19" s="7" t="n">
        <v>12.018</v>
      </c>
      <c r="M19" s="7" t="n">
        <v>30</v>
      </c>
      <c r="N19" s="8" t="n">
        <v>26</v>
      </c>
      <c r="O19" s="8" t="n">
        <v>50.5</v>
      </c>
      <c r="P19" s="7" t="n">
        <v>374</v>
      </c>
      <c r="Q19" s="7" t="n">
        <v>3.06</v>
      </c>
      <c r="R19" s="7" t="n">
        <v>3</v>
      </c>
      <c r="S19" s="7" t="n">
        <v>4</v>
      </c>
      <c r="T19" s="7" t="n">
        <v>61</v>
      </c>
      <c r="U19" s="7" t="n">
        <v>1</v>
      </c>
      <c r="V19" s="7" t="n">
        <v>3</v>
      </c>
      <c r="W19" s="7" t="n">
        <v>2</v>
      </c>
      <c r="X19" s="7" t="n">
        <v>156</v>
      </c>
      <c r="Y19" s="7" t="n">
        <v>101</v>
      </c>
      <c r="Z19" s="7" t="n">
        <v>11</v>
      </c>
      <c r="AA19" s="7" t="n">
        <v>416</v>
      </c>
      <c r="AB19" s="7" t="n">
        <v>137</v>
      </c>
      <c r="AC19" s="9" t="n">
        <v>44821</v>
      </c>
      <c r="AD19" s="7" t="n">
        <v>19</v>
      </c>
      <c r="AE19" s="7" t="n">
        <v>12596</v>
      </c>
      <c r="AF19" s="7" t="n">
        <v>16439</v>
      </c>
      <c r="AG19" s="7" t="n">
        <v>238876</v>
      </c>
      <c r="AH19" s="7" t="n">
        <v>74</v>
      </c>
      <c r="AI19" s="7" t="n">
        <v>289</v>
      </c>
      <c r="AJ19" s="7" t="n">
        <v>4894</v>
      </c>
      <c r="AK19" s="7" t="n">
        <v>5882</v>
      </c>
      <c r="AL19" s="7" t="n">
        <v>5811</v>
      </c>
      <c r="AM19" s="7" t="n">
        <v>6785</v>
      </c>
      <c r="AN19" s="7" t="n">
        <v>1568</v>
      </c>
      <c r="AO19" s="7" t="n">
        <v>2774</v>
      </c>
      <c r="AP19" s="7" t="n">
        <v>14701</v>
      </c>
      <c r="AQ19" s="7" t="n">
        <v>1664</v>
      </c>
      <c r="AR19" s="7" t="n">
        <v>455</v>
      </c>
      <c r="AS19" s="7" t="n">
        <v>44</v>
      </c>
      <c r="AT19" s="7" t="n">
        <v>153</v>
      </c>
      <c r="AU19" s="7" t="n">
        <v>619</v>
      </c>
      <c r="AV19" s="7" t="n">
        <v>721</v>
      </c>
      <c r="AW19" s="7" t="n">
        <v>147</v>
      </c>
      <c r="AX19" s="7" t="n">
        <v>319</v>
      </c>
      <c r="AY19" s="7" t="n">
        <v>541</v>
      </c>
      <c r="AZ19" s="7" t="n">
        <v>20305</v>
      </c>
      <c r="BA19" s="7" t="n">
        <v>2347</v>
      </c>
      <c r="BB19" s="7" t="n">
        <v>7255</v>
      </c>
      <c r="BC19" s="7" t="n">
        <v>9289</v>
      </c>
      <c r="BD19" s="7" t="n">
        <v>3969</v>
      </c>
      <c r="BE19" s="7" t="n">
        <v>634</v>
      </c>
      <c r="BF19" s="7" t="n">
        <v>20301</v>
      </c>
      <c r="BG19" s="7" t="n">
        <v>621</v>
      </c>
      <c r="BH19" s="7" t="n">
        <v>522</v>
      </c>
      <c r="BI19" s="7" t="n">
        <v>411</v>
      </c>
      <c r="BJ19" s="7" t="n">
        <v>1</v>
      </c>
      <c r="BK19" s="7" t="n">
        <v>74</v>
      </c>
      <c r="BL19" s="7" t="n">
        <v>388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82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84</v>
      </c>
      <c r="Q3" s="15"/>
      <c r="R3" s="15" t="s">
        <v>85</v>
      </c>
      <c r="S3" s="15"/>
      <c r="T3" s="15" t="s">
        <v>86</v>
      </c>
      <c r="U3" s="15"/>
      <c r="V3" s="15"/>
      <c r="W3" s="15" t="s">
        <v>87</v>
      </c>
      <c r="X3" s="15"/>
      <c r="Y3" s="15"/>
      <c r="Z3" s="15"/>
      <c r="AA3" s="15" t="s">
        <v>88</v>
      </c>
      <c r="AB3" s="15"/>
      <c r="AC3" s="15"/>
      <c r="AD3" s="15"/>
      <c r="AE3" s="15" t="s">
        <v>89</v>
      </c>
      <c r="AF3" s="15"/>
      <c r="AG3" s="15"/>
      <c r="AH3" s="15"/>
      <c r="AI3" s="15"/>
      <c r="AJ3" s="15" t="s">
        <v>90</v>
      </c>
      <c r="AK3" s="15"/>
      <c r="AL3" s="15" t="s">
        <v>91</v>
      </c>
      <c r="AM3" s="15"/>
      <c r="AN3" s="15" t="s">
        <v>92</v>
      </c>
      <c r="AO3" s="15"/>
      <c r="AP3" s="16" t="s">
        <v>93</v>
      </c>
      <c r="AQ3" s="16"/>
      <c r="AR3" s="16"/>
      <c r="AS3" s="16"/>
      <c r="AT3" s="16"/>
      <c r="AU3" s="16"/>
      <c r="AV3" s="16"/>
      <c r="AW3" s="16"/>
      <c r="AX3" s="16" t="s">
        <v>94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95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96</v>
      </c>
      <c r="AF4" s="4" t="s">
        <v>97</v>
      </c>
      <c r="AG4" s="4" t="s">
        <v>98</v>
      </c>
      <c r="AH4" s="4" t="s">
        <v>99</v>
      </c>
      <c r="AI4" s="5" t="s">
        <v>100</v>
      </c>
      <c r="AJ4" s="4" t="s">
        <v>96</v>
      </c>
      <c r="AK4" s="5" t="s">
        <v>101</v>
      </c>
      <c r="AL4" s="4" t="s">
        <v>96</v>
      </c>
      <c r="AM4" s="5" t="s">
        <v>101</v>
      </c>
      <c r="AN4" s="4" t="s">
        <v>96</v>
      </c>
      <c r="AO4" s="5" t="s">
        <v>101</v>
      </c>
      <c r="AP4" s="4" t="s">
        <v>102</v>
      </c>
      <c r="AQ4" s="4" t="s">
        <v>103</v>
      </c>
      <c r="AR4" s="4" t="s">
        <v>29</v>
      </c>
      <c r="AS4" s="4" t="s">
        <v>104</v>
      </c>
      <c r="AT4" s="4" t="s">
        <v>105</v>
      </c>
      <c r="AU4" s="4" t="s">
        <v>106</v>
      </c>
      <c r="AV4" s="4" t="s">
        <v>107</v>
      </c>
      <c r="AW4" s="5" t="s">
        <v>48</v>
      </c>
      <c r="AX4" s="4" t="s">
        <v>108</v>
      </c>
      <c r="AY4" s="5" t="s">
        <v>101</v>
      </c>
      <c r="AZ4" s="4" t="s">
        <v>51</v>
      </c>
      <c r="BA4" s="4" t="s">
        <v>109</v>
      </c>
      <c r="BB4" s="4" t="s">
        <v>110</v>
      </c>
      <c r="BC4" s="4" t="s">
        <v>111</v>
      </c>
      <c r="BD4" s="4" t="s">
        <v>112</v>
      </c>
      <c r="BE4" s="4" t="s">
        <v>113</v>
      </c>
      <c r="BF4" s="5" t="s">
        <v>102</v>
      </c>
      <c r="BG4" s="4" t="s">
        <v>114</v>
      </c>
      <c r="BH4" s="5" t="s">
        <v>115</v>
      </c>
      <c r="BI4" s="4" t="s">
        <v>116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15</v>
      </c>
      <c r="B5" s="6" t="s">
        <v>64</v>
      </c>
      <c r="C5" s="7" t="n">
        <v>34</v>
      </c>
      <c r="D5" s="7" t="n">
        <v>9</v>
      </c>
      <c r="E5" s="7" t="n">
        <v>8</v>
      </c>
      <c r="F5" s="7" t="n">
        <v>17</v>
      </c>
      <c r="G5" s="7" t="n">
        <v>26</v>
      </c>
      <c r="H5" s="7" t="n">
        <v>52</v>
      </c>
      <c r="I5" s="7" t="n">
        <v>-26</v>
      </c>
      <c r="J5" s="7" t="n">
        <v>16</v>
      </c>
      <c r="K5" s="7" t="n">
        <v>35</v>
      </c>
      <c r="L5" s="7" t="n">
        <v>321</v>
      </c>
      <c r="M5" s="7" t="n">
        <v>26</v>
      </c>
      <c r="N5" s="8" t="n">
        <v>26</v>
      </c>
      <c r="O5" s="8" t="n">
        <v>42.3</v>
      </c>
      <c r="P5" s="7" t="n">
        <v>374</v>
      </c>
      <c r="Q5" s="7" t="n">
        <v>3.06</v>
      </c>
      <c r="R5" s="7" t="n">
        <v>1</v>
      </c>
      <c r="S5" s="7" t="n">
        <v>2</v>
      </c>
      <c r="T5" s="7" t="n">
        <v>52</v>
      </c>
      <c r="U5" s="7" t="n">
        <v>0</v>
      </c>
      <c r="V5" s="7" t="n">
        <v>1</v>
      </c>
      <c r="W5" s="7" t="n">
        <v>1</v>
      </c>
      <c r="X5" s="7" t="n">
        <v>170</v>
      </c>
      <c r="Y5" s="7" t="n">
        <v>118</v>
      </c>
      <c r="Z5" s="7" t="n">
        <v>11</v>
      </c>
      <c r="AA5" s="7" t="n">
        <v>331</v>
      </c>
      <c r="AB5" s="7" t="n">
        <v>100</v>
      </c>
      <c r="AC5" s="18" t="n">
        <v>44699</v>
      </c>
      <c r="AD5" s="7" t="n">
        <v>14</v>
      </c>
      <c r="AE5" s="7" t="n">
        <v>10582</v>
      </c>
      <c r="AF5" s="7" t="n">
        <v>14604</v>
      </c>
      <c r="AG5" s="7" t="n">
        <v>214163</v>
      </c>
      <c r="AH5" s="7" t="n">
        <v>49</v>
      </c>
      <c r="AI5" s="7" t="n">
        <v>274</v>
      </c>
      <c r="AJ5" s="7" t="n">
        <v>3914</v>
      </c>
      <c r="AK5" s="7" t="n">
        <v>4823</v>
      </c>
      <c r="AL5" s="7" t="n">
        <v>4806</v>
      </c>
      <c r="AM5" s="7" t="n">
        <v>5879</v>
      </c>
      <c r="AN5" s="7" t="n">
        <v>1610</v>
      </c>
      <c r="AO5" s="7" t="n">
        <v>3097</v>
      </c>
      <c r="AP5" s="7" t="n">
        <v>12895</v>
      </c>
      <c r="AQ5" s="7" t="n">
        <v>1660</v>
      </c>
      <c r="AR5" s="7" t="n">
        <v>493</v>
      </c>
      <c r="AS5" s="7" t="n">
        <v>13</v>
      </c>
      <c r="AT5" s="7" t="n">
        <v>114</v>
      </c>
      <c r="AU5" s="7" t="n">
        <v>471</v>
      </c>
      <c r="AV5" s="7" t="n">
        <v>714</v>
      </c>
      <c r="AW5" s="7" t="n">
        <v>118</v>
      </c>
      <c r="AX5" s="7" t="n">
        <v>233</v>
      </c>
      <c r="AY5" s="7" t="n">
        <v>435</v>
      </c>
      <c r="AZ5" s="7" t="n">
        <v>18277</v>
      </c>
      <c r="BA5" s="7" t="n">
        <v>2538</v>
      </c>
      <c r="BB5" s="7" t="n">
        <v>7564</v>
      </c>
      <c r="BC5" s="7" t="n">
        <v>7512</v>
      </c>
      <c r="BD5" s="7" t="n">
        <v>3369</v>
      </c>
      <c r="BE5" s="7" t="n">
        <v>522</v>
      </c>
      <c r="BF5" s="7" t="n">
        <v>18275</v>
      </c>
      <c r="BG5" s="7" t="n">
        <v>740</v>
      </c>
      <c r="BH5" s="7" t="n">
        <v>711</v>
      </c>
      <c r="BI5" s="7" t="n">
        <v>390</v>
      </c>
      <c r="BJ5" s="7" t="n">
        <v>1</v>
      </c>
      <c r="BK5" s="7" t="n">
        <v>49</v>
      </c>
      <c r="BL5" s="7" t="n">
        <v>418</v>
      </c>
    </row>
    <row r="6" customFormat="false" ht="15.75" hidden="false" customHeight="false" outlineLevel="0" collapsed="false">
      <c r="A6" s="4" t="n">
        <v>13</v>
      </c>
      <c r="B6" s="6" t="s">
        <v>65</v>
      </c>
      <c r="C6" s="7" t="n">
        <v>34</v>
      </c>
      <c r="D6" s="7" t="n">
        <v>10</v>
      </c>
      <c r="E6" s="7" t="n">
        <v>6</v>
      </c>
      <c r="F6" s="7" t="n">
        <v>18</v>
      </c>
      <c r="G6" s="7" t="n">
        <v>36</v>
      </c>
      <c r="H6" s="7" t="n">
        <v>54</v>
      </c>
      <c r="I6" s="7" t="n">
        <v>-18</v>
      </c>
      <c r="J6" s="7" t="n">
        <v>23</v>
      </c>
      <c r="K6" s="7" t="n">
        <v>36</v>
      </c>
      <c r="L6" s="7" t="n">
        <v>353</v>
      </c>
      <c r="M6" s="7" t="n">
        <v>25</v>
      </c>
      <c r="N6" s="8" t="n">
        <v>27</v>
      </c>
      <c r="O6" s="8" t="n">
        <v>41.4</v>
      </c>
      <c r="P6" s="7" t="n">
        <v>374</v>
      </c>
      <c r="Q6" s="7" t="n">
        <v>3.06</v>
      </c>
      <c r="R6" s="7" t="n">
        <v>2</v>
      </c>
      <c r="S6" s="7" t="n">
        <v>5</v>
      </c>
      <c r="T6" s="7" t="n">
        <v>70</v>
      </c>
      <c r="U6" s="7" t="n">
        <v>3</v>
      </c>
      <c r="V6" s="7" t="n">
        <v>4</v>
      </c>
      <c r="W6" s="7" t="n">
        <v>1</v>
      </c>
      <c r="X6" s="7" t="n">
        <v>178</v>
      </c>
      <c r="Y6" s="7" t="n">
        <v>126</v>
      </c>
      <c r="Z6" s="7" t="n">
        <v>7</v>
      </c>
      <c r="AA6" s="7" t="n">
        <v>332</v>
      </c>
      <c r="AB6" s="7" t="n">
        <v>108</v>
      </c>
      <c r="AC6" s="18" t="n">
        <v>44579</v>
      </c>
      <c r="AD6" s="7" t="n">
        <v>10</v>
      </c>
      <c r="AE6" s="7" t="n">
        <v>10257</v>
      </c>
      <c r="AF6" s="7" t="n">
        <v>14168</v>
      </c>
      <c r="AG6" s="7" t="n">
        <v>193960</v>
      </c>
      <c r="AH6" s="7" t="n">
        <v>67</v>
      </c>
      <c r="AI6" s="7" t="n">
        <v>337</v>
      </c>
      <c r="AJ6" s="7" t="n">
        <v>4167</v>
      </c>
      <c r="AK6" s="7" t="n">
        <v>5063</v>
      </c>
      <c r="AL6" s="7" t="n">
        <v>4515</v>
      </c>
      <c r="AM6" s="7" t="n">
        <v>5469</v>
      </c>
      <c r="AN6" s="7" t="n">
        <v>1322</v>
      </c>
      <c r="AO6" s="7" t="n">
        <v>2716</v>
      </c>
      <c r="AP6" s="7" t="n">
        <v>12411</v>
      </c>
      <c r="AQ6" s="7" t="n">
        <v>1690</v>
      </c>
      <c r="AR6" s="7" t="n">
        <v>497</v>
      </c>
      <c r="AS6" s="7" t="n">
        <v>17</v>
      </c>
      <c r="AT6" s="7" t="n">
        <v>114</v>
      </c>
      <c r="AU6" s="7" t="n">
        <v>500</v>
      </c>
      <c r="AV6" s="7" t="n">
        <v>690</v>
      </c>
      <c r="AW6" s="7" t="n">
        <v>121</v>
      </c>
      <c r="AX6" s="7" t="n">
        <v>282</v>
      </c>
      <c r="AY6" s="7" t="n">
        <v>474</v>
      </c>
      <c r="AZ6" s="7" t="n">
        <v>18056</v>
      </c>
      <c r="BA6" s="7" t="n">
        <v>2499</v>
      </c>
      <c r="BB6" s="7" t="n">
        <v>7268</v>
      </c>
      <c r="BC6" s="7" t="n">
        <v>7768</v>
      </c>
      <c r="BD6" s="7" t="n">
        <v>3237</v>
      </c>
      <c r="BE6" s="7" t="n">
        <v>487</v>
      </c>
      <c r="BF6" s="7" t="n">
        <v>18051</v>
      </c>
      <c r="BG6" s="7" t="n">
        <v>559</v>
      </c>
      <c r="BH6" s="7" t="n">
        <v>688</v>
      </c>
      <c r="BI6" s="7" t="n">
        <v>395</v>
      </c>
      <c r="BJ6" s="7" t="n">
        <v>3</v>
      </c>
      <c r="BK6" s="7" t="n">
        <v>67</v>
      </c>
      <c r="BL6" s="7" t="n">
        <v>454</v>
      </c>
    </row>
    <row r="7" customFormat="false" ht="15.75" hidden="false" customHeight="false" outlineLevel="0" collapsed="false">
      <c r="A7" s="4" t="n">
        <v>1</v>
      </c>
      <c r="B7" s="6" t="s">
        <v>66</v>
      </c>
      <c r="C7" s="7" t="n">
        <v>34</v>
      </c>
      <c r="D7" s="7" t="n">
        <v>24</v>
      </c>
      <c r="E7" s="7" t="n">
        <v>6</v>
      </c>
      <c r="F7" s="7" t="n">
        <v>4</v>
      </c>
      <c r="G7" s="7" t="n">
        <v>99</v>
      </c>
      <c r="H7" s="7" t="n">
        <v>44</v>
      </c>
      <c r="I7" s="7" t="n">
        <v>55</v>
      </c>
      <c r="J7" s="7" t="n">
        <v>75</v>
      </c>
      <c r="K7" s="7" t="n">
        <v>78</v>
      </c>
      <c r="L7" s="7" t="n">
        <v>15</v>
      </c>
      <c r="M7" s="7" t="n">
        <v>29</v>
      </c>
      <c r="N7" s="8" t="n">
        <v>27.3</v>
      </c>
      <c r="O7" s="8" t="n">
        <v>60.7</v>
      </c>
      <c r="P7" s="7" t="n">
        <v>374</v>
      </c>
      <c r="Q7" s="7" t="n">
        <v>3.06</v>
      </c>
      <c r="R7" s="7" t="n">
        <v>9</v>
      </c>
      <c r="S7" s="7" t="n">
        <v>10</v>
      </c>
      <c r="T7" s="7" t="n">
        <v>44</v>
      </c>
      <c r="U7" s="7" t="n">
        <v>0</v>
      </c>
      <c r="V7" s="7" t="n">
        <v>3</v>
      </c>
      <c r="W7" s="7" t="n">
        <v>2</v>
      </c>
      <c r="X7" s="7" t="n">
        <v>127</v>
      </c>
      <c r="Y7" s="7" t="n">
        <v>82</v>
      </c>
      <c r="Z7" s="7" t="n">
        <v>9</v>
      </c>
      <c r="AA7" s="7" t="n">
        <v>572</v>
      </c>
      <c r="AB7" s="7" t="n">
        <v>219</v>
      </c>
      <c r="AC7" s="18" t="n">
        <v>44820</v>
      </c>
      <c r="AD7" s="7" t="n">
        <v>9</v>
      </c>
      <c r="AE7" s="7" t="n">
        <v>18358</v>
      </c>
      <c r="AF7" s="7" t="n">
        <v>22039</v>
      </c>
      <c r="AG7" s="7" t="n">
        <v>327422</v>
      </c>
      <c r="AH7" s="7" t="n">
        <v>74</v>
      </c>
      <c r="AI7" s="7" t="n">
        <v>370</v>
      </c>
      <c r="AJ7" s="7" t="n">
        <v>7794</v>
      </c>
      <c r="AK7" s="7" t="n">
        <v>8735</v>
      </c>
      <c r="AL7" s="7" t="n">
        <v>7997</v>
      </c>
      <c r="AM7" s="7" t="n">
        <v>9011</v>
      </c>
      <c r="AN7" s="7" t="n">
        <v>1993</v>
      </c>
      <c r="AO7" s="7" t="n">
        <v>3021</v>
      </c>
      <c r="AP7" s="7" t="n">
        <v>20252</v>
      </c>
      <c r="AQ7" s="7" t="n">
        <v>1713</v>
      </c>
      <c r="AR7" s="7" t="n">
        <v>477</v>
      </c>
      <c r="AS7" s="7" t="n">
        <v>23</v>
      </c>
      <c r="AT7" s="7" t="n">
        <v>160</v>
      </c>
      <c r="AU7" s="7" t="n">
        <v>828</v>
      </c>
      <c r="AV7" s="7" t="n">
        <v>727</v>
      </c>
      <c r="AW7" s="7" t="n">
        <v>237</v>
      </c>
      <c r="AX7" s="7" t="n">
        <v>437</v>
      </c>
      <c r="AY7" s="7" t="n">
        <v>690</v>
      </c>
      <c r="AZ7" s="7" t="n">
        <v>25660</v>
      </c>
      <c r="BA7" s="7" t="n">
        <v>1858</v>
      </c>
      <c r="BB7" s="7" t="n">
        <v>6645</v>
      </c>
      <c r="BC7" s="7" t="n">
        <v>11995</v>
      </c>
      <c r="BD7" s="7" t="n">
        <v>7275</v>
      </c>
      <c r="BE7" s="7" t="n">
        <v>1165</v>
      </c>
      <c r="BF7" s="7" t="n">
        <v>25650</v>
      </c>
      <c r="BG7" s="7" t="n">
        <v>430</v>
      </c>
      <c r="BH7" s="7" t="n">
        <v>409</v>
      </c>
      <c r="BI7" s="7" t="n">
        <v>317</v>
      </c>
      <c r="BJ7" s="7" t="n">
        <v>0</v>
      </c>
      <c r="BK7" s="7" t="n">
        <v>74</v>
      </c>
      <c r="BL7" s="7" t="n">
        <v>399</v>
      </c>
    </row>
    <row r="8" customFormat="false" ht="15.75" hidden="false" customHeight="false" outlineLevel="0" collapsed="false">
      <c r="A8" s="4" t="n">
        <v>3</v>
      </c>
      <c r="B8" s="6" t="s">
        <v>68</v>
      </c>
      <c r="C8" s="7" t="n">
        <v>34</v>
      </c>
      <c r="D8" s="7" t="n">
        <v>20</v>
      </c>
      <c r="E8" s="7" t="n">
        <v>4</v>
      </c>
      <c r="F8" s="7" t="n">
        <v>10</v>
      </c>
      <c r="G8" s="7" t="n">
        <v>75</v>
      </c>
      <c r="H8" s="7" t="n">
        <v>46</v>
      </c>
      <c r="I8" s="7" t="n">
        <v>29</v>
      </c>
      <c r="J8" s="7" t="n">
        <v>57</v>
      </c>
      <c r="K8" s="7" t="n">
        <v>64</v>
      </c>
      <c r="L8" s="7" t="n">
        <v>1.241</v>
      </c>
      <c r="M8" s="7" t="n">
        <v>26</v>
      </c>
      <c r="N8" s="8" t="n">
        <v>25.6</v>
      </c>
      <c r="O8" s="8" t="n">
        <v>59.6</v>
      </c>
      <c r="P8" s="7" t="n">
        <v>374</v>
      </c>
      <c r="Q8" s="7" t="n">
        <v>3.06</v>
      </c>
      <c r="R8" s="7" t="n">
        <v>3</v>
      </c>
      <c r="S8" s="7" t="n">
        <v>7</v>
      </c>
      <c r="T8" s="7" t="n">
        <v>44</v>
      </c>
      <c r="U8" s="7" t="n">
        <v>1</v>
      </c>
      <c r="V8" s="7" t="n">
        <v>1</v>
      </c>
      <c r="W8" s="7" t="n">
        <v>2</v>
      </c>
      <c r="X8" s="7" t="n">
        <v>136</v>
      </c>
      <c r="Y8" s="7" t="n">
        <v>91</v>
      </c>
      <c r="Z8" s="7" t="n">
        <v>11</v>
      </c>
      <c r="AA8" s="7" t="n">
        <v>488</v>
      </c>
      <c r="AB8" s="7" t="n">
        <v>184</v>
      </c>
      <c r="AC8" s="18" t="n">
        <v>44758</v>
      </c>
      <c r="AD8" s="7" t="n">
        <v>14</v>
      </c>
      <c r="AE8" s="7" t="n">
        <v>18812</v>
      </c>
      <c r="AF8" s="7" t="n">
        <v>22396</v>
      </c>
      <c r="AG8" s="7" t="n">
        <v>330899</v>
      </c>
      <c r="AH8" s="7" t="n">
        <v>69</v>
      </c>
      <c r="AI8" s="7" t="n">
        <v>316</v>
      </c>
      <c r="AJ8" s="7" t="n">
        <v>8274</v>
      </c>
      <c r="AK8" s="7" t="n">
        <v>9247</v>
      </c>
      <c r="AL8" s="7" t="n">
        <v>8007</v>
      </c>
      <c r="AM8" s="7" t="n">
        <v>8942</v>
      </c>
      <c r="AN8" s="7" t="n">
        <v>1936</v>
      </c>
      <c r="AO8" s="7" t="n">
        <v>2917</v>
      </c>
      <c r="AP8" s="7" t="n">
        <v>20771</v>
      </c>
      <c r="AQ8" s="7" t="n">
        <v>1556</v>
      </c>
      <c r="AR8" s="7" t="n">
        <v>396</v>
      </c>
      <c r="AS8" s="7" t="n">
        <v>41</v>
      </c>
      <c r="AT8" s="7" t="n">
        <v>150</v>
      </c>
      <c r="AU8" s="7" t="n">
        <v>532</v>
      </c>
      <c r="AV8" s="7" t="n">
        <v>674</v>
      </c>
      <c r="AW8" s="7" t="n">
        <v>173</v>
      </c>
      <c r="AX8" s="7" t="n">
        <v>400</v>
      </c>
      <c r="AY8" s="7" t="n">
        <v>630</v>
      </c>
      <c r="AZ8" s="7" t="n">
        <v>25814</v>
      </c>
      <c r="BA8" s="7" t="n">
        <v>2079</v>
      </c>
      <c r="BB8" s="7" t="n">
        <v>7089</v>
      </c>
      <c r="BC8" s="7" t="n">
        <v>12622</v>
      </c>
      <c r="BD8" s="7" t="n">
        <v>6334</v>
      </c>
      <c r="BE8" s="7" t="n">
        <v>999</v>
      </c>
      <c r="BF8" s="7" t="n">
        <v>25808</v>
      </c>
      <c r="BG8" s="7" t="n">
        <v>432</v>
      </c>
      <c r="BH8" s="7" t="n">
        <v>350</v>
      </c>
      <c r="BI8" s="7" t="n">
        <v>359</v>
      </c>
      <c r="BJ8" s="7" t="n">
        <v>1</v>
      </c>
      <c r="BK8" s="7" t="n">
        <v>69</v>
      </c>
      <c r="BL8" s="7" t="n">
        <v>413</v>
      </c>
    </row>
    <row r="9" customFormat="false" ht="15.75" hidden="false" customHeight="false" outlineLevel="0" collapsed="false">
      <c r="A9" s="4" t="n">
        <v>5</v>
      </c>
      <c r="B9" s="6" t="s">
        <v>69</v>
      </c>
      <c r="C9" s="7" t="n">
        <v>34</v>
      </c>
      <c r="D9" s="7" t="n">
        <v>16</v>
      </c>
      <c r="E9" s="7" t="n">
        <v>12</v>
      </c>
      <c r="F9" s="7" t="n">
        <v>6</v>
      </c>
      <c r="G9" s="7" t="n">
        <v>69</v>
      </c>
      <c r="H9" s="7" t="n">
        <v>53</v>
      </c>
      <c r="I9" s="7" t="n">
        <v>16</v>
      </c>
      <c r="J9" s="7" t="n">
        <v>52</v>
      </c>
      <c r="K9" s="7" t="n">
        <v>60</v>
      </c>
      <c r="L9" s="7" t="n">
        <v>853</v>
      </c>
      <c r="M9" s="7" t="n">
        <v>25</v>
      </c>
      <c r="N9" s="8" t="n">
        <v>27.2</v>
      </c>
      <c r="O9" s="8" t="n">
        <v>53.7</v>
      </c>
      <c r="P9" s="7" t="n">
        <v>374</v>
      </c>
      <c r="Q9" s="7" t="n">
        <v>3.06</v>
      </c>
      <c r="R9" s="7" t="n">
        <v>8</v>
      </c>
      <c r="S9" s="7" t="n">
        <v>8</v>
      </c>
      <c r="T9" s="7" t="n">
        <v>82</v>
      </c>
      <c r="U9" s="7" t="n">
        <v>1</v>
      </c>
      <c r="V9" s="7" t="n">
        <v>1</v>
      </c>
      <c r="W9" s="7" t="n">
        <v>2</v>
      </c>
      <c r="X9" s="7" t="n">
        <v>156</v>
      </c>
      <c r="Y9" s="7" t="n">
        <v>104</v>
      </c>
      <c r="Z9" s="7" t="n">
        <v>4</v>
      </c>
      <c r="AA9" s="7" t="n">
        <v>442</v>
      </c>
      <c r="AB9" s="7" t="n">
        <v>162</v>
      </c>
      <c r="AC9" s="18" t="n">
        <v>44636</v>
      </c>
      <c r="AD9" s="7" t="n">
        <v>12</v>
      </c>
      <c r="AE9" s="7" t="n">
        <v>14241</v>
      </c>
      <c r="AF9" s="7" t="n">
        <v>18424</v>
      </c>
      <c r="AG9" s="7" t="n">
        <v>253275</v>
      </c>
      <c r="AH9" s="7" t="n">
        <v>69</v>
      </c>
      <c r="AI9" s="7" t="n">
        <v>321</v>
      </c>
      <c r="AJ9" s="7" t="n">
        <v>6399</v>
      </c>
      <c r="AK9" s="7" t="n">
        <v>7455</v>
      </c>
      <c r="AL9" s="7" t="n">
        <v>6095</v>
      </c>
      <c r="AM9" s="7" t="n">
        <v>7255</v>
      </c>
      <c r="AN9" s="7" t="n">
        <v>1446</v>
      </c>
      <c r="AO9" s="7" t="n">
        <v>2758</v>
      </c>
      <c r="AP9" s="7" t="n">
        <v>16631</v>
      </c>
      <c r="AQ9" s="7" t="n">
        <v>1724</v>
      </c>
      <c r="AR9" s="7" t="n">
        <v>440</v>
      </c>
      <c r="AS9" s="7" t="n">
        <v>20</v>
      </c>
      <c r="AT9" s="7" t="n">
        <v>86</v>
      </c>
      <c r="AU9" s="7" t="n">
        <v>776</v>
      </c>
      <c r="AV9" s="7" t="n">
        <v>714</v>
      </c>
      <c r="AW9" s="7" t="n">
        <v>206</v>
      </c>
      <c r="AX9" s="7" t="n">
        <v>277</v>
      </c>
      <c r="AY9" s="7" t="n">
        <v>514</v>
      </c>
      <c r="AZ9" s="7" t="n">
        <v>22087</v>
      </c>
      <c r="BA9" s="7" t="n">
        <v>2241</v>
      </c>
      <c r="BB9" s="7" t="n">
        <v>6625</v>
      </c>
      <c r="BC9" s="7" t="n">
        <v>10601</v>
      </c>
      <c r="BD9" s="7" t="n">
        <v>5090</v>
      </c>
      <c r="BE9" s="7" t="n">
        <v>780</v>
      </c>
      <c r="BF9" s="7" t="n">
        <v>22079</v>
      </c>
      <c r="BG9" s="7" t="n">
        <v>604</v>
      </c>
      <c r="BH9" s="7" t="n">
        <v>552</v>
      </c>
      <c r="BI9" s="7" t="n">
        <v>459</v>
      </c>
      <c r="BJ9" s="7" t="n">
        <v>2</v>
      </c>
      <c r="BK9" s="7" t="n">
        <v>69</v>
      </c>
      <c r="BL9" s="7" t="n">
        <v>428</v>
      </c>
    </row>
    <row r="10" customFormat="false" ht="15.75" hidden="false" customHeight="false" outlineLevel="0" collapsed="false">
      <c r="A10" s="4" t="n">
        <v>10</v>
      </c>
      <c r="B10" s="6" t="s">
        <v>70</v>
      </c>
      <c r="C10" s="7" t="n">
        <v>34</v>
      </c>
      <c r="D10" s="7" t="n">
        <v>12</v>
      </c>
      <c r="E10" s="7" t="n">
        <v>9</v>
      </c>
      <c r="F10" s="7" t="n">
        <v>13</v>
      </c>
      <c r="G10" s="7" t="n">
        <v>52</v>
      </c>
      <c r="H10" s="7" t="n">
        <v>52</v>
      </c>
      <c r="I10" s="7" t="n">
        <v>0</v>
      </c>
      <c r="J10" s="7" t="n">
        <v>34</v>
      </c>
      <c r="K10" s="7" t="n">
        <v>45</v>
      </c>
      <c r="L10" s="7" t="n">
        <v>188</v>
      </c>
      <c r="M10" s="7" t="n">
        <v>24</v>
      </c>
      <c r="N10" s="8" t="n">
        <v>26.2</v>
      </c>
      <c r="O10" s="8" t="n">
        <v>47.3</v>
      </c>
      <c r="P10" s="7" t="n">
        <v>374</v>
      </c>
      <c r="Q10" s="7" t="n">
        <v>3.06</v>
      </c>
      <c r="R10" s="7" t="n">
        <v>6</v>
      </c>
      <c r="S10" s="7" t="n">
        <v>6</v>
      </c>
      <c r="T10" s="7" t="n">
        <v>62</v>
      </c>
      <c r="U10" s="7" t="n">
        <v>0</v>
      </c>
      <c r="V10" s="7" t="n">
        <v>0</v>
      </c>
      <c r="W10" s="7" t="n">
        <v>2</v>
      </c>
      <c r="X10" s="7" t="n">
        <v>175</v>
      </c>
      <c r="Y10" s="7" t="n">
        <v>124</v>
      </c>
      <c r="Z10" s="7" t="n">
        <v>6</v>
      </c>
      <c r="AA10" s="7" t="n">
        <v>383</v>
      </c>
      <c r="AB10" s="7" t="n">
        <v>140</v>
      </c>
      <c r="AC10" s="18" t="n">
        <v>44637</v>
      </c>
      <c r="AD10" s="7" t="n">
        <v>17</v>
      </c>
      <c r="AE10" s="7" t="n">
        <v>12177</v>
      </c>
      <c r="AF10" s="7" t="n">
        <v>15960</v>
      </c>
      <c r="AG10" s="7" t="n">
        <v>235666</v>
      </c>
      <c r="AH10" s="7" t="n">
        <v>56</v>
      </c>
      <c r="AI10" s="7" t="n">
        <v>338</v>
      </c>
      <c r="AJ10" s="7" t="n">
        <v>4649</v>
      </c>
      <c r="AK10" s="7" t="n">
        <v>5516</v>
      </c>
      <c r="AL10" s="7" t="n">
        <v>5693</v>
      </c>
      <c r="AM10" s="7" t="n">
        <v>6655</v>
      </c>
      <c r="AN10" s="7" t="n">
        <v>1571</v>
      </c>
      <c r="AO10" s="7" t="n">
        <v>2930</v>
      </c>
      <c r="AP10" s="7" t="n">
        <v>14251</v>
      </c>
      <c r="AQ10" s="7" t="n">
        <v>1653</v>
      </c>
      <c r="AR10" s="7" t="n">
        <v>426</v>
      </c>
      <c r="AS10" s="7" t="n">
        <v>15</v>
      </c>
      <c r="AT10" s="7" t="n">
        <v>155</v>
      </c>
      <c r="AU10" s="7" t="n">
        <v>636</v>
      </c>
      <c r="AV10" s="7" t="n">
        <v>721</v>
      </c>
      <c r="AW10" s="7" t="n">
        <v>123</v>
      </c>
      <c r="AX10" s="7" t="n">
        <v>230</v>
      </c>
      <c r="AY10" s="7" t="n">
        <v>423</v>
      </c>
      <c r="AZ10" s="7" t="n">
        <v>19394</v>
      </c>
      <c r="BA10" s="7" t="n">
        <v>2362</v>
      </c>
      <c r="BB10" s="7" t="n">
        <v>7164</v>
      </c>
      <c r="BC10" s="7" t="n">
        <v>8331</v>
      </c>
      <c r="BD10" s="7" t="n">
        <v>4068</v>
      </c>
      <c r="BE10" s="7" t="n">
        <v>603</v>
      </c>
      <c r="BF10" s="7" t="n">
        <v>19388</v>
      </c>
      <c r="BG10" s="7" t="n">
        <v>588</v>
      </c>
      <c r="BH10" s="7" t="n">
        <v>637</v>
      </c>
      <c r="BI10" s="7" t="n">
        <v>437</v>
      </c>
      <c r="BJ10" s="7" t="n">
        <v>2</v>
      </c>
      <c r="BK10" s="7" t="n">
        <v>56</v>
      </c>
      <c r="BL10" s="7" t="n">
        <v>452</v>
      </c>
    </row>
    <row r="11" customFormat="false" ht="15.75" hidden="false" customHeight="false" outlineLevel="0" collapsed="false">
      <c r="A11" s="4" t="n">
        <v>14</v>
      </c>
      <c r="B11" s="6" t="s">
        <v>72</v>
      </c>
      <c r="C11" s="7" t="n">
        <v>34</v>
      </c>
      <c r="D11" s="7" t="n">
        <v>8</v>
      </c>
      <c r="E11" s="7" t="n">
        <v>11</v>
      </c>
      <c r="F11" s="7" t="n">
        <v>15</v>
      </c>
      <c r="G11" s="7" t="n">
        <v>41</v>
      </c>
      <c r="H11" s="7" t="n">
        <v>52</v>
      </c>
      <c r="I11" s="7" t="n">
        <v>-11</v>
      </c>
      <c r="J11" s="7" t="n">
        <v>29</v>
      </c>
      <c r="K11" s="7" t="n">
        <v>35</v>
      </c>
      <c r="L11" s="7" t="n">
        <v>471</v>
      </c>
      <c r="M11" s="7" t="n">
        <v>32</v>
      </c>
      <c r="N11" s="8" t="n">
        <v>25.4</v>
      </c>
      <c r="O11" s="8" t="n">
        <v>49.6</v>
      </c>
      <c r="P11" s="7" t="n">
        <v>374</v>
      </c>
      <c r="Q11" s="7" t="n">
        <v>3.06</v>
      </c>
      <c r="R11" s="7" t="n">
        <v>4</v>
      </c>
      <c r="S11" s="7" t="n">
        <v>6</v>
      </c>
      <c r="T11" s="7" t="n">
        <v>67</v>
      </c>
      <c r="U11" s="7" t="n">
        <v>2</v>
      </c>
      <c r="V11" s="7" t="n">
        <v>3</v>
      </c>
      <c r="W11" s="7" t="n">
        <v>2</v>
      </c>
      <c r="X11" s="7" t="n">
        <v>141</v>
      </c>
      <c r="Y11" s="7" t="n">
        <v>89</v>
      </c>
      <c r="Z11" s="7" t="n">
        <v>9</v>
      </c>
      <c r="AA11" s="7" t="n">
        <v>377</v>
      </c>
      <c r="AB11" s="7" t="n">
        <v>142</v>
      </c>
      <c r="AC11" s="18" t="n">
        <v>44669</v>
      </c>
      <c r="AD11" s="7" t="n">
        <v>12</v>
      </c>
      <c r="AE11" s="7" t="n">
        <v>12566</v>
      </c>
      <c r="AF11" s="7" t="n">
        <v>16169</v>
      </c>
      <c r="AG11" s="7" t="n">
        <v>248502</v>
      </c>
      <c r="AH11" s="7" t="n">
        <v>77</v>
      </c>
      <c r="AI11" s="7" t="n">
        <v>312</v>
      </c>
      <c r="AJ11" s="7" t="n">
        <v>4473</v>
      </c>
      <c r="AK11" s="7" t="n">
        <v>5282</v>
      </c>
      <c r="AL11" s="7" t="n">
        <v>5998</v>
      </c>
      <c r="AM11" s="7" t="n">
        <v>6958</v>
      </c>
      <c r="AN11" s="7" t="n">
        <v>1814</v>
      </c>
      <c r="AO11" s="7" t="n">
        <v>3023</v>
      </c>
      <c r="AP11" s="7" t="n">
        <v>14352</v>
      </c>
      <c r="AQ11" s="7" t="n">
        <v>1740</v>
      </c>
      <c r="AR11" s="7" t="n">
        <v>460</v>
      </c>
      <c r="AS11" s="7" t="n">
        <v>16</v>
      </c>
      <c r="AT11" s="7" t="n">
        <v>155</v>
      </c>
      <c r="AU11" s="7" t="n">
        <v>585</v>
      </c>
      <c r="AV11" s="7" t="n">
        <v>751</v>
      </c>
      <c r="AW11" s="7" t="n">
        <v>152</v>
      </c>
      <c r="AX11" s="7" t="n">
        <v>329</v>
      </c>
      <c r="AY11" s="7" t="n">
        <v>571</v>
      </c>
      <c r="AZ11" s="7" t="n">
        <v>19838</v>
      </c>
      <c r="BA11" s="7" t="n">
        <v>2074</v>
      </c>
      <c r="BB11" s="7" t="n">
        <v>6901</v>
      </c>
      <c r="BC11" s="7" t="n">
        <v>9294</v>
      </c>
      <c r="BD11" s="7" t="n">
        <v>3858</v>
      </c>
      <c r="BE11" s="7" t="n">
        <v>644</v>
      </c>
      <c r="BF11" s="7" t="n">
        <v>19832</v>
      </c>
      <c r="BG11" s="7" t="n">
        <v>527</v>
      </c>
      <c r="BH11" s="7" t="n">
        <v>513</v>
      </c>
      <c r="BI11" s="7" t="n">
        <v>469</v>
      </c>
      <c r="BJ11" s="7" t="n">
        <v>1</v>
      </c>
      <c r="BK11" s="7" t="n">
        <v>77</v>
      </c>
      <c r="BL11" s="7" t="n">
        <v>417</v>
      </c>
    </row>
    <row r="12" customFormat="false" ht="15.75" hidden="false" customHeight="false" outlineLevel="0" collapsed="false">
      <c r="A12" s="4" t="n">
        <v>11</v>
      </c>
      <c r="B12" s="6" t="s">
        <v>73</v>
      </c>
      <c r="C12" s="7" t="n">
        <v>34</v>
      </c>
      <c r="D12" s="7" t="n">
        <v>11</v>
      </c>
      <c r="E12" s="7" t="n">
        <v>10</v>
      </c>
      <c r="F12" s="7" t="n">
        <v>13</v>
      </c>
      <c r="G12" s="7" t="n">
        <v>52</v>
      </c>
      <c r="H12" s="7" t="n">
        <v>54</v>
      </c>
      <c r="I12" s="7" t="n">
        <v>-2</v>
      </c>
      <c r="J12" s="7" t="n">
        <v>38</v>
      </c>
      <c r="K12" s="7" t="n">
        <v>43</v>
      </c>
      <c r="L12" s="7" t="n">
        <v>361</v>
      </c>
      <c r="M12" s="7" t="n">
        <v>30</v>
      </c>
      <c r="N12" s="8" t="n">
        <v>25.7</v>
      </c>
      <c r="O12" s="8" t="n">
        <v>51.2</v>
      </c>
      <c r="P12" s="7" t="n">
        <v>374</v>
      </c>
      <c r="Q12" s="7" t="n">
        <v>3.06</v>
      </c>
      <c r="R12" s="7" t="n">
        <v>5</v>
      </c>
      <c r="S12" s="7" t="n">
        <v>6</v>
      </c>
      <c r="T12" s="7" t="n">
        <v>68</v>
      </c>
      <c r="U12" s="7" t="n">
        <v>2</v>
      </c>
      <c r="V12" s="7" t="n">
        <v>4</v>
      </c>
      <c r="W12" s="7" t="n">
        <v>2</v>
      </c>
      <c r="X12" s="7" t="n">
        <v>145</v>
      </c>
      <c r="Y12" s="7" t="n">
        <v>91</v>
      </c>
      <c r="Z12" s="7" t="n">
        <v>6</v>
      </c>
      <c r="AA12" s="7" t="n">
        <v>424</v>
      </c>
      <c r="AB12" s="7" t="n">
        <v>149</v>
      </c>
      <c r="AC12" s="18" t="n">
        <v>44698</v>
      </c>
      <c r="AD12" s="7" t="n">
        <v>20</v>
      </c>
      <c r="AE12" s="7" t="n">
        <v>14269</v>
      </c>
      <c r="AF12" s="7" t="n">
        <v>18046</v>
      </c>
      <c r="AG12" s="7" t="n">
        <v>259701</v>
      </c>
      <c r="AH12" s="7" t="n">
        <v>49</v>
      </c>
      <c r="AI12" s="7" t="n">
        <v>374</v>
      </c>
      <c r="AJ12" s="7" t="n">
        <v>6008</v>
      </c>
      <c r="AK12" s="7" t="n">
        <v>6880</v>
      </c>
      <c r="AL12" s="7" t="n">
        <v>6296</v>
      </c>
      <c r="AM12" s="7" t="n">
        <v>7287</v>
      </c>
      <c r="AN12" s="7" t="n">
        <v>1608</v>
      </c>
      <c r="AO12" s="7" t="n">
        <v>2822</v>
      </c>
      <c r="AP12" s="7" t="n">
        <v>16275</v>
      </c>
      <c r="AQ12" s="7" t="n">
        <v>1722</v>
      </c>
      <c r="AR12" s="7" t="n">
        <v>509</v>
      </c>
      <c r="AS12" s="7" t="n">
        <v>15</v>
      </c>
      <c r="AT12" s="7" t="n">
        <v>151</v>
      </c>
      <c r="AU12" s="7" t="n">
        <v>658</v>
      </c>
      <c r="AV12" s="7" t="n">
        <v>745</v>
      </c>
      <c r="AW12" s="7" t="n">
        <v>156</v>
      </c>
      <c r="AX12" s="7" t="n">
        <v>279</v>
      </c>
      <c r="AY12" s="7" t="n">
        <v>553</v>
      </c>
      <c r="AZ12" s="7" t="n">
        <v>21800</v>
      </c>
      <c r="BA12" s="7" t="n">
        <v>2274</v>
      </c>
      <c r="BB12" s="7" t="n">
        <v>7083</v>
      </c>
      <c r="BC12" s="7" t="n">
        <v>9967</v>
      </c>
      <c r="BD12" s="7" t="n">
        <v>4974</v>
      </c>
      <c r="BE12" s="7" t="n">
        <v>738</v>
      </c>
      <c r="BF12" s="7" t="n">
        <v>21794</v>
      </c>
      <c r="BG12" s="7" t="n">
        <v>516</v>
      </c>
      <c r="BH12" s="7" t="n">
        <v>620</v>
      </c>
      <c r="BI12" s="7" t="n">
        <v>442</v>
      </c>
      <c r="BJ12" s="7" t="n">
        <v>2</v>
      </c>
      <c r="BK12" s="7" t="n">
        <v>49</v>
      </c>
      <c r="BL12" s="7" t="n">
        <v>431</v>
      </c>
    </row>
    <row r="13" customFormat="false" ht="15.75" hidden="false" customHeight="false" outlineLevel="0" collapsed="false">
      <c r="A13" s="4" t="n">
        <v>16</v>
      </c>
      <c r="B13" s="6" t="s">
        <v>74</v>
      </c>
      <c r="C13" s="7" t="n">
        <v>34</v>
      </c>
      <c r="D13" s="7" t="n">
        <v>8</v>
      </c>
      <c r="E13" s="7" t="n">
        <v>9</v>
      </c>
      <c r="F13" s="7" t="n">
        <v>17</v>
      </c>
      <c r="G13" s="7" t="n">
        <v>34</v>
      </c>
      <c r="H13" s="7" t="n">
        <v>60</v>
      </c>
      <c r="I13" s="7" t="n">
        <v>-26</v>
      </c>
      <c r="J13" s="7" t="n">
        <v>23</v>
      </c>
      <c r="K13" s="7" t="n">
        <v>33</v>
      </c>
      <c r="L13" s="7" t="n">
        <v>33</v>
      </c>
      <c r="M13" s="7" t="n">
        <v>28</v>
      </c>
      <c r="N13" s="8" t="n">
        <v>24.9</v>
      </c>
      <c r="O13" s="8" t="n">
        <v>46.3</v>
      </c>
      <c r="P13" s="7" t="n">
        <v>374</v>
      </c>
      <c r="Q13" s="7" t="n">
        <v>3.06</v>
      </c>
      <c r="R13" s="7" t="n">
        <v>4</v>
      </c>
      <c r="S13" s="7" t="n">
        <v>6</v>
      </c>
      <c r="T13" s="7" t="n">
        <v>63</v>
      </c>
      <c r="U13" s="7" t="n">
        <v>1</v>
      </c>
      <c r="V13" s="7" t="n">
        <v>1</v>
      </c>
      <c r="W13" s="7" t="n">
        <v>2</v>
      </c>
      <c r="X13" s="7" t="n">
        <v>158</v>
      </c>
      <c r="Y13" s="7" t="n">
        <v>97</v>
      </c>
      <c r="Z13" s="7" t="n">
        <v>5</v>
      </c>
      <c r="AA13" s="7" t="n">
        <v>354</v>
      </c>
      <c r="AB13" s="7" t="n">
        <v>103</v>
      </c>
      <c r="AC13" s="18" t="n">
        <v>44609</v>
      </c>
      <c r="AD13" s="7" t="n">
        <v>9</v>
      </c>
      <c r="AE13" s="7" t="n">
        <v>11954</v>
      </c>
      <c r="AF13" s="7" t="n">
        <v>15870</v>
      </c>
      <c r="AG13" s="7" t="n">
        <v>227260</v>
      </c>
      <c r="AH13" s="7" t="n">
        <v>57</v>
      </c>
      <c r="AI13" s="7" t="n">
        <v>331</v>
      </c>
      <c r="AJ13" s="7" t="n">
        <v>4798</v>
      </c>
      <c r="AK13" s="7" t="n">
        <v>5675</v>
      </c>
      <c r="AL13" s="7" t="n">
        <v>5204</v>
      </c>
      <c r="AM13" s="7" t="n">
        <v>6246</v>
      </c>
      <c r="AN13" s="7" t="n">
        <v>1650</v>
      </c>
      <c r="AO13" s="7" t="n">
        <v>3005</v>
      </c>
      <c r="AP13" s="7" t="n">
        <v>14088</v>
      </c>
      <c r="AQ13" s="7" t="n">
        <v>1725</v>
      </c>
      <c r="AR13" s="7" t="n">
        <v>490</v>
      </c>
      <c r="AS13" s="7" t="n">
        <v>10</v>
      </c>
      <c r="AT13" s="7" t="n">
        <v>105</v>
      </c>
      <c r="AU13" s="7" t="n">
        <v>655</v>
      </c>
      <c r="AV13" s="7" t="n">
        <v>756</v>
      </c>
      <c r="AW13" s="7" t="n">
        <v>135</v>
      </c>
      <c r="AX13" s="7" t="n">
        <v>238</v>
      </c>
      <c r="AY13" s="7" t="n">
        <v>420</v>
      </c>
      <c r="AZ13" s="7" t="n">
        <v>19574</v>
      </c>
      <c r="BA13" s="7" t="n">
        <v>2351</v>
      </c>
      <c r="BB13" s="7" t="n">
        <v>7297</v>
      </c>
      <c r="BC13" s="7" t="n">
        <v>8587</v>
      </c>
      <c r="BD13" s="7" t="n">
        <v>3895</v>
      </c>
      <c r="BE13" s="7" t="n">
        <v>521</v>
      </c>
      <c r="BF13" s="7" t="n">
        <v>19568</v>
      </c>
      <c r="BG13" s="7" t="n">
        <v>607</v>
      </c>
      <c r="BH13" s="7" t="n">
        <v>614</v>
      </c>
      <c r="BI13" s="7" t="n">
        <v>422</v>
      </c>
      <c r="BJ13" s="7" t="n">
        <v>0</v>
      </c>
      <c r="BK13" s="7" t="n">
        <v>57</v>
      </c>
      <c r="BL13" s="7" t="n">
        <v>429</v>
      </c>
    </row>
    <row r="14" customFormat="false" ht="15.75" hidden="false" customHeight="false" outlineLevel="0" collapsed="false">
      <c r="A14" s="4" t="n">
        <v>6</v>
      </c>
      <c r="B14" s="6" t="s">
        <v>75</v>
      </c>
      <c r="C14" s="7" t="n">
        <v>34</v>
      </c>
      <c r="D14" s="7" t="n">
        <v>14</v>
      </c>
      <c r="E14" s="7" t="n">
        <v>10</v>
      </c>
      <c r="F14" s="7" t="n">
        <v>10</v>
      </c>
      <c r="G14" s="7" t="n">
        <v>53</v>
      </c>
      <c r="H14" s="7" t="n">
        <v>39</v>
      </c>
      <c r="I14" s="7" t="n">
        <v>14</v>
      </c>
      <c r="J14" s="7" t="n">
        <v>41</v>
      </c>
      <c r="K14" s="7" t="n">
        <v>52</v>
      </c>
      <c r="L14" s="7" t="n">
        <v>355</v>
      </c>
      <c r="M14" s="7" t="n">
        <v>30</v>
      </c>
      <c r="N14" s="8" t="n">
        <v>25.4</v>
      </c>
      <c r="O14" s="8" t="n">
        <v>59.7</v>
      </c>
      <c r="P14" s="7" t="n">
        <v>374</v>
      </c>
      <c r="Q14" s="7" t="n">
        <v>3.06</v>
      </c>
      <c r="R14" s="7" t="n">
        <v>3</v>
      </c>
      <c r="S14" s="7" t="n">
        <v>3</v>
      </c>
      <c r="T14" s="7" t="n">
        <v>58</v>
      </c>
      <c r="U14" s="7" t="n">
        <v>0</v>
      </c>
      <c r="V14" s="7" t="n">
        <v>0</v>
      </c>
      <c r="W14" s="7" t="n">
        <v>3</v>
      </c>
      <c r="X14" s="7" t="n">
        <v>112</v>
      </c>
      <c r="Y14" s="7" t="n">
        <v>74</v>
      </c>
      <c r="Z14" s="7" t="n">
        <v>9</v>
      </c>
      <c r="AA14" s="7" t="n">
        <v>440</v>
      </c>
      <c r="AB14" s="7" t="n">
        <v>164</v>
      </c>
      <c r="AC14" s="18" t="n">
        <v>44821</v>
      </c>
      <c r="AD14" s="7" t="n">
        <v>12</v>
      </c>
      <c r="AE14" s="7" t="n">
        <v>17887</v>
      </c>
      <c r="AF14" s="7" t="n">
        <v>21683</v>
      </c>
      <c r="AG14" s="7" t="n">
        <v>323019</v>
      </c>
      <c r="AH14" s="7" t="n">
        <v>72</v>
      </c>
      <c r="AI14" s="7" t="n">
        <v>361</v>
      </c>
      <c r="AJ14" s="7" t="n">
        <v>7511</v>
      </c>
      <c r="AK14" s="7" t="n">
        <v>8391</v>
      </c>
      <c r="AL14" s="7" t="n">
        <v>7884</v>
      </c>
      <c r="AM14" s="7" t="n">
        <v>8922</v>
      </c>
      <c r="AN14" s="7" t="n">
        <v>1988</v>
      </c>
      <c r="AO14" s="7" t="n">
        <v>3185</v>
      </c>
      <c r="AP14" s="7" t="n">
        <v>19980</v>
      </c>
      <c r="AQ14" s="7" t="n">
        <v>1631</v>
      </c>
      <c r="AR14" s="7" t="n">
        <v>409</v>
      </c>
      <c r="AS14" s="7" t="n">
        <v>17</v>
      </c>
      <c r="AT14" s="7" t="n">
        <v>152</v>
      </c>
      <c r="AU14" s="7" t="n">
        <v>674</v>
      </c>
      <c r="AV14" s="7" t="n">
        <v>733</v>
      </c>
      <c r="AW14" s="7" t="n">
        <v>184</v>
      </c>
      <c r="AX14" s="7" t="n">
        <v>426</v>
      </c>
      <c r="AY14" s="7" t="n">
        <v>710</v>
      </c>
      <c r="AZ14" s="7" t="n">
        <v>25223</v>
      </c>
      <c r="BA14" s="7" t="n">
        <v>2235</v>
      </c>
      <c r="BB14" s="7" t="n">
        <v>7419</v>
      </c>
      <c r="BC14" s="7" t="n">
        <v>12778</v>
      </c>
      <c r="BD14" s="7" t="n">
        <v>5271</v>
      </c>
      <c r="BE14" s="7" t="n">
        <v>778</v>
      </c>
      <c r="BF14" s="7" t="n">
        <v>25220</v>
      </c>
      <c r="BG14" s="7" t="n">
        <v>444</v>
      </c>
      <c r="BH14" s="7" t="n">
        <v>487</v>
      </c>
      <c r="BI14" s="7" t="n">
        <v>433</v>
      </c>
      <c r="BJ14" s="7" t="n">
        <v>2</v>
      </c>
      <c r="BK14" s="7" t="n">
        <v>72</v>
      </c>
      <c r="BL14" s="7" t="n">
        <v>322</v>
      </c>
    </row>
    <row r="15" customFormat="false" ht="15.75" hidden="false" customHeight="false" outlineLevel="0" collapsed="false">
      <c r="A15" s="4" t="n">
        <v>8</v>
      </c>
      <c r="B15" s="6" t="s">
        <v>76</v>
      </c>
      <c r="C15" s="7" t="n">
        <v>34</v>
      </c>
      <c r="D15" s="7" t="n">
        <v>13</v>
      </c>
      <c r="E15" s="7" t="n">
        <v>10</v>
      </c>
      <c r="F15" s="7" t="n">
        <v>11</v>
      </c>
      <c r="G15" s="7" t="n">
        <v>64</v>
      </c>
      <c r="H15" s="7" t="n">
        <v>56</v>
      </c>
      <c r="I15" s="7" t="n">
        <v>8</v>
      </c>
      <c r="J15" s="7" t="n">
        <v>44</v>
      </c>
      <c r="K15" s="7" t="n">
        <v>49</v>
      </c>
      <c r="L15" s="7" t="n">
        <v>628</v>
      </c>
      <c r="M15" s="7" t="n">
        <v>23</v>
      </c>
      <c r="N15" s="8" t="n">
        <v>26.9</v>
      </c>
      <c r="O15" s="8" t="n">
        <v>51.7</v>
      </c>
      <c r="P15" s="7" t="n">
        <v>374</v>
      </c>
      <c r="Q15" s="7" t="n">
        <v>3.06</v>
      </c>
      <c r="R15" s="7" t="n">
        <v>10</v>
      </c>
      <c r="S15" s="7" t="n">
        <v>11</v>
      </c>
      <c r="T15" s="7" t="n">
        <v>61</v>
      </c>
      <c r="U15" s="7" t="n">
        <v>0</v>
      </c>
      <c r="V15" s="7" t="n">
        <v>2</v>
      </c>
      <c r="W15" s="7" t="n">
        <v>2</v>
      </c>
      <c r="X15" s="7" t="n">
        <v>151</v>
      </c>
      <c r="Y15" s="7" t="n">
        <v>95</v>
      </c>
      <c r="Z15" s="7" t="n">
        <v>7</v>
      </c>
      <c r="AA15" s="7" t="n">
        <v>443</v>
      </c>
      <c r="AB15" s="7" t="n">
        <v>165</v>
      </c>
      <c r="AC15" s="18" t="n">
        <v>44668</v>
      </c>
      <c r="AD15" s="7" t="n">
        <v>12</v>
      </c>
      <c r="AE15" s="7" t="n">
        <v>15207</v>
      </c>
      <c r="AF15" s="7" t="n">
        <v>18955</v>
      </c>
      <c r="AG15" s="7" t="n">
        <v>258868</v>
      </c>
      <c r="AH15" s="7" t="n">
        <v>82</v>
      </c>
      <c r="AI15" s="7" t="n">
        <v>342</v>
      </c>
      <c r="AJ15" s="7" t="n">
        <v>7096</v>
      </c>
      <c r="AK15" s="7" t="n">
        <v>8048</v>
      </c>
      <c r="AL15" s="7" t="n">
        <v>6254</v>
      </c>
      <c r="AM15" s="7" t="n">
        <v>7326</v>
      </c>
      <c r="AN15" s="7" t="n">
        <v>1364</v>
      </c>
      <c r="AO15" s="7" t="n">
        <v>2401</v>
      </c>
      <c r="AP15" s="7" t="n">
        <v>17199</v>
      </c>
      <c r="AQ15" s="7" t="n">
        <v>1674</v>
      </c>
      <c r="AR15" s="7" t="n">
        <v>473</v>
      </c>
      <c r="AS15" s="7" t="n">
        <v>29</v>
      </c>
      <c r="AT15" s="7" t="n">
        <v>107</v>
      </c>
      <c r="AU15" s="7" t="n">
        <v>561</v>
      </c>
      <c r="AV15" s="7" t="n">
        <v>676</v>
      </c>
      <c r="AW15" s="7" t="n">
        <v>177</v>
      </c>
      <c r="AX15" s="7" t="n">
        <v>319</v>
      </c>
      <c r="AY15" s="7" t="n">
        <v>533</v>
      </c>
      <c r="AZ15" s="7" t="n">
        <v>22617</v>
      </c>
      <c r="BA15" s="7" t="n">
        <v>2263</v>
      </c>
      <c r="BB15" s="7" t="n">
        <v>7416</v>
      </c>
      <c r="BC15" s="7" t="n">
        <v>11039</v>
      </c>
      <c r="BD15" s="7" t="n">
        <v>4376</v>
      </c>
      <c r="BE15" s="7" t="n">
        <v>758</v>
      </c>
      <c r="BF15" s="7" t="n">
        <v>22606</v>
      </c>
      <c r="BG15" s="7" t="n">
        <v>512</v>
      </c>
      <c r="BH15" s="7" t="n">
        <v>488</v>
      </c>
      <c r="BI15" s="7" t="n">
        <v>395</v>
      </c>
      <c r="BJ15" s="7" t="n">
        <v>0</v>
      </c>
      <c r="BK15" s="7" t="n">
        <v>82</v>
      </c>
      <c r="BL15" s="7" t="n">
        <v>436</v>
      </c>
    </row>
    <row r="16" customFormat="false" ht="15.75" hidden="false" customHeight="false" outlineLevel="0" collapsed="false">
      <c r="A16" s="4" t="n">
        <v>12</v>
      </c>
      <c r="B16" s="6" t="s">
        <v>77</v>
      </c>
      <c r="C16" s="7" t="n">
        <v>34</v>
      </c>
      <c r="D16" s="7" t="n">
        <v>10</v>
      </c>
      <c r="E16" s="7" t="n">
        <v>9</v>
      </c>
      <c r="F16" s="7" t="n">
        <v>15</v>
      </c>
      <c r="G16" s="7" t="n">
        <v>39</v>
      </c>
      <c r="H16" s="7" t="n">
        <v>56</v>
      </c>
      <c r="I16" s="7" t="n">
        <v>-17</v>
      </c>
      <c r="J16" s="7" t="n">
        <v>23</v>
      </c>
      <c r="K16" s="7" t="n">
        <v>39</v>
      </c>
      <c r="L16" s="7" t="n">
        <v>221</v>
      </c>
      <c r="M16" s="7" t="n">
        <v>31</v>
      </c>
      <c r="N16" s="8" t="n">
        <v>25.8</v>
      </c>
      <c r="O16" s="8" t="n">
        <v>40.7</v>
      </c>
      <c r="P16" s="7" t="n">
        <v>374</v>
      </c>
      <c r="Q16" s="7" t="n">
        <v>3.06</v>
      </c>
      <c r="R16" s="7" t="n">
        <v>5</v>
      </c>
      <c r="S16" s="7" t="n">
        <v>5</v>
      </c>
      <c r="T16" s="7" t="n">
        <v>63</v>
      </c>
      <c r="U16" s="7" t="n">
        <v>1</v>
      </c>
      <c r="V16" s="7" t="n">
        <v>1</v>
      </c>
      <c r="W16" s="7" t="n">
        <v>2</v>
      </c>
      <c r="X16" s="7" t="n">
        <v>162</v>
      </c>
      <c r="Y16" s="7" t="n">
        <v>107</v>
      </c>
      <c r="Z16" s="7" t="n">
        <v>5</v>
      </c>
      <c r="AA16" s="7" t="n">
        <v>374</v>
      </c>
      <c r="AB16" s="7" t="n">
        <v>134</v>
      </c>
      <c r="AC16" s="18" t="n">
        <v>44668</v>
      </c>
      <c r="AD16" s="7" t="n">
        <v>10</v>
      </c>
      <c r="AE16" s="7" t="n">
        <v>9531</v>
      </c>
      <c r="AF16" s="7" t="n">
        <v>13776</v>
      </c>
      <c r="AG16" s="7" t="n">
        <v>176200</v>
      </c>
      <c r="AH16" s="7" t="n">
        <v>57</v>
      </c>
      <c r="AI16" s="7" t="n">
        <v>339</v>
      </c>
      <c r="AJ16" s="7" t="n">
        <v>4003</v>
      </c>
      <c r="AK16" s="7" t="n">
        <v>5020</v>
      </c>
      <c r="AL16" s="7" t="n">
        <v>4037</v>
      </c>
      <c r="AM16" s="7" t="n">
        <v>5275</v>
      </c>
      <c r="AN16" s="7" t="n">
        <v>1206</v>
      </c>
      <c r="AO16" s="7" t="n">
        <v>2557</v>
      </c>
      <c r="AP16" s="7" t="n">
        <v>11989</v>
      </c>
      <c r="AQ16" s="7" t="n">
        <v>1730</v>
      </c>
      <c r="AR16" s="7" t="n">
        <v>425</v>
      </c>
      <c r="AS16" s="7" t="n">
        <v>22</v>
      </c>
      <c r="AT16" s="7" t="n">
        <v>80</v>
      </c>
      <c r="AU16" s="7" t="n">
        <v>605</v>
      </c>
      <c r="AV16" s="7" t="n">
        <v>808</v>
      </c>
      <c r="AW16" s="7" t="n">
        <v>130</v>
      </c>
      <c r="AX16" s="7" t="n">
        <v>268</v>
      </c>
      <c r="AY16" s="7" t="n">
        <v>488</v>
      </c>
      <c r="AZ16" s="7" t="n">
        <v>17660</v>
      </c>
      <c r="BA16" s="7" t="n">
        <v>2097</v>
      </c>
      <c r="BB16" s="7" t="n">
        <v>6276</v>
      </c>
      <c r="BC16" s="7" t="n">
        <v>7590</v>
      </c>
      <c r="BD16" s="7" t="n">
        <v>3967</v>
      </c>
      <c r="BE16" s="7" t="n">
        <v>636</v>
      </c>
      <c r="BF16" s="7" t="n">
        <v>17655</v>
      </c>
      <c r="BG16" s="7" t="n">
        <v>613</v>
      </c>
      <c r="BH16" s="7" t="n">
        <v>650</v>
      </c>
      <c r="BI16" s="7" t="n">
        <v>500</v>
      </c>
      <c r="BJ16" s="7" t="n">
        <v>1</v>
      </c>
      <c r="BK16" s="7" t="n">
        <v>57</v>
      </c>
      <c r="BL16" s="7" t="n">
        <v>500</v>
      </c>
    </row>
    <row r="17" customFormat="false" ht="15.75" hidden="false" customHeight="false" outlineLevel="0" collapsed="false">
      <c r="A17" s="4" t="n">
        <v>2</v>
      </c>
      <c r="B17" s="6" t="s">
        <v>78</v>
      </c>
      <c r="C17" s="7" t="n">
        <v>34</v>
      </c>
      <c r="D17" s="7" t="n">
        <v>19</v>
      </c>
      <c r="E17" s="7" t="n">
        <v>8</v>
      </c>
      <c r="F17" s="7" t="n">
        <v>7</v>
      </c>
      <c r="G17" s="7" t="n">
        <v>60</v>
      </c>
      <c r="H17" s="7" t="n">
        <v>32</v>
      </c>
      <c r="I17" s="7" t="n">
        <v>28</v>
      </c>
      <c r="J17" s="7" t="n">
        <v>44</v>
      </c>
      <c r="K17" s="7" t="n">
        <v>65</v>
      </c>
      <c r="L17" s="7" t="n">
        <v>1.059</v>
      </c>
      <c r="M17" s="7" t="n">
        <v>25</v>
      </c>
      <c r="N17" s="8" t="n">
        <v>25</v>
      </c>
      <c r="O17" s="8" t="n">
        <v>59.7</v>
      </c>
      <c r="P17" s="7" t="n">
        <v>374</v>
      </c>
      <c r="Q17" s="7" t="n">
        <v>3.06</v>
      </c>
      <c r="R17" s="7" t="n">
        <v>8</v>
      </c>
      <c r="S17" s="7" t="n">
        <v>10</v>
      </c>
      <c r="T17" s="7" t="n">
        <v>57</v>
      </c>
      <c r="U17" s="7" t="n">
        <v>0</v>
      </c>
      <c r="V17" s="7" t="n">
        <v>0</v>
      </c>
      <c r="W17" s="7" t="n">
        <v>2</v>
      </c>
      <c r="X17" s="7" t="n">
        <v>84</v>
      </c>
      <c r="Y17" s="7" t="n">
        <v>52</v>
      </c>
      <c r="Z17" s="7" t="n">
        <v>15</v>
      </c>
      <c r="AA17" s="7" t="n">
        <v>533</v>
      </c>
      <c r="AB17" s="7" t="n">
        <v>189</v>
      </c>
      <c r="AC17" s="18" t="n">
        <v>44668</v>
      </c>
      <c r="AD17" s="7" t="n">
        <v>19</v>
      </c>
      <c r="AE17" s="7" t="n">
        <v>17500</v>
      </c>
      <c r="AF17" s="7" t="n">
        <v>21450</v>
      </c>
      <c r="AG17" s="7" t="n">
        <v>292079</v>
      </c>
      <c r="AH17" s="7" t="n">
        <v>81</v>
      </c>
      <c r="AI17" s="7" t="n">
        <v>338</v>
      </c>
      <c r="AJ17" s="7" t="n">
        <v>8233</v>
      </c>
      <c r="AK17" s="7" t="n">
        <v>9297</v>
      </c>
      <c r="AL17" s="7" t="n">
        <v>7169</v>
      </c>
      <c r="AM17" s="7" t="n">
        <v>8272</v>
      </c>
      <c r="AN17" s="7" t="n">
        <v>1453</v>
      </c>
      <c r="AO17" s="7" t="n">
        <v>2493</v>
      </c>
      <c r="AP17" s="7" t="n">
        <v>19713</v>
      </c>
      <c r="AQ17" s="7" t="n">
        <v>1656</v>
      </c>
      <c r="AR17" s="7" t="n">
        <v>472</v>
      </c>
      <c r="AS17" s="7" t="n">
        <v>19</v>
      </c>
      <c r="AT17" s="7" t="n">
        <v>99</v>
      </c>
      <c r="AU17" s="7" t="n">
        <v>649</v>
      </c>
      <c r="AV17" s="7" t="n">
        <v>761</v>
      </c>
      <c r="AW17" s="7" t="n">
        <v>185</v>
      </c>
      <c r="AX17" s="7" t="n">
        <v>315</v>
      </c>
      <c r="AY17" s="7" t="n">
        <v>523</v>
      </c>
      <c r="AZ17" s="7" t="n">
        <v>24940</v>
      </c>
      <c r="BA17" s="7" t="n">
        <v>1818</v>
      </c>
      <c r="BB17" s="7" t="n">
        <v>6342</v>
      </c>
      <c r="BC17" s="7" t="n">
        <v>12800</v>
      </c>
      <c r="BD17" s="7" t="n">
        <v>6002</v>
      </c>
      <c r="BE17" s="7" t="n">
        <v>924</v>
      </c>
      <c r="BF17" s="7" t="n">
        <v>24930</v>
      </c>
      <c r="BG17" s="7" t="n">
        <v>622</v>
      </c>
      <c r="BH17" s="7" t="n">
        <v>466</v>
      </c>
      <c r="BI17" s="7" t="n">
        <v>435</v>
      </c>
      <c r="BJ17" s="7" t="n">
        <v>0</v>
      </c>
      <c r="BK17" s="7" t="n">
        <v>81</v>
      </c>
      <c r="BL17" s="7" t="n">
        <v>353</v>
      </c>
    </row>
    <row r="18" customFormat="false" ht="15.75" hidden="false" customHeight="false" outlineLevel="0" collapsed="false">
      <c r="A18" s="4" t="n">
        <v>18</v>
      </c>
      <c r="B18" s="6" t="s">
        <v>117</v>
      </c>
      <c r="C18" s="7" t="n">
        <v>34</v>
      </c>
      <c r="D18" s="7" t="n">
        <v>3</v>
      </c>
      <c r="E18" s="7" t="n">
        <v>7</v>
      </c>
      <c r="F18" s="7" t="n">
        <v>24</v>
      </c>
      <c r="G18" s="7" t="n">
        <v>25</v>
      </c>
      <c r="H18" s="7" t="n">
        <v>86</v>
      </c>
      <c r="I18" s="7" t="n">
        <v>-61</v>
      </c>
      <c r="J18" s="7" t="n">
        <v>20</v>
      </c>
      <c r="K18" s="7" t="n">
        <v>16</v>
      </c>
      <c r="L18" s="7" t="n">
        <v>18</v>
      </c>
      <c r="M18" s="7" t="n">
        <v>42</v>
      </c>
      <c r="N18" s="8" t="n">
        <v>25.9</v>
      </c>
      <c r="O18" s="8" t="n">
        <v>44.7</v>
      </c>
      <c r="P18" s="7" t="n">
        <v>374</v>
      </c>
      <c r="Q18" s="7" t="n">
        <v>3.06</v>
      </c>
      <c r="R18" s="7" t="n">
        <v>0</v>
      </c>
      <c r="S18" s="7" t="n">
        <v>3</v>
      </c>
      <c r="T18" s="7" t="n">
        <v>74</v>
      </c>
      <c r="U18" s="7" t="n">
        <v>2</v>
      </c>
      <c r="V18" s="7" t="n">
        <v>2</v>
      </c>
      <c r="W18" s="7" t="n">
        <v>3</v>
      </c>
      <c r="X18" s="7" t="n">
        <v>234</v>
      </c>
      <c r="Y18" s="7" t="n">
        <v>152</v>
      </c>
      <c r="Z18" s="7" t="n">
        <v>4</v>
      </c>
      <c r="AA18" s="7" t="n">
        <v>301</v>
      </c>
      <c r="AB18" s="7" t="n">
        <v>81</v>
      </c>
      <c r="AC18" s="18" t="n">
        <v>44669</v>
      </c>
      <c r="AD18" s="7" t="n">
        <v>11</v>
      </c>
      <c r="AE18" s="7" t="n">
        <v>11084</v>
      </c>
      <c r="AF18" s="7" t="n">
        <v>14706</v>
      </c>
      <c r="AG18" s="7" t="n">
        <v>202831</v>
      </c>
      <c r="AH18" s="7" t="n">
        <v>68</v>
      </c>
      <c r="AI18" s="7" t="n">
        <v>321</v>
      </c>
      <c r="AJ18" s="7" t="n">
        <v>4611</v>
      </c>
      <c r="AK18" s="7" t="n">
        <v>5483</v>
      </c>
      <c r="AL18" s="7" t="n">
        <v>4847</v>
      </c>
      <c r="AM18" s="7" t="n">
        <v>5750</v>
      </c>
      <c r="AN18" s="7" t="n">
        <v>1290</v>
      </c>
      <c r="AO18" s="7" t="n">
        <v>2483</v>
      </c>
      <c r="AP18" s="7" t="n">
        <v>12891</v>
      </c>
      <c r="AQ18" s="7" t="n">
        <v>1747</v>
      </c>
      <c r="AR18" s="7" t="n">
        <v>486</v>
      </c>
      <c r="AS18" s="7" t="n">
        <v>19</v>
      </c>
      <c r="AT18" s="7" t="n">
        <v>123</v>
      </c>
      <c r="AU18" s="7" t="n">
        <v>425</v>
      </c>
      <c r="AV18" s="7" t="n">
        <v>715</v>
      </c>
      <c r="AW18" s="7" t="n">
        <v>124</v>
      </c>
      <c r="AX18" s="7" t="n">
        <v>333</v>
      </c>
      <c r="AY18" s="7" t="n">
        <v>617</v>
      </c>
      <c r="AZ18" s="7" t="n">
        <v>18573</v>
      </c>
      <c r="BA18" s="7" t="n">
        <v>2519</v>
      </c>
      <c r="BB18" s="7" t="n">
        <v>7324</v>
      </c>
      <c r="BC18" s="7" t="n">
        <v>8341</v>
      </c>
      <c r="BD18" s="7" t="n">
        <v>3114</v>
      </c>
      <c r="BE18" s="7" t="n">
        <v>475</v>
      </c>
      <c r="BF18" s="7" t="n">
        <v>18571</v>
      </c>
      <c r="BG18" s="7" t="n">
        <v>519</v>
      </c>
      <c r="BH18" s="7" t="n">
        <v>564</v>
      </c>
      <c r="BI18" s="7" t="n">
        <v>415</v>
      </c>
      <c r="BJ18" s="7" t="n">
        <v>5</v>
      </c>
      <c r="BK18" s="7" t="n">
        <v>68</v>
      </c>
      <c r="BL18" s="7" t="n">
        <v>411</v>
      </c>
    </row>
    <row r="19" customFormat="false" ht="15.75" hidden="false" customHeight="false" outlineLevel="0" collapsed="false">
      <c r="A19" s="4" t="n">
        <v>9</v>
      </c>
      <c r="B19" s="6" t="s">
        <v>79</v>
      </c>
      <c r="C19" s="7" t="n">
        <v>34</v>
      </c>
      <c r="D19" s="7" t="n">
        <v>12</v>
      </c>
      <c r="E19" s="7" t="n">
        <v>9</v>
      </c>
      <c r="F19" s="7" t="n">
        <v>13</v>
      </c>
      <c r="G19" s="7" t="n">
        <v>56</v>
      </c>
      <c r="H19" s="7" t="n">
        <v>55</v>
      </c>
      <c r="I19" s="7" t="n">
        <v>1</v>
      </c>
      <c r="J19" s="7" t="n">
        <v>42</v>
      </c>
      <c r="K19" s="7" t="n">
        <v>45</v>
      </c>
      <c r="L19" s="7" t="n">
        <v>978</v>
      </c>
      <c r="M19" s="7" t="n">
        <v>29</v>
      </c>
      <c r="N19" s="8" t="n">
        <v>24.1</v>
      </c>
      <c r="O19" s="8" t="n">
        <v>51.5</v>
      </c>
      <c r="P19" s="7" t="n">
        <v>374</v>
      </c>
      <c r="Q19" s="7" t="n">
        <v>3.06</v>
      </c>
      <c r="R19" s="7" t="n">
        <v>6</v>
      </c>
      <c r="S19" s="7" t="n">
        <v>8</v>
      </c>
      <c r="T19" s="7" t="n">
        <v>65</v>
      </c>
      <c r="U19" s="7" t="n">
        <v>1</v>
      </c>
      <c r="V19" s="7" t="n">
        <v>2</v>
      </c>
      <c r="W19" s="7" t="n">
        <v>2</v>
      </c>
      <c r="X19" s="7" t="n">
        <v>166</v>
      </c>
      <c r="Y19" s="7" t="n">
        <v>110</v>
      </c>
      <c r="Z19" s="7" t="n">
        <v>5</v>
      </c>
      <c r="AA19" s="7" t="n">
        <v>448</v>
      </c>
      <c r="AB19" s="7" t="n">
        <v>150</v>
      </c>
      <c r="AC19" s="18" t="n">
        <v>44759</v>
      </c>
      <c r="AD19" s="7" t="n">
        <v>12</v>
      </c>
      <c r="AE19" s="7" t="n">
        <v>14115</v>
      </c>
      <c r="AF19" s="7" t="n">
        <v>17768</v>
      </c>
      <c r="AG19" s="7" t="n">
        <v>245018</v>
      </c>
      <c r="AH19" s="7" t="n">
        <v>55</v>
      </c>
      <c r="AI19" s="7" t="n">
        <v>356</v>
      </c>
      <c r="AJ19" s="7" t="n">
        <v>6481</v>
      </c>
      <c r="AK19" s="7" t="n">
        <v>7378</v>
      </c>
      <c r="AL19" s="7" t="n">
        <v>5864</v>
      </c>
      <c r="AM19" s="7" t="n">
        <v>6865</v>
      </c>
      <c r="AN19" s="7" t="n">
        <v>1332</v>
      </c>
      <c r="AO19" s="7" t="n">
        <v>2415</v>
      </c>
      <c r="AP19" s="7" t="n">
        <v>15983</v>
      </c>
      <c r="AQ19" s="7" t="n">
        <v>1730</v>
      </c>
      <c r="AR19" s="7" t="n">
        <v>474</v>
      </c>
      <c r="AS19" s="7" t="n">
        <v>23</v>
      </c>
      <c r="AT19" s="7" t="n">
        <v>113</v>
      </c>
      <c r="AU19" s="7" t="n">
        <v>539</v>
      </c>
      <c r="AV19" s="7" t="n">
        <v>723</v>
      </c>
      <c r="AW19" s="7" t="n">
        <v>155</v>
      </c>
      <c r="AX19" s="7" t="n">
        <v>413</v>
      </c>
      <c r="AY19" s="7" t="n">
        <v>668</v>
      </c>
      <c r="AZ19" s="7" t="n">
        <v>21638</v>
      </c>
      <c r="BA19" s="7" t="n">
        <v>2466</v>
      </c>
      <c r="BB19" s="7" t="n">
        <v>7125</v>
      </c>
      <c r="BC19" s="7" t="n">
        <v>10220</v>
      </c>
      <c r="BD19" s="7" t="n">
        <v>4545</v>
      </c>
      <c r="BE19" s="7" t="n">
        <v>751</v>
      </c>
      <c r="BF19" s="7" t="n">
        <v>21630</v>
      </c>
      <c r="BG19" s="7" t="n">
        <v>544</v>
      </c>
      <c r="BH19" s="7" t="n">
        <v>452</v>
      </c>
      <c r="BI19" s="7" t="n">
        <v>420</v>
      </c>
      <c r="BJ19" s="7" t="n">
        <v>1</v>
      </c>
      <c r="BK19" s="7" t="n">
        <v>55</v>
      </c>
      <c r="BL19" s="7" t="n">
        <v>426</v>
      </c>
    </row>
    <row r="20" customFormat="false" ht="15.75" hidden="false" customHeight="false" outlineLevel="0" collapsed="false">
      <c r="A20" s="4" t="n">
        <v>7</v>
      </c>
      <c r="B20" s="6" t="s">
        <v>80</v>
      </c>
      <c r="C20" s="7" t="n">
        <v>34</v>
      </c>
      <c r="D20" s="7" t="n">
        <v>12</v>
      </c>
      <c r="E20" s="7" t="n">
        <v>14</v>
      </c>
      <c r="F20" s="7" t="n">
        <v>8</v>
      </c>
      <c r="G20" s="7" t="n">
        <v>50</v>
      </c>
      <c r="H20" s="7" t="n">
        <v>43</v>
      </c>
      <c r="I20" s="7" t="n">
        <v>7</v>
      </c>
      <c r="J20" s="7" t="n">
        <v>39</v>
      </c>
      <c r="K20" s="7" t="n">
        <v>50</v>
      </c>
      <c r="L20" s="7" t="n">
        <v>912</v>
      </c>
      <c r="M20" s="7" t="n">
        <v>27</v>
      </c>
      <c r="N20" s="8" t="n">
        <v>27.3</v>
      </c>
      <c r="O20" s="8" t="n">
        <v>44.9</v>
      </c>
      <c r="P20" s="7" t="n">
        <v>374</v>
      </c>
      <c r="Q20" s="7" t="n">
        <v>3.06</v>
      </c>
      <c r="R20" s="7" t="n">
        <v>5</v>
      </c>
      <c r="S20" s="7" t="n">
        <v>7</v>
      </c>
      <c r="T20" s="7" t="n">
        <v>57</v>
      </c>
      <c r="U20" s="7" t="n">
        <v>1</v>
      </c>
      <c r="V20" s="7" t="n">
        <v>2</v>
      </c>
      <c r="W20" s="7" t="n">
        <v>2</v>
      </c>
      <c r="X20" s="7" t="n">
        <v>136</v>
      </c>
      <c r="Y20" s="7" t="n">
        <v>93</v>
      </c>
      <c r="Z20" s="7" t="n">
        <v>7</v>
      </c>
      <c r="AA20" s="7" t="n">
        <v>391</v>
      </c>
      <c r="AB20" s="7" t="n">
        <v>132</v>
      </c>
      <c r="AC20" s="18" t="n">
        <v>44637</v>
      </c>
      <c r="AD20" s="7" t="n">
        <v>8</v>
      </c>
      <c r="AE20" s="7" t="n">
        <v>11859</v>
      </c>
      <c r="AF20" s="7" t="n">
        <v>15951</v>
      </c>
      <c r="AG20" s="7" t="n">
        <v>222470</v>
      </c>
      <c r="AH20" s="7" t="n">
        <v>84</v>
      </c>
      <c r="AI20" s="7" t="n">
        <v>321</v>
      </c>
      <c r="AJ20" s="7" t="n">
        <v>4864</v>
      </c>
      <c r="AK20" s="7" t="n">
        <v>5826</v>
      </c>
      <c r="AL20" s="7" t="n">
        <v>5148</v>
      </c>
      <c r="AM20" s="7" t="n">
        <v>6256</v>
      </c>
      <c r="AN20" s="7" t="n">
        <v>1521</v>
      </c>
      <c r="AO20" s="7" t="n">
        <v>2901</v>
      </c>
      <c r="AP20" s="7" t="n">
        <v>14267</v>
      </c>
      <c r="AQ20" s="7" t="n">
        <v>1600</v>
      </c>
      <c r="AR20" s="7" t="n">
        <v>420</v>
      </c>
      <c r="AS20" s="7" t="n">
        <v>15</v>
      </c>
      <c r="AT20" s="7" t="n">
        <v>97</v>
      </c>
      <c r="AU20" s="7" t="n">
        <v>640</v>
      </c>
      <c r="AV20" s="7" t="n">
        <v>728</v>
      </c>
      <c r="AW20" s="7" t="n">
        <v>140</v>
      </c>
      <c r="AX20" s="7" t="n">
        <v>206</v>
      </c>
      <c r="AY20" s="7" t="n">
        <v>389</v>
      </c>
      <c r="AZ20" s="7" t="n">
        <v>19459</v>
      </c>
      <c r="BA20" s="7" t="n">
        <v>2072</v>
      </c>
      <c r="BB20" s="7" t="n">
        <v>6976</v>
      </c>
      <c r="BC20" s="7" t="n">
        <v>8961</v>
      </c>
      <c r="BD20" s="7" t="n">
        <v>3733</v>
      </c>
      <c r="BE20" s="7" t="n">
        <v>551</v>
      </c>
      <c r="BF20" s="7" t="n">
        <v>19452</v>
      </c>
      <c r="BG20" s="7" t="n">
        <v>585</v>
      </c>
      <c r="BH20" s="7" t="n">
        <v>669</v>
      </c>
      <c r="BI20" s="7" t="n">
        <v>434</v>
      </c>
      <c r="BJ20" s="7" t="n">
        <v>2</v>
      </c>
      <c r="BK20" s="7" t="n">
        <v>84</v>
      </c>
      <c r="BL20" s="7" t="n">
        <v>405</v>
      </c>
    </row>
    <row r="21" customFormat="false" ht="15.75" hidden="false" customHeight="false" outlineLevel="0" collapsed="false">
      <c r="A21" s="4" t="n">
        <v>17</v>
      </c>
      <c r="B21" s="6" t="s">
        <v>118</v>
      </c>
      <c r="C21" s="7" t="n">
        <v>34</v>
      </c>
      <c r="D21" s="7" t="n">
        <v>7</v>
      </c>
      <c r="E21" s="7" t="n">
        <v>10</v>
      </c>
      <c r="F21" s="7" t="n">
        <v>17</v>
      </c>
      <c r="G21" s="7" t="n">
        <v>36</v>
      </c>
      <c r="H21" s="7" t="n">
        <v>57</v>
      </c>
      <c r="I21" s="7" t="n">
        <v>-21</v>
      </c>
      <c r="J21" s="7" t="n">
        <v>25</v>
      </c>
      <c r="K21" s="7" t="n">
        <v>31</v>
      </c>
      <c r="L21" s="7" t="n">
        <v>518</v>
      </c>
      <c r="M21" s="7" t="n">
        <v>27</v>
      </c>
      <c r="N21" s="8" t="n">
        <v>26.3</v>
      </c>
      <c r="O21" s="8" t="n">
        <v>43.9</v>
      </c>
      <c r="P21" s="7" t="n">
        <v>374</v>
      </c>
      <c r="Q21" s="7" t="n">
        <v>3.06</v>
      </c>
      <c r="R21" s="7" t="n">
        <v>5</v>
      </c>
      <c r="S21" s="7" t="n">
        <v>5</v>
      </c>
      <c r="T21" s="7" t="n">
        <v>67</v>
      </c>
      <c r="U21" s="7" t="n">
        <v>2</v>
      </c>
      <c r="V21" s="7" t="n">
        <v>3</v>
      </c>
      <c r="W21" s="7" t="n">
        <v>1</v>
      </c>
      <c r="X21" s="7" t="n">
        <v>157</v>
      </c>
      <c r="Y21" s="7" t="n">
        <v>101</v>
      </c>
      <c r="Z21" s="7" t="n">
        <v>6</v>
      </c>
      <c r="AA21" s="7" t="n">
        <v>356</v>
      </c>
      <c r="AB21" s="7" t="n">
        <v>120</v>
      </c>
      <c r="AC21" s="7" t="s">
        <v>119</v>
      </c>
      <c r="AD21" s="7" t="n">
        <v>14</v>
      </c>
      <c r="AE21" s="7" t="n">
        <v>11648</v>
      </c>
      <c r="AF21" s="7" t="n">
        <v>15559</v>
      </c>
      <c r="AG21" s="7" t="n">
        <v>211793</v>
      </c>
      <c r="AH21" s="7" t="n">
        <v>68</v>
      </c>
      <c r="AI21" s="7" t="n">
        <v>298</v>
      </c>
      <c r="AJ21" s="7" t="n">
        <v>5201</v>
      </c>
      <c r="AK21" s="7" t="n">
        <v>6190</v>
      </c>
      <c r="AL21" s="7" t="n">
        <v>4826</v>
      </c>
      <c r="AM21" s="7" t="n">
        <v>5900</v>
      </c>
      <c r="AN21" s="7" t="n">
        <v>1349</v>
      </c>
      <c r="AO21" s="7" t="n">
        <v>2551</v>
      </c>
      <c r="AP21" s="7" t="n">
        <v>13764</v>
      </c>
      <c r="AQ21" s="7" t="n">
        <v>1727</v>
      </c>
      <c r="AR21" s="7" t="n">
        <v>536</v>
      </c>
      <c r="AS21" s="7" t="n">
        <v>11</v>
      </c>
      <c r="AT21" s="7" t="n">
        <v>142</v>
      </c>
      <c r="AU21" s="7" t="n">
        <v>548</v>
      </c>
      <c r="AV21" s="7" t="n">
        <v>706</v>
      </c>
      <c r="AW21" s="7" t="n">
        <v>116</v>
      </c>
      <c r="AX21" s="7" t="n">
        <v>188</v>
      </c>
      <c r="AY21" s="7" t="n">
        <v>367</v>
      </c>
      <c r="AZ21" s="7" t="n">
        <v>19270</v>
      </c>
      <c r="BA21" s="7" t="n">
        <v>2266</v>
      </c>
      <c r="BB21" s="7" t="n">
        <v>7029</v>
      </c>
      <c r="BC21" s="7" t="n">
        <v>8974</v>
      </c>
      <c r="BD21" s="7" t="n">
        <v>3474</v>
      </c>
      <c r="BE21" s="7" t="n">
        <v>499</v>
      </c>
      <c r="BF21" s="7" t="n">
        <v>19265</v>
      </c>
      <c r="BG21" s="7" t="n">
        <v>609</v>
      </c>
      <c r="BH21" s="7" t="n">
        <v>582</v>
      </c>
      <c r="BI21" s="7" t="n">
        <v>396</v>
      </c>
      <c r="BJ21" s="7" t="n">
        <v>3</v>
      </c>
      <c r="BK21" s="7" t="n">
        <v>68</v>
      </c>
      <c r="BL21" s="7" t="n">
        <v>407</v>
      </c>
    </row>
    <row r="22" customFormat="false" ht="15.75" hidden="false" customHeight="false" outlineLevel="0" collapsed="false">
      <c r="A22" s="4" t="n">
        <v>4</v>
      </c>
      <c r="B22" s="6" t="s">
        <v>81</v>
      </c>
      <c r="C22" s="7" t="n">
        <v>34</v>
      </c>
      <c r="D22" s="7" t="n">
        <v>17</v>
      </c>
      <c r="E22" s="7" t="n">
        <v>10</v>
      </c>
      <c r="F22" s="7" t="n">
        <v>7</v>
      </c>
      <c r="G22" s="7" t="n">
        <v>61</v>
      </c>
      <c r="H22" s="7" t="n">
        <v>37</v>
      </c>
      <c r="I22" s="7" t="n">
        <v>24</v>
      </c>
      <c r="J22" s="7" t="n">
        <v>48</v>
      </c>
      <c r="K22" s="7" t="n">
        <v>61</v>
      </c>
      <c r="L22" s="7" t="n">
        <v>538</v>
      </c>
      <c r="M22" s="7" t="n">
        <v>26</v>
      </c>
      <c r="N22" s="8" t="n">
        <v>25.6</v>
      </c>
      <c r="O22" s="8" t="n">
        <v>51.1</v>
      </c>
      <c r="P22" s="7" t="n">
        <v>374</v>
      </c>
      <c r="Q22" s="7" t="n">
        <v>3.06</v>
      </c>
      <c r="R22" s="7" t="n">
        <v>2</v>
      </c>
      <c r="S22" s="7" t="n">
        <v>3</v>
      </c>
      <c r="T22" s="7" t="n">
        <v>58</v>
      </c>
      <c r="U22" s="7" t="n">
        <v>1</v>
      </c>
      <c r="V22" s="7" t="n">
        <v>3</v>
      </c>
      <c r="W22" s="7" t="n">
        <v>2</v>
      </c>
      <c r="X22" s="7" t="n">
        <v>122</v>
      </c>
      <c r="Y22" s="7" t="n">
        <v>84</v>
      </c>
      <c r="Z22" s="7" t="n">
        <v>14</v>
      </c>
      <c r="AA22" s="7" t="n">
        <v>475</v>
      </c>
      <c r="AB22" s="7" t="n">
        <v>164</v>
      </c>
      <c r="AC22" s="18" t="n">
        <v>44579</v>
      </c>
      <c r="AD22" s="7" t="n">
        <v>14</v>
      </c>
      <c r="AE22" s="7" t="n">
        <v>13133</v>
      </c>
      <c r="AF22" s="7" t="n">
        <v>17236</v>
      </c>
      <c r="AG22" s="7" t="n">
        <v>251433</v>
      </c>
      <c r="AH22" s="7" t="n">
        <v>77</v>
      </c>
      <c r="AI22" s="7" t="n">
        <v>348</v>
      </c>
      <c r="AJ22" s="7" t="n">
        <v>4953</v>
      </c>
      <c r="AK22" s="7" t="n">
        <v>5972</v>
      </c>
      <c r="AL22" s="7" t="n">
        <v>6223</v>
      </c>
      <c r="AM22" s="7" t="n">
        <v>7378</v>
      </c>
      <c r="AN22" s="7" t="n">
        <v>1661</v>
      </c>
      <c r="AO22" s="7" t="n">
        <v>2905</v>
      </c>
      <c r="AP22" s="7" t="n">
        <v>15503</v>
      </c>
      <c r="AQ22" s="7" t="n">
        <v>1656</v>
      </c>
      <c r="AR22" s="7" t="n">
        <v>431</v>
      </c>
      <c r="AS22" s="7" t="n">
        <v>20</v>
      </c>
      <c r="AT22" s="7" t="n">
        <v>118</v>
      </c>
      <c r="AU22" s="7" t="n">
        <v>643</v>
      </c>
      <c r="AV22" s="7" t="n">
        <v>759</v>
      </c>
      <c r="AW22" s="7" t="n">
        <v>176</v>
      </c>
      <c r="AX22" s="7" t="n">
        <v>296</v>
      </c>
      <c r="AY22" s="7" t="n">
        <v>483</v>
      </c>
      <c r="AZ22" s="7" t="n">
        <v>21248</v>
      </c>
      <c r="BA22" s="7" t="n">
        <v>2087</v>
      </c>
      <c r="BB22" s="7" t="n">
        <v>6586</v>
      </c>
      <c r="BC22" s="7" t="n">
        <v>10004</v>
      </c>
      <c r="BD22" s="7" t="n">
        <v>4899</v>
      </c>
      <c r="BE22" s="7" t="n">
        <v>738</v>
      </c>
      <c r="BF22" s="7" t="n">
        <v>21245</v>
      </c>
      <c r="BG22" s="7" t="n">
        <v>567</v>
      </c>
      <c r="BH22" s="7" t="n">
        <v>566</v>
      </c>
      <c r="BI22" s="7" t="n">
        <v>442</v>
      </c>
      <c r="BJ22" s="7" t="n">
        <v>1</v>
      </c>
      <c r="BK22" s="7" t="n">
        <v>77</v>
      </c>
      <c r="BL22" s="7" t="n">
        <v>477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82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84</v>
      </c>
      <c r="Q3" s="15"/>
      <c r="R3" s="15" t="s">
        <v>85</v>
      </c>
      <c r="S3" s="15"/>
      <c r="T3" s="15" t="s">
        <v>86</v>
      </c>
      <c r="U3" s="15"/>
      <c r="V3" s="15"/>
      <c r="W3" s="15" t="s">
        <v>87</v>
      </c>
      <c r="X3" s="15"/>
      <c r="Y3" s="15"/>
      <c r="Z3" s="15"/>
      <c r="AA3" s="15" t="s">
        <v>88</v>
      </c>
      <c r="AB3" s="15"/>
      <c r="AC3" s="15"/>
      <c r="AD3" s="15"/>
      <c r="AE3" s="15" t="s">
        <v>89</v>
      </c>
      <c r="AF3" s="15"/>
      <c r="AG3" s="15"/>
      <c r="AH3" s="15"/>
      <c r="AI3" s="15"/>
      <c r="AJ3" s="15" t="s">
        <v>90</v>
      </c>
      <c r="AK3" s="15"/>
      <c r="AL3" s="15" t="s">
        <v>91</v>
      </c>
      <c r="AM3" s="15"/>
      <c r="AN3" s="15" t="s">
        <v>92</v>
      </c>
      <c r="AO3" s="15"/>
      <c r="AP3" s="16" t="s">
        <v>93</v>
      </c>
      <c r="AQ3" s="16"/>
      <c r="AR3" s="16"/>
      <c r="AS3" s="16"/>
      <c r="AT3" s="16"/>
      <c r="AU3" s="16"/>
      <c r="AV3" s="16"/>
      <c r="AW3" s="16"/>
      <c r="AX3" s="16" t="s">
        <v>94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95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96</v>
      </c>
      <c r="AF4" s="4" t="s">
        <v>97</v>
      </c>
      <c r="AG4" s="4" t="s">
        <v>98</v>
      </c>
      <c r="AH4" s="4" t="s">
        <v>99</v>
      </c>
      <c r="AI4" s="5" t="s">
        <v>100</v>
      </c>
      <c r="AJ4" s="4" t="s">
        <v>96</v>
      </c>
      <c r="AK4" s="5" t="s">
        <v>101</v>
      </c>
      <c r="AL4" s="4" t="s">
        <v>96</v>
      </c>
      <c r="AM4" s="5" t="s">
        <v>101</v>
      </c>
      <c r="AN4" s="4" t="s">
        <v>96</v>
      </c>
      <c r="AO4" s="5" t="s">
        <v>101</v>
      </c>
      <c r="AP4" s="4" t="s">
        <v>102</v>
      </c>
      <c r="AQ4" s="4" t="s">
        <v>103</v>
      </c>
      <c r="AR4" s="4" t="s">
        <v>29</v>
      </c>
      <c r="AS4" s="4" t="s">
        <v>104</v>
      </c>
      <c r="AT4" s="4" t="s">
        <v>105</v>
      </c>
      <c r="AU4" s="4" t="s">
        <v>106</v>
      </c>
      <c r="AV4" s="4" t="s">
        <v>107</v>
      </c>
      <c r="AW4" s="5" t="s">
        <v>48</v>
      </c>
      <c r="AX4" s="4" t="s">
        <v>108</v>
      </c>
      <c r="AY4" s="5" t="s">
        <v>101</v>
      </c>
      <c r="AZ4" s="4" t="s">
        <v>51</v>
      </c>
      <c r="BA4" s="4" t="s">
        <v>109</v>
      </c>
      <c r="BB4" s="4" t="s">
        <v>110</v>
      </c>
      <c r="BC4" s="4" t="s">
        <v>111</v>
      </c>
      <c r="BD4" s="4" t="s">
        <v>112</v>
      </c>
      <c r="BE4" s="4" t="s">
        <v>113</v>
      </c>
      <c r="BF4" s="5" t="s">
        <v>102</v>
      </c>
      <c r="BG4" s="4" t="s">
        <v>114</v>
      </c>
      <c r="BH4" s="5" t="s">
        <v>115</v>
      </c>
      <c r="BI4" s="4" t="s">
        <v>116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15</v>
      </c>
      <c r="B5" s="6" t="s">
        <v>65</v>
      </c>
      <c r="C5" s="7" t="n">
        <v>34</v>
      </c>
      <c r="D5" s="7" t="n">
        <v>9</v>
      </c>
      <c r="E5" s="7" t="n">
        <v>9</v>
      </c>
      <c r="F5" s="7" t="n">
        <v>16</v>
      </c>
      <c r="G5" s="7" t="n">
        <v>45</v>
      </c>
      <c r="H5" s="7" t="n">
        <v>63</v>
      </c>
      <c r="I5" s="7" t="n">
        <v>-18</v>
      </c>
      <c r="J5" s="7" t="n">
        <v>29</v>
      </c>
      <c r="K5" s="7" t="n">
        <v>36</v>
      </c>
      <c r="L5" s="7" t="n">
        <v>20.265</v>
      </c>
      <c r="M5" s="7" t="n">
        <v>28</v>
      </c>
      <c r="N5" s="8" t="n">
        <v>26.2</v>
      </c>
      <c r="O5" s="8" t="n">
        <v>38.6</v>
      </c>
      <c r="P5" s="7" t="n">
        <v>374</v>
      </c>
      <c r="Q5" s="7" t="n">
        <v>3.06</v>
      </c>
      <c r="R5" s="7" t="n">
        <v>3</v>
      </c>
      <c r="S5" s="7" t="n">
        <v>5</v>
      </c>
      <c r="T5" s="7" t="n">
        <v>68</v>
      </c>
      <c r="U5" s="7" t="n">
        <v>2</v>
      </c>
      <c r="V5" s="7" t="n">
        <v>2</v>
      </c>
      <c r="W5" s="7" t="n">
        <v>2</v>
      </c>
      <c r="X5" s="7" t="n">
        <v>155</v>
      </c>
      <c r="Y5" s="7" t="n">
        <v>94</v>
      </c>
      <c r="Z5" s="7" t="n">
        <v>7</v>
      </c>
      <c r="AA5" s="7" t="n">
        <v>358</v>
      </c>
      <c r="AB5" s="7" t="n">
        <v>129</v>
      </c>
      <c r="AC5" s="7" t="s">
        <v>119</v>
      </c>
      <c r="AD5" s="7" t="n">
        <v>24</v>
      </c>
      <c r="AE5" s="7" t="n">
        <v>8439</v>
      </c>
      <c r="AF5" s="7" t="n">
        <v>12287</v>
      </c>
      <c r="AG5" s="7" t="n">
        <v>157794</v>
      </c>
      <c r="AH5" s="7" t="n">
        <v>81</v>
      </c>
      <c r="AI5" s="7" t="n">
        <v>339</v>
      </c>
      <c r="AJ5" s="7" t="n">
        <v>3561</v>
      </c>
      <c r="AK5" s="7" t="n">
        <v>4445</v>
      </c>
      <c r="AL5" s="7" t="n">
        <v>3403</v>
      </c>
      <c r="AM5" s="7" t="n">
        <v>4308</v>
      </c>
      <c r="AN5" s="7" t="n">
        <v>1149</v>
      </c>
      <c r="AO5" s="7" t="n">
        <v>2545</v>
      </c>
      <c r="AP5" s="7" t="n">
        <v>10461</v>
      </c>
      <c r="AQ5" s="7" t="n">
        <v>1745</v>
      </c>
      <c r="AR5" s="7" t="n">
        <v>441</v>
      </c>
      <c r="AS5" s="7" t="n">
        <v>18</v>
      </c>
      <c r="AT5" s="7" t="n">
        <v>118</v>
      </c>
      <c r="AU5" s="7" t="n">
        <v>479</v>
      </c>
      <c r="AV5" s="7" t="n">
        <v>772</v>
      </c>
      <c r="AW5" s="7" t="n">
        <v>133</v>
      </c>
      <c r="AX5" s="7" t="n">
        <v>233</v>
      </c>
      <c r="AY5" s="7" t="n">
        <v>473</v>
      </c>
      <c r="AZ5" s="7" t="n">
        <v>16110</v>
      </c>
      <c r="BA5" s="7" t="n">
        <v>2340</v>
      </c>
      <c r="BB5" s="7" t="n">
        <v>6423</v>
      </c>
      <c r="BC5" s="7" t="n">
        <v>6767</v>
      </c>
      <c r="BD5" s="7" t="n">
        <v>3152</v>
      </c>
      <c r="BE5" s="7" t="n">
        <v>502</v>
      </c>
      <c r="BF5" s="7" t="n">
        <v>16105</v>
      </c>
      <c r="BG5" s="7" t="n">
        <v>545</v>
      </c>
      <c r="BH5" s="7" t="n">
        <v>612</v>
      </c>
      <c r="BI5" s="7" t="n">
        <v>378</v>
      </c>
      <c r="BJ5" s="7" t="n">
        <v>3</v>
      </c>
      <c r="BK5" s="7" t="n">
        <v>81</v>
      </c>
      <c r="BL5" s="7" t="n">
        <v>434</v>
      </c>
    </row>
    <row r="6" customFormat="false" ht="15.75" hidden="false" customHeight="false" outlineLevel="0" collapsed="false">
      <c r="A6" s="4" t="n">
        <v>1</v>
      </c>
      <c r="B6" s="6" t="s">
        <v>66</v>
      </c>
      <c r="C6" s="7" t="n">
        <v>34</v>
      </c>
      <c r="D6" s="7" t="n">
        <v>26</v>
      </c>
      <c r="E6" s="7" t="n">
        <v>4</v>
      </c>
      <c r="F6" s="7" t="n">
        <v>4</v>
      </c>
      <c r="G6" s="7" t="n">
        <v>100</v>
      </c>
      <c r="H6" s="7" t="n">
        <v>32</v>
      </c>
      <c r="I6" s="7" t="n">
        <v>68</v>
      </c>
      <c r="J6" s="7" t="n">
        <v>75</v>
      </c>
      <c r="K6" s="7" t="n">
        <v>82</v>
      </c>
      <c r="L6" s="7" t="n">
        <v>57.353</v>
      </c>
      <c r="M6" s="7" t="n">
        <v>29</v>
      </c>
      <c r="N6" s="8" t="n">
        <v>26.7</v>
      </c>
      <c r="O6" s="8" t="n">
        <v>65.1</v>
      </c>
      <c r="P6" s="7" t="n">
        <v>374</v>
      </c>
      <c r="Q6" s="7" t="n">
        <v>3.06</v>
      </c>
      <c r="R6" s="7" t="n">
        <v>6</v>
      </c>
      <c r="S6" s="7" t="n">
        <v>6</v>
      </c>
      <c r="T6" s="7" t="n">
        <v>54</v>
      </c>
      <c r="U6" s="7" t="n">
        <v>2</v>
      </c>
      <c r="V6" s="7" t="n">
        <v>3</v>
      </c>
      <c r="W6" s="7" t="n">
        <v>2</v>
      </c>
      <c r="X6" s="7" t="n">
        <v>113</v>
      </c>
      <c r="Y6" s="7" t="n">
        <v>81</v>
      </c>
      <c r="Z6" s="7" t="n">
        <v>15</v>
      </c>
      <c r="AA6" s="7" t="n">
        <v>609</v>
      </c>
      <c r="AB6" s="7" t="n">
        <v>243</v>
      </c>
      <c r="AC6" s="18" t="n">
        <v>44697</v>
      </c>
      <c r="AD6" s="7" t="n">
        <v>13</v>
      </c>
      <c r="AE6" s="7" t="n">
        <v>20586</v>
      </c>
      <c r="AF6" s="7" t="n">
        <v>24272</v>
      </c>
      <c r="AG6" s="7" t="n">
        <v>362038</v>
      </c>
      <c r="AH6" s="7" t="n">
        <v>78</v>
      </c>
      <c r="AI6" s="7" t="n">
        <v>347</v>
      </c>
      <c r="AJ6" s="7" t="n">
        <v>9118</v>
      </c>
      <c r="AK6" s="7" t="n">
        <v>10102</v>
      </c>
      <c r="AL6" s="7" t="n">
        <v>8654</v>
      </c>
      <c r="AM6" s="7" t="n">
        <v>9667</v>
      </c>
      <c r="AN6" s="7" t="n">
        <v>2153</v>
      </c>
      <c r="AO6" s="7" t="n">
        <v>3150</v>
      </c>
      <c r="AP6" s="7" t="n">
        <v>22487</v>
      </c>
      <c r="AQ6" s="7" t="n">
        <v>1707</v>
      </c>
      <c r="AR6" s="7" t="n">
        <v>444</v>
      </c>
      <c r="AS6" s="7" t="n">
        <v>69</v>
      </c>
      <c r="AT6" s="7" t="n">
        <v>180</v>
      </c>
      <c r="AU6" s="7" t="n">
        <v>849</v>
      </c>
      <c r="AV6" s="7" t="n">
        <v>767</v>
      </c>
      <c r="AW6" s="7" t="n">
        <v>240</v>
      </c>
      <c r="AX6" s="7" t="n">
        <v>480</v>
      </c>
      <c r="AY6" s="7" t="n">
        <v>741</v>
      </c>
      <c r="AZ6" s="7" t="n">
        <v>27783</v>
      </c>
      <c r="BA6" s="7" t="n">
        <v>1932</v>
      </c>
      <c r="BB6" s="7" t="n">
        <v>7313</v>
      </c>
      <c r="BC6" s="7" t="n">
        <v>13368</v>
      </c>
      <c r="BD6" s="7" t="n">
        <v>7324</v>
      </c>
      <c r="BE6" s="7" t="n">
        <v>1206</v>
      </c>
      <c r="BF6" s="7" t="n">
        <v>27777</v>
      </c>
      <c r="BG6" s="7" t="n">
        <v>478</v>
      </c>
      <c r="BH6" s="7" t="n">
        <v>403</v>
      </c>
      <c r="BI6" s="7" t="n">
        <v>322</v>
      </c>
      <c r="BJ6" s="7" t="n">
        <v>1</v>
      </c>
      <c r="BK6" s="7" t="n">
        <v>78</v>
      </c>
      <c r="BL6" s="7" t="n">
        <v>341</v>
      </c>
    </row>
    <row r="7" customFormat="false" ht="15.75" hidden="false" customHeight="false" outlineLevel="0" collapsed="false">
      <c r="A7" s="4" t="n">
        <v>2</v>
      </c>
      <c r="B7" s="6" t="s">
        <v>68</v>
      </c>
      <c r="C7" s="7" t="n">
        <v>34</v>
      </c>
      <c r="D7" s="7" t="n">
        <v>21</v>
      </c>
      <c r="E7" s="7" t="n">
        <v>6</v>
      </c>
      <c r="F7" s="7" t="n">
        <v>7</v>
      </c>
      <c r="G7" s="7" t="n">
        <v>84</v>
      </c>
      <c r="H7" s="7" t="n">
        <v>41</v>
      </c>
      <c r="I7" s="7" t="n">
        <v>43</v>
      </c>
      <c r="J7" s="7" t="n">
        <v>74</v>
      </c>
      <c r="K7" s="7" t="n">
        <v>69</v>
      </c>
      <c r="L7" s="7" t="n">
        <v>57.297</v>
      </c>
      <c r="M7" s="7" t="n">
        <v>27</v>
      </c>
      <c r="N7" s="8" t="n">
        <v>25.8</v>
      </c>
      <c r="O7" s="8" t="n">
        <v>60.4</v>
      </c>
      <c r="P7" s="7" t="n">
        <v>374</v>
      </c>
      <c r="Q7" s="7" t="n">
        <v>3.06</v>
      </c>
      <c r="R7" s="7" t="n">
        <v>2</v>
      </c>
      <c r="S7" s="7" t="n">
        <v>2</v>
      </c>
      <c r="T7" s="7" t="n">
        <v>49</v>
      </c>
      <c r="U7" s="7" t="n">
        <v>1</v>
      </c>
      <c r="V7" s="7" t="n">
        <v>1</v>
      </c>
      <c r="W7" s="7" t="n">
        <v>2</v>
      </c>
      <c r="X7" s="7" t="n">
        <v>102</v>
      </c>
      <c r="Y7" s="7" t="n">
        <v>64</v>
      </c>
      <c r="Z7" s="7" t="n">
        <v>15</v>
      </c>
      <c r="AA7" s="7" t="n">
        <v>442</v>
      </c>
      <c r="AB7" s="7" t="n">
        <v>188</v>
      </c>
      <c r="AC7" s="18" t="n">
        <v>44758</v>
      </c>
      <c r="AD7" s="7" t="n">
        <v>14</v>
      </c>
      <c r="AE7" s="7" t="n">
        <v>20601</v>
      </c>
      <c r="AF7" s="7" t="n">
        <v>24071</v>
      </c>
      <c r="AG7" s="7" t="n">
        <v>342694</v>
      </c>
      <c r="AH7" s="7" t="n">
        <v>56</v>
      </c>
      <c r="AI7" s="7" t="n">
        <v>353</v>
      </c>
      <c r="AJ7" s="7" t="n">
        <v>9954</v>
      </c>
      <c r="AK7" s="7" t="n">
        <v>10940</v>
      </c>
      <c r="AL7" s="7" t="n">
        <v>8099</v>
      </c>
      <c r="AM7" s="7" t="n">
        <v>8993</v>
      </c>
      <c r="AN7" s="7" t="n">
        <v>1812</v>
      </c>
      <c r="AO7" s="7" t="n">
        <v>2720</v>
      </c>
      <c r="AP7" s="7" t="n">
        <v>22420</v>
      </c>
      <c r="AQ7" s="7" t="n">
        <v>1595</v>
      </c>
      <c r="AR7" s="7" t="n">
        <v>410</v>
      </c>
      <c r="AS7" s="7" t="n">
        <v>63</v>
      </c>
      <c r="AT7" s="7" t="n">
        <v>188</v>
      </c>
      <c r="AU7" s="7" t="n">
        <v>510</v>
      </c>
      <c r="AV7" s="7" t="n">
        <v>694</v>
      </c>
      <c r="AW7" s="7" t="n">
        <v>190</v>
      </c>
      <c r="AX7" s="7" t="n">
        <v>468</v>
      </c>
      <c r="AY7" s="7" t="n">
        <v>750</v>
      </c>
      <c r="AZ7" s="7" t="n">
        <v>27521</v>
      </c>
      <c r="BA7" s="7" t="n">
        <v>1959</v>
      </c>
      <c r="BB7" s="7" t="n">
        <v>7862</v>
      </c>
      <c r="BC7" s="7" t="n">
        <v>13599</v>
      </c>
      <c r="BD7" s="7" t="n">
        <v>6277</v>
      </c>
      <c r="BE7" s="7" t="n">
        <v>845</v>
      </c>
      <c r="BF7" s="7" t="n">
        <v>27519</v>
      </c>
      <c r="BG7" s="7" t="n">
        <v>361</v>
      </c>
      <c r="BH7" s="7" t="n">
        <v>358</v>
      </c>
      <c r="BI7" s="7" t="n">
        <v>305</v>
      </c>
      <c r="BJ7" s="7" t="n">
        <v>3</v>
      </c>
      <c r="BK7" s="7" t="n">
        <v>56</v>
      </c>
      <c r="BL7" s="7" t="n">
        <v>375</v>
      </c>
    </row>
    <row r="8" customFormat="false" ht="15.75" hidden="false" customHeight="false" outlineLevel="0" collapsed="false">
      <c r="A8" s="4" t="n">
        <v>17</v>
      </c>
      <c r="B8" s="6" t="s">
        <v>120</v>
      </c>
      <c r="C8" s="7" t="n">
        <v>34</v>
      </c>
      <c r="D8" s="7" t="n">
        <v>6</v>
      </c>
      <c r="E8" s="7" t="n">
        <v>12</v>
      </c>
      <c r="F8" s="7" t="n">
        <v>16</v>
      </c>
      <c r="G8" s="7" t="n">
        <v>36</v>
      </c>
      <c r="H8" s="7" t="n">
        <v>67</v>
      </c>
      <c r="I8" s="7" t="n">
        <v>-31</v>
      </c>
      <c r="J8" s="7" t="n">
        <v>26</v>
      </c>
      <c r="K8" s="7" t="n">
        <v>30</v>
      </c>
      <c r="L8" s="7" t="n">
        <v>30.581</v>
      </c>
      <c r="M8" s="7" t="n">
        <v>28</v>
      </c>
      <c r="N8" s="8" t="n">
        <v>27.1</v>
      </c>
      <c r="O8" s="8" t="n">
        <v>45.6</v>
      </c>
      <c r="P8" s="7" t="n">
        <v>374</v>
      </c>
      <c r="Q8" s="7" t="n">
        <v>3.06</v>
      </c>
      <c r="R8" s="7" t="n">
        <v>4</v>
      </c>
      <c r="S8" s="7" t="n">
        <v>4</v>
      </c>
      <c r="T8" s="7" t="n">
        <v>78</v>
      </c>
      <c r="U8" s="7" t="n">
        <v>0</v>
      </c>
      <c r="V8" s="7" t="n">
        <v>0</v>
      </c>
      <c r="W8" s="7" t="n">
        <v>2</v>
      </c>
      <c r="X8" s="7" t="n">
        <v>177</v>
      </c>
      <c r="Y8" s="7" t="n">
        <v>112</v>
      </c>
      <c r="Z8" s="7" t="n">
        <v>4</v>
      </c>
      <c r="AA8" s="7" t="n">
        <v>424</v>
      </c>
      <c r="AB8" s="7" t="n">
        <v>114</v>
      </c>
      <c r="AC8" s="7" t="s">
        <v>121</v>
      </c>
      <c r="AD8" s="7" t="n">
        <v>20</v>
      </c>
      <c r="AE8" s="7" t="n">
        <v>11367</v>
      </c>
      <c r="AF8" s="7" t="n">
        <v>15164</v>
      </c>
      <c r="AG8" s="7" t="n">
        <v>222976</v>
      </c>
      <c r="AH8" s="7" t="n">
        <v>56</v>
      </c>
      <c r="AI8" s="7" t="n">
        <v>296</v>
      </c>
      <c r="AJ8" s="7" t="n">
        <v>4518</v>
      </c>
      <c r="AK8" s="7" t="n">
        <v>5356</v>
      </c>
      <c r="AL8" s="7" t="n">
        <v>4852</v>
      </c>
      <c r="AM8" s="7" t="n">
        <v>5895</v>
      </c>
      <c r="AN8" s="7" t="n">
        <v>1737</v>
      </c>
      <c r="AO8" s="7" t="n">
        <v>3065</v>
      </c>
      <c r="AP8" s="7" t="n">
        <v>13381</v>
      </c>
      <c r="AQ8" s="7" t="n">
        <v>1727</v>
      </c>
      <c r="AR8" s="7" t="n">
        <v>493</v>
      </c>
      <c r="AS8" s="7" t="n">
        <v>19</v>
      </c>
      <c r="AT8" s="7" t="n">
        <v>225</v>
      </c>
      <c r="AU8" s="7" t="n">
        <v>705</v>
      </c>
      <c r="AV8" s="7" t="n">
        <v>730</v>
      </c>
      <c r="AW8" s="7" t="n">
        <v>148</v>
      </c>
      <c r="AX8" s="7" t="n">
        <v>257</v>
      </c>
      <c r="AY8" s="7" t="n">
        <v>453</v>
      </c>
      <c r="AZ8" s="7" t="n">
        <v>18652</v>
      </c>
      <c r="BA8" s="7" t="n">
        <v>2038</v>
      </c>
      <c r="BB8" s="7" t="n">
        <v>6474</v>
      </c>
      <c r="BC8" s="7" t="n">
        <v>8166</v>
      </c>
      <c r="BD8" s="7" t="n">
        <v>4198</v>
      </c>
      <c r="BE8" s="7" t="n">
        <v>541</v>
      </c>
      <c r="BF8" s="7" t="n">
        <v>18648</v>
      </c>
      <c r="BG8" s="7" t="n">
        <v>583</v>
      </c>
      <c r="BH8" s="7" t="n">
        <v>649</v>
      </c>
      <c r="BI8" s="7" t="n">
        <v>407</v>
      </c>
      <c r="BJ8" s="7" t="n">
        <v>4</v>
      </c>
      <c r="BK8" s="7" t="n">
        <v>56</v>
      </c>
      <c r="BL8" s="7" t="n">
        <v>376</v>
      </c>
    </row>
    <row r="9" customFormat="false" ht="15.75" hidden="false" customHeight="false" outlineLevel="0" collapsed="false">
      <c r="A9" s="4" t="n">
        <v>9</v>
      </c>
      <c r="B9" s="6" t="s">
        <v>69</v>
      </c>
      <c r="C9" s="7" t="n">
        <v>34</v>
      </c>
      <c r="D9" s="7" t="n">
        <v>13</v>
      </c>
      <c r="E9" s="7" t="n">
        <v>6</v>
      </c>
      <c r="F9" s="7" t="n">
        <v>15</v>
      </c>
      <c r="G9" s="7" t="n">
        <v>59</v>
      </c>
      <c r="H9" s="7" t="n">
        <v>60</v>
      </c>
      <c r="I9" s="7" t="n">
        <v>-1</v>
      </c>
      <c r="J9" s="7" t="n">
        <v>45</v>
      </c>
      <c r="K9" s="7" t="n">
        <v>45</v>
      </c>
      <c r="L9" s="7" t="n">
        <v>35.435</v>
      </c>
      <c r="M9" s="7" t="n">
        <v>27</v>
      </c>
      <c r="N9" s="8" t="n">
        <v>27</v>
      </c>
      <c r="O9" s="8" t="n">
        <v>50.9</v>
      </c>
      <c r="P9" s="7" t="n">
        <v>374</v>
      </c>
      <c r="Q9" s="7" t="n">
        <v>3.06</v>
      </c>
      <c r="R9" s="7" t="n">
        <v>2</v>
      </c>
      <c r="S9" s="7" t="n">
        <v>2</v>
      </c>
      <c r="T9" s="7" t="n">
        <v>71</v>
      </c>
      <c r="U9" s="7" t="n">
        <v>2</v>
      </c>
      <c r="V9" s="7" t="n">
        <v>4</v>
      </c>
      <c r="W9" s="7" t="n">
        <v>3</v>
      </c>
      <c r="X9" s="7" t="n">
        <v>174</v>
      </c>
      <c r="Y9" s="7" t="n">
        <v>116</v>
      </c>
      <c r="Z9" s="7" t="n">
        <v>5</v>
      </c>
      <c r="AA9" s="7" t="n">
        <v>500</v>
      </c>
      <c r="AB9" s="7" t="n">
        <v>170</v>
      </c>
      <c r="AC9" s="18" t="n">
        <v>44758</v>
      </c>
      <c r="AD9" s="7" t="n">
        <v>16</v>
      </c>
      <c r="AE9" s="7" t="n">
        <v>12302</v>
      </c>
      <c r="AF9" s="7" t="n">
        <v>16602</v>
      </c>
      <c r="AG9" s="7" t="n">
        <v>230242</v>
      </c>
      <c r="AH9" s="7" t="n">
        <v>57</v>
      </c>
      <c r="AI9" s="7" t="n">
        <v>375</v>
      </c>
      <c r="AJ9" s="7" t="n">
        <v>5138</v>
      </c>
      <c r="AK9" s="7" t="n">
        <v>6124</v>
      </c>
      <c r="AL9" s="7" t="n">
        <v>5233</v>
      </c>
      <c r="AM9" s="7" t="n">
        <v>6456</v>
      </c>
      <c r="AN9" s="7" t="n">
        <v>1567</v>
      </c>
      <c r="AO9" s="7" t="n">
        <v>2924</v>
      </c>
      <c r="AP9" s="7" t="n">
        <v>14737</v>
      </c>
      <c r="AQ9" s="7" t="n">
        <v>1808</v>
      </c>
      <c r="AR9" s="7" t="n">
        <v>457</v>
      </c>
      <c r="AS9" s="7" t="n">
        <v>16</v>
      </c>
      <c r="AT9" s="7" t="n">
        <v>126</v>
      </c>
      <c r="AU9" s="7" t="n">
        <v>892</v>
      </c>
      <c r="AV9" s="7" t="n">
        <v>813</v>
      </c>
      <c r="AW9" s="7" t="n">
        <v>213</v>
      </c>
      <c r="AX9" s="7" t="n">
        <v>330</v>
      </c>
      <c r="AY9" s="7" t="n">
        <v>520</v>
      </c>
      <c r="AZ9" s="7" t="n">
        <v>20273</v>
      </c>
      <c r="BA9" s="7" t="n">
        <v>1994</v>
      </c>
      <c r="BB9" s="7" t="n">
        <v>6424</v>
      </c>
      <c r="BC9" s="7" t="n">
        <v>9254</v>
      </c>
      <c r="BD9" s="7" t="n">
        <v>4836</v>
      </c>
      <c r="BE9" s="7" t="n">
        <v>754</v>
      </c>
      <c r="BF9" s="7" t="n">
        <v>20271</v>
      </c>
      <c r="BG9" s="7" t="n">
        <v>699</v>
      </c>
      <c r="BH9" s="7" t="n">
        <v>665</v>
      </c>
      <c r="BI9" s="7" t="n">
        <v>425</v>
      </c>
      <c r="BJ9" s="7" t="n">
        <v>2</v>
      </c>
      <c r="BK9" s="7" t="n">
        <v>57</v>
      </c>
      <c r="BL9" s="7" t="n">
        <v>376</v>
      </c>
    </row>
    <row r="10" customFormat="false" ht="15.75" hidden="false" customHeight="false" outlineLevel="0" collapsed="false">
      <c r="A10" s="4" t="n">
        <v>8</v>
      </c>
      <c r="B10" s="6" t="s">
        <v>70</v>
      </c>
      <c r="C10" s="7" t="n">
        <v>34</v>
      </c>
      <c r="D10" s="7" t="n">
        <v>13</v>
      </c>
      <c r="E10" s="7" t="n">
        <v>9</v>
      </c>
      <c r="F10" s="7" t="n">
        <v>12</v>
      </c>
      <c r="G10" s="7" t="n">
        <v>48</v>
      </c>
      <c r="H10" s="7" t="n">
        <v>47</v>
      </c>
      <c r="I10" s="7" t="n">
        <v>1</v>
      </c>
      <c r="J10" s="7" t="n">
        <v>27</v>
      </c>
      <c r="K10" s="7" t="n">
        <v>48</v>
      </c>
      <c r="L10" s="7" t="n">
        <v>16.888</v>
      </c>
      <c r="M10" s="7" t="n">
        <v>26</v>
      </c>
      <c r="N10" s="8" t="n">
        <v>26.4</v>
      </c>
      <c r="O10" s="8" t="n">
        <v>48.1</v>
      </c>
      <c r="P10" s="7" t="n">
        <v>374</v>
      </c>
      <c r="Q10" s="7" t="n">
        <v>3.06</v>
      </c>
      <c r="R10" s="7" t="n">
        <v>5</v>
      </c>
      <c r="S10" s="7" t="n">
        <v>6</v>
      </c>
      <c r="T10" s="7" t="n">
        <v>43</v>
      </c>
      <c r="U10" s="7" t="n">
        <v>1</v>
      </c>
      <c r="V10" s="7" t="n">
        <v>2</v>
      </c>
      <c r="W10" s="7" t="n">
        <v>3</v>
      </c>
      <c r="X10" s="7" t="n">
        <v>191</v>
      </c>
      <c r="Y10" s="7" t="n">
        <v>144</v>
      </c>
      <c r="Z10" s="7" t="n">
        <v>7</v>
      </c>
      <c r="AA10" s="7" t="n">
        <v>442</v>
      </c>
      <c r="AB10" s="7" t="n">
        <v>138</v>
      </c>
      <c r="AC10" s="18" t="n">
        <v>44759</v>
      </c>
      <c r="AD10" s="7" t="n">
        <v>27</v>
      </c>
      <c r="AE10" s="7" t="n">
        <v>12085</v>
      </c>
      <c r="AF10" s="7" t="n">
        <v>15762</v>
      </c>
      <c r="AG10" s="7" t="n">
        <v>233308</v>
      </c>
      <c r="AH10" s="7" t="n">
        <v>56</v>
      </c>
      <c r="AI10" s="7" t="n">
        <v>349</v>
      </c>
      <c r="AJ10" s="7" t="n">
        <v>4600</v>
      </c>
      <c r="AK10" s="7" t="n">
        <v>5443</v>
      </c>
      <c r="AL10" s="7" t="n">
        <v>5555</v>
      </c>
      <c r="AM10" s="7" t="n">
        <v>6461</v>
      </c>
      <c r="AN10" s="7" t="n">
        <v>1586</v>
      </c>
      <c r="AO10" s="7" t="n">
        <v>2893</v>
      </c>
      <c r="AP10" s="7" t="n">
        <v>13890</v>
      </c>
      <c r="AQ10" s="7" t="n">
        <v>1816</v>
      </c>
      <c r="AR10" s="7" t="n">
        <v>454</v>
      </c>
      <c r="AS10" s="7" t="n">
        <v>31</v>
      </c>
      <c r="AT10" s="7" t="n">
        <v>152</v>
      </c>
      <c r="AU10" s="7" t="n">
        <v>649</v>
      </c>
      <c r="AV10" s="7" t="n">
        <v>766</v>
      </c>
      <c r="AW10" s="7" t="n">
        <v>151</v>
      </c>
      <c r="AX10" s="7" t="n">
        <v>249</v>
      </c>
      <c r="AY10" s="7" t="n">
        <v>452</v>
      </c>
      <c r="AZ10" s="7" t="n">
        <v>19508</v>
      </c>
      <c r="BA10" s="7" t="n">
        <v>2569</v>
      </c>
      <c r="BB10" s="7" t="n">
        <v>7342</v>
      </c>
      <c r="BC10" s="7" t="n">
        <v>8218</v>
      </c>
      <c r="BD10" s="7" t="n">
        <v>4140</v>
      </c>
      <c r="BE10" s="7" t="n">
        <v>651</v>
      </c>
      <c r="BF10" s="7" t="n">
        <v>19502</v>
      </c>
      <c r="BG10" s="7" t="n">
        <v>636</v>
      </c>
      <c r="BH10" s="7" t="n">
        <v>673</v>
      </c>
      <c r="BI10" s="7" t="n">
        <v>329</v>
      </c>
      <c r="BJ10" s="7" t="n">
        <v>0</v>
      </c>
      <c r="BK10" s="7" t="n">
        <v>56</v>
      </c>
      <c r="BL10" s="7" t="n">
        <v>354</v>
      </c>
    </row>
    <row r="11" customFormat="false" ht="15.75" hidden="false" customHeight="false" outlineLevel="0" collapsed="false">
      <c r="A11" s="4" t="n">
        <v>10</v>
      </c>
      <c r="B11" s="6" t="s">
        <v>72</v>
      </c>
      <c r="C11" s="7" t="n">
        <v>34</v>
      </c>
      <c r="D11" s="7" t="n">
        <v>11</v>
      </c>
      <c r="E11" s="7" t="n">
        <v>8</v>
      </c>
      <c r="F11" s="7" t="n">
        <v>15</v>
      </c>
      <c r="G11" s="7" t="n">
        <v>48</v>
      </c>
      <c r="H11" s="7" t="n">
        <v>59</v>
      </c>
      <c r="I11" s="7" t="n">
        <v>-11</v>
      </c>
      <c r="J11" s="7" t="n">
        <v>35</v>
      </c>
      <c r="K11" s="7" t="n">
        <v>41</v>
      </c>
      <c r="L11" s="7" t="n">
        <v>37.689</v>
      </c>
      <c r="M11" s="7" t="n">
        <v>32</v>
      </c>
      <c r="N11" s="8" t="n">
        <v>26.2</v>
      </c>
      <c r="O11" s="8" t="n">
        <v>44.7</v>
      </c>
      <c r="P11" s="7" t="n">
        <v>374</v>
      </c>
      <c r="Q11" s="7" t="n">
        <v>3.06</v>
      </c>
      <c r="R11" s="7" t="n">
        <v>3</v>
      </c>
      <c r="S11" s="7" t="n">
        <v>3</v>
      </c>
      <c r="T11" s="7" t="n">
        <v>77</v>
      </c>
      <c r="U11" s="7" t="n">
        <v>2</v>
      </c>
      <c r="V11" s="7" t="n">
        <v>4</v>
      </c>
      <c r="W11" s="7" t="n">
        <v>3</v>
      </c>
      <c r="X11" s="7" t="n">
        <v>173</v>
      </c>
      <c r="Y11" s="7" t="n">
        <v>116</v>
      </c>
      <c r="Z11" s="7" t="n">
        <v>9</v>
      </c>
      <c r="AA11" s="7" t="n">
        <v>357</v>
      </c>
      <c r="AB11" s="7" t="n">
        <v>119</v>
      </c>
      <c r="AC11" s="18" t="n">
        <v>44759</v>
      </c>
      <c r="AD11" s="7" t="n">
        <v>12</v>
      </c>
      <c r="AE11" s="7" t="n">
        <v>11361</v>
      </c>
      <c r="AF11" s="7" t="n">
        <v>14961</v>
      </c>
      <c r="AG11" s="7" t="n">
        <v>224357</v>
      </c>
      <c r="AH11" s="7" t="n">
        <v>57</v>
      </c>
      <c r="AI11" s="7" t="n">
        <v>302</v>
      </c>
      <c r="AJ11" s="7" t="n">
        <v>4388</v>
      </c>
      <c r="AK11" s="7" t="n">
        <v>5188</v>
      </c>
      <c r="AL11" s="7" t="n">
        <v>4939</v>
      </c>
      <c r="AM11" s="7" t="n">
        <v>5960</v>
      </c>
      <c r="AN11" s="7" t="n">
        <v>1735</v>
      </c>
      <c r="AO11" s="7" t="n">
        <v>2940</v>
      </c>
      <c r="AP11" s="7" t="n">
        <v>13249</v>
      </c>
      <c r="AQ11" s="7" t="n">
        <v>1655</v>
      </c>
      <c r="AR11" s="7" t="n">
        <v>423</v>
      </c>
      <c r="AS11" s="7" t="n">
        <v>13</v>
      </c>
      <c r="AT11" s="7" t="n">
        <v>184</v>
      </c>
      <c r="AU11" s="7" t="n">
        <v>527</v>
      </c>
      <c r="AV11" s="7" t="n">
        <v>742</v>
      </c>
      <c r="AW11" s="7" t="n">
        <v>125</v>
      </c>
      <c r="AX11" s="7" t="n">
        <v>351</v>
      </c>
      <c r="AY11" s="7" t="n">
        <v>526</v>
      </c>
      <c r="AZ11" s="7" t="n">
        <v>18804</v>
      </c>
      <c r="BA11" s="7" t="n">
        <v>2251</v>
      </c>
      <c r="BB11" s="7" t="n">
        <v>6615</v>
      </c>
      <c r="BC11" s="7" t="n">
        <v>8962</v>
      </c>
      <c r="BD11" s="7" t="n">
        <v>3448</v>
      </c>
      <c r="BE11" s="7" t="n">
        <v>518</v>
      </c>
      <c r="BF11" s="7" t="n">
        <v>18801</v>
      </c>
      <c r="BG11" s="7" t="n">
        <v>611</v>
      </c>
      <c r="BH11" s="7" t="n">
        <v>530</v>
      </c>
      <c r="BI11" s="7" t="n">
        <v>465</v>
      </c>
      <c r="BJ11" s="7" t="n">
        <v>2</v>
      </c>
      <c r="BK11" s="7" t="n">
        <v>57</v>
      </c>
      <c r="BL11" s="7" t="n">
        <v>410</v>
      </c>
    </row>
    <row r="12" customFormat="false" ht="15.75" hidden="false" customHeight="false" outlineLevel="0" collapsed="false">
      <c r="A12" s="4" t="n">
        <v>6</v>
      </c>
      <c r="B12" s="6" t="s">
        <v>73</v>
      </c>
      <c r="C12" s="7" t="n">
        <v>34</v>
      </c>
      <c r="D12" s="7" t="n">
        <v>15</v>
      </c>
      <c r="E12" s="7" t="n">
        <v>7</v>
      </c>
      <c r="F12" s="7" t="n">
        <v>12</v>
      </c>
      <c r="G12" s="7" t="n">
        <v>53</v>
      </c>
      <c r="H12" s="7" t="n">
        <v>53</v>
      </c>
      <c r="I12" s="7" t="n">
        <v>0</v>
      </c>
      <c r="J12" s="7" t="n">
        <v>36</v>
      </c>
      <c r="K12" s="7" t="n">
        <v>52</v>
      </c>
      <c r="L12" s="7" t="n">
        <v>20.449</v>
      </c>
      <c r="M12" s="7" t="n">
        <v>31</v>
      </c>
      <c r="N12" s="8" t="n">
        <v>26</v>
      </c>
      <c r="O12" s="8" t="n">
        <v>51.6</v>
      </c>
      <c r="P12" s="7" t="n">
        <v>374</v>
      </c>
      <c r="Q12" s="7" t="n">
        <v>3.06</v>
      </c>
      <c r="R12" s="7" t="n">
        <v>3</v>
      </c>
      <c r="S12" s="7" t="n">
        <v>4</v>
      </c>
      <c r="T12" s="7" t="n">
        <v>66</v>
      </c>
      <c r="U12" s="7" t="n">
        <v>1</v>
      </c>
      <c r="V12" s="7" t="n">
        <v>2</v>
      </c>
      <c r="W12" s="7" t="n">
        <v>2</v>
      </c>
      <c r="X12" s="7" t="n">
        <v>167</v>
      </c>
      <c r="Y12" s="7" t="n">
        <v>114</v>
      </c>
      <c r="Z12" s="7" t="n">
        <v>8</v>
      </c>
      <c r="AA12" s="7" t="n">
        <v>447</v>
      </c>
      <c r="AB12" s="7" t="n">
        <v>154</v>
      </c>
      <c r="AC12" s="18" t="n">
        <v>44578</v>
      </c>
      <c r="AD12" s="7" t="n">
        <v>24</v>
      </c>
      <c r="AE12" s="7" t="n">
        <v>14392</v>
      </c>
      <c r="AF12" s="7" t="n">
        <v>17932</v>
      </c>
      <c r="AG12" s="7" t="n">
        <v>255561</v>
      </c>
      <c r="AH12" s="7" t="n">
        <v>61</v>
      </c>
      <c r="AI12" s="7" t="n">
        <v>339</v>
      </c>
      <c r="AJ12" s="7" t="n">
        <v>6337</v>
      </c>
      <c r="AK12" s="7" t="n">
        <v>7147</v>
      </c>
      <c r="AL12" s="7" t="n">
        <v>6193</v>
      </c>
      <c r="AM12" s="7" t="n">
        <v>7124</v>
      </c>
      <c r="AN12" s="7" t="n">
        <v>1471</v>
      </c>
      <c r="AO12" s="7" t="n">
        <v>2658</v>
      </c>
      <c r="AP12" s="7" t="n">
        <v>16146</v>
      </c>
      <c r="AQ12" s="7" t="n">
        <v>1725</v>
      </c>
      <c r="AR12" s="7" t="n">
        <v>472</v>
      </c>
      <c r="AS12" s="7" t="n">
        <v>40</v>
      </c>
      <c r="AT12" s="7" t="n">
        <v>89</v>
      </c>
      <c r="AU12" s="7" t="n">
        <v>579</v>
      </c>
      <c r="AV12" s="7" t="n">
        <v>700</v>
      </c>
      <c r="AW12" s="7" t="n">
        <v>174</v>
      </c>
      <c r="AX12" s="7" t="n">
        <v>299</v>
      </c>
      <c r="AY12" s="7" t="n">
        <v>512</v>
      </c>
      <c r="AZ12" s="7" t="n">
        <v>21795</v>
      </c>
      <c r="BA12" s="7" t="n">
        <v>2508</v>
      </c>
      <c r="BB12" s="7" t="n">
        <v>8101</v>
      </c>
      <c r="BC12" s="7" t="n">
        <v>9872</v>
      </c>
      <c r="BD12" s="7" t="n">
        <v>4023</v>
      </c>
      <c r="BE12" s="7" t="n">
        <v>703</v>
      </c>
      <c r="BF12" s="7" t="n">
        <v>21791</v>
      </c>
      <c r="BG12" s="7" t="n">
        <v>564</v>
      </c>
      <c r="BH12" s="7" t="n">
        <v>541</v>
      </c>
      <c r="BI12" s="7" t="n">
        <v>383</v>
      </c>
      <c r="BJ12" s="7" t="n">
        <v>2</v>
      </c>
      <c r="BK12" s="7" t="n">
        <v>61</v>
      </c>
      <c r="BL12" s="7" t="n">
        <v>349</v>
      </c>
    </row>
    <row r="13" customFormat="false" ht="15.75" hidden="false" customHeight="false" outlineLevel="0" collapsed="false">
      <c r="A13" s="4" t="n">
        <v>14</v>
      </c>
      <c r="B13" s="6" t="s">
        <v>74</v>
      </c>
      <c r="C13" s="7" t="n">
        <v>34</v>
      </c>
      <c r="D13" s="7" t="n">
        <v>10</v>
      </c>
      <c r="E13" s="7" t="n">
        <v>6</v>
      </c>
      <c r="F13" s="7" t="n">
        <v>18</v>
      </c>
      <c r="G13" s="7" t="n">
        <v>51</v>
      </c>
      <c r="H13" s="7" t="n">
        <v>69</v>
      </c>
      <c r="I13" s="7" t="n">
        <v>-18</v>
      </c>
      <c r="J13" s="7" t="n">
        <v>38</v>
      </c>
      <c r="K13" s="7" t="n">
        <v>36</v>
      </c>
      <c r="L13" s="7" t="n">
        <v>35.094</v>
      </c>
      <c r="M13" s="7" t="n">
        <v>29</v>
      </c>
      <c r="N13" s="8" t="n">
        <v>25.6</v>
      </c>
      <c r="O13" s="8" t="n">
        <v>46.7</v>
      </c>
      <c r="P13" s="7" t="n">
        <v>374</v>
      </c>
      <c r="Q13" s="7" t="n">
        <v>3.06</v>
      </c>
      <c r="R13" s="7" t="n">
        <v>2</v>
      </c>
      <c r="S13" s="7" t="n">
        <v>4</v>
      </c>
      <c r="T13" s="7" t="n">
        <v>79</v>
      </c>
      <c r="U13" s="7" t="n">
        <v>1</v>
      </c>
      <c r="V13" s="7" t="n">
        <v>4</v>
      </c>
      <c r="W13" s="7" t="n">
        <v>1</v>
      </c>
      <c r="X13" s="7" t="n">
        <v>156</v>
      </c>
      <c r="Y13" s="7" t="n">
        <v>87</v>
      </c>
      <c r="Z13" s="7" t="n">
        <v>6</v>
      </c>
      <c r="AA13" s="7" t="n">
        <v>413</v>
      </c>
      <c r="AB13" s="7" t="n">
        <v>147</v>
      </c>
      <c r="AC13" s="18" t="n">
        <v>44789</v>
      </c>
      <c r="AD13" s="7" t="n">
        <v>20</v>
      </c>
      <c r="AE13" s="7" t="n">
        <v>11195</v>
      </c>
      <c r="AF13" s="7" t="n">
        <v>15108</v>
      </c>
      <c r="AG13" s="7" t="n">
        <v>219640</v>
      </c>
      <c r="AH13" s="7" t="n">
        <v>75</v>
      </c>
      <c r="AI13" s="7" t="n">
        <v>314</v>
      </c>
      <c r="AJ13" s="7" t="n">
        <v>4315</v>
      </c>
      <c r="AK13" s="7" t="n">
        <v>5172</v>
      </c>
      <c r="AL13" s="7" t="n">
        <v>4871</v>
      </c>
      <c r="AM13" s="7" t="n">
        <v>5973</v>
      </c>
      <c r="AN13" s="7" t="n">
        <v>1721</v>
      </c>
      <c r="AO13" s="7" t="n">
        <v>3025</v>
      </c>
      <c r="AP13" s="7" t="n">
        <v>13248</v>
      </c>
      <c r="AQ13" s="7" t="n">
        <v>1785</v>
      </c>
      <c r="AR13" s="7" t="n">
        <v>475</v>
      </c>
      <c r="AS13" s="7" t="n">
        <v>33</v>
      </c>
      <c r="AT13" s="7" t="n">
        <v>106</v>
      </c>
      <c r="AU13" s="7" t="n">
        <v>708</v>
      </c>
      <c r="AV13" s="7" t="n">
        <v>735</v>
      </c>
      <c r="AW13" s="7" t="n">
        <v>175</v>
      </c>
      <c r="AX13" s="7" t="n">
        <v>272</v>
      </c>
      <c r="AY13" s="7" t="n">
        <v>450</v>
      </c>
      <c r="AZ13" s="7" t="n">
        <v>18990</v>
      </c>
      <c r="BA13" s="7" t="n">
        <v>2175</v>
      </c>
      <c r="BB13" s="7" t="n">
        <v>6641</v>
      </c>
      <c r="BC13" s="7" t="n">
        <v>8591</v>
      </c>
      <c r="BD13" s="7" t="n">
        <v>3959</v>
      </c>
      <c r="BE13" s="7" t="n">
        <v>618</v>
      </c>
      <c r="BF13" s="7" t="n">
        <v>18986</v>
      </c>
      <c r="BG13" s="7" t="n">
        <v>715</v>
      </c>
      <c r="BH13" s="7" t="n">
        <v>668</v>
      </c>
      <c r="BI13" s="7" t="n">
        <v>487</v>
      </c>
      <c r="BJ13" s="7" t="n">
        <v>2</v>
      </c>
      <c r="BK13" s="7" t="n">
        <v>75</v>
      </c>
      <c r="BL13" s="7" t="n">
        <v>435</v>
      </c>
    </row>
    <row r="14" customFormat="false" ht="15.75" hidden="false" customHeight="false" outlineLevel="0" collapsed="false">
      <c r="A14" s="4" t="n">
        <v>5</v>
      </c>
      <c r="B14" s="6" t="s">
        <v>75</v>
      </c>
      <c r="C14" s="7" t="n">
        <v>34</v>
      </c>
      <c r="D14" s="7" t="n">
        <v>19</v>
      </c>
      <c r="E14" s="7" t="n">
        <v>6</v>
      </c>
      <c r="F14" s="7" t="n">
        <v>9</v>
      </c>
      <c r="G14" s="7" t="n">
        <v>61</v>
      </c>
      <c r="H14" s="7" t="n">
        <v>44</v>
      </c>
      <c r="I14" s="7" t="n">
        <v>17</v>
      </c>
      <c r="J14" s="7" t="n">
        <v>48</v>
      </c>
      <c r="K14" s="7" t="n">
        <v>63</v>
      </c>
      <c r="L14" s="7" t="n">
        <v>21.236</v>
      </c>
      <c r="M14" s="7" t="n">
        <v>24</v>
      </c>
      <c r="N14" s="8" t="n">
        <v>26.1</v>
      </c>
      <c r="O14" s="8" t="n">
        <v>63.2</v>
      </c>
      <c r="P14" s="7" t="n">
        <v>374</v>
      </c>
      <c r="Q14" s="7" t="n">
        <v>3.06</v>
      </c>
      <c r="R14" s="7" t="n">
        <v>2</v>
      </c>
      <c r="S14" s="7" t="n">
        <v>2</v>
      </c>
      <c r="T14" s="7" t="n">
        <v>61</v>
      </c>
      <c r="U14" s="7" t="n">
        <v>3</v>
      </c>
      <c r="V14" s="7" t="n">
        <v>6</v>
      </c>
      <c r="W14" s="7" t="n">
        <v>1</v>
      </c>
      <c r="X14" s="7" t="n">
        <v>143</v>
      </c>
      <c r="Y14" s="7" t="n">
        <v>99</v>
      </c>
      <c r="Z14" s="7" t="n">
        <v>10</v>
      </c>
      <c r="AA14" s="7" t="n">
        <v>492</v>
      </c>
      <c r="AB14" s="7" t="n">
        <v>182</v>
      </c>
      <c r="AC14" s="18" t="n">
        <v>44758</v>
      </c>
      <c r="AD14" s="7" t="n">
        <v>6</v>
      </c>
      <c r="AE14" s="7" t="n">
        <v>19042</v>
      </c>
      <c r="AF14" s="7" t="n">
        <v>22954</v>
      </c>
      <c r="AG14" s="7" t="n">
        <v>331204</v>
      </c>
      <c r="AH14" s="7" t="n">
        <v>92</v>
      </c>
      <c r="AI14" s="7" t="n">
        <v>368</v>
      </c>
      <c r="AJ14" s="7" t="n">
        <v>8525</v>
      </c>
      <c r="AK14" s="7" t="n">
        <v>9522</v>
      </c>
      <c r="AL14" s="7" t="n">
        <v>7998</v>
      </c>
      <c r="AM14" s="7" t="n">
        <v>8988</v>
      </c>
      <c r="AN14" s="7" t="n">
        <v>1891</v>
      </c>
      <c r="AO14" s="7" t="n">
        <v>3030</v>
      </c>
      <c r="AP14" s="7" t="n">
        <v>21080</v>
      </c>
      <c r="AQ14" s="7" t="n">
        <v>1782</v>
      </c>
      <c r="AR14" s="7" t="n">
        <v>475</v>
      </c>
      <c r="AS14" s="7" t="n">
        <v>40</v>
      </c>
      <c r="AT14" s="7" t="n">
        <v>124</v>
      </c>
      <c r="AU14" s="7" t="n">
        <v>713</v>
      </c>
      <c r="AV14" s="7" t="n">
        <v>782</v>
      </c>
      <c r="AW14" s="7" t="n">
        <v>215</v>
      </c>
      <c r="AX14" s="7" t="n">
        <v>450</v>
      </c>
      <c r="AY14" s="7" t="n">
        <v>710</v>
      </c>
      <c r="AZ14" s="7" t="n">
        <v>26731</v>
      </c>
      <c r="BA14" s="7" t="n">
        <v>2253</v>
      </c>
      <c r="BB14" s="7" t="n">
        <v>7683</v>
      </c>
      <c r="BC14" s="7" t="n">
        <v>14006</v>
      </c>
      <c r="BD14" s="7" t="n">
        <v>5273</v>
      </c>
      <c r="BE14" s="7" t="n">
        <v>833</v>
      </c>
      <c r="BF14" s="7" t="n">
        <v>26729</v>
      </c>
      <c r="BG14" s="7" t="n">
        <v>518</v>
      </c>
      <c r="BH14" s="7" t="n">
        <v>490</v>
      </c>
      <c r="BI14" s="7" t="n">
        <v>394</v>
      </c>
      <c r="BJ14" s="7" t="n">
        <v>0</v>
      </c>
      <c r="BK14" s="7" t="n">
        <v>92</v>
      </c>
      <c r="BL14" s="7" t="n">
        <v>333</v>
      </c>
    </row>
    <row r="15" customFormat="false" ht="15.75" hidden="false" customHeight="false" outlineLevel="0" collapsed="false">
      <c r="A15" s="4" t="n">
        <v>4</v>
      </c>
      <c r="B15" s="6" t="s">
        <v>76</v>
      </c>
      <c r="C15" s="7" t="n">
        <v>34</v>
      </c>
      <c r="D15" s="7" t="n">
        <v>20</v>
      </c>
      <c r="E15" s="7" t="n">
        <v>5</v>
      </c>
      <c r="F15" s="7" t="n">
        <v>9</v>
      </c>
      <c r="G15" s="7" t="n">
        <v>66</v>
      </c>
      <c r="H15" s="7" t="n">
        <v>40</v>
      </c>
      <c r="I15" s="7" t="n">
        <v>26</v>
      </c>
      <c r="J15" s="7" t="n">
        <v>53</v>
      </c>
      <c r="K15" s="7" t="n">
        <v>65</v>
      </c>
      <c r="L15" s="7" t="n">
        <v>36.078</v>
      </c>
      <c r="M15" s="7" t="n">
        <v>25</v>
      </c>
      <c r="N15" s="8" t="n">
        <v>26.3</v>
      </c>
      <c r="O15" s="8" t="n">
        <v>52.4</v>
      </c>
      <c r="P15" s="7" t="n">
        <v>374</v>
      </c>
      <c r="Q15" s="7" t="n">
        <v>3.06</v>
      </c>
      <c r="R15" s="7" t="n">
        <v>4</v>
      </c>
      <c r="S15" s="7" t="n">
        <v>6</v>
      </c>
      <c r="T15" s="7" t="n">
        <v>77</v>
      </c>
      <c r="U15" s="7" t="n">
        <v>3</v>
      </c>
      <c r="V15" s="7" t="n">
        <v>3</v>
      </c>
      <c r="W15" s="7" t="n">
        <v>1</v>
      </c>
      <c r="X15" s="7" t="n">
        <v>158</v>
      </c>
      <c r="Y15" s="7" t="n">
        <v>117</v>
      </c>
      <c r="Z15" s="7" t="n">
        <v>7</v>
      </c>
      <c r="AA15" s="7" t="n">
        <v>475</v>
      </c>
      <c r="AB15" s="7" t="n">
        <v>187</v>
      </c>
      <c r="AC15" s="7" t="s">
        <v>122</v>
      </c>
      <c r="AD15" s="7" t="n">
        <v>26</v>
      </c>
      <c r="AE15" s="7" t="n">
        <v>14321</v>
      </c>
      <c r="AF15" s="7" t="n">
        <v>17974</v>
      </c>
      <c r="AG15" s="7" t="n">
        <v>253262</v>
      </c>
      <c r="AH15" s="7" t="n">
        <v>91</v>
      </c>
      <c r="AI15" s="7" t="n">
        <v>305</v>
      </c>
      <c r="AJ15" s="7" t="n">
        <v>6206</v>
      </c>
      <c r="AK15" s="7" t="n">
        <v>7130</v>
      </c>
      <c r="AL15" s="7" t="n">
        <v>6115</v>
      </c>
      <c r="AM15" s="7" t="n">
        <v>7119</v>
      </c>
      <c r="AN15" s="7" t="n">
        <v>1530</v>
      </c>
      <c r="AO15" s="7" t="n">
        <v>2580</v>
      </c>
      <c r="AP15" s="7" t="n">
        <v>16127</v>
      </c>
      <c r="AQ15" s="7" t="n">
        <v>1756</v>
      </c>
      <c r="AR15" s="7" t="n">
        <v>488</v>
      </c>
      <c r="AS15" s="7" t="n">
        <v>52</v>
      </c>
      <c r="AT15" s="7" t="n">
        <v>107</v>
      </c>
      <c r="AU15" s="7" t="n">
        <v>570</v>
      </c>
      <c r="AV15" s="7" t="n">
        <v>742</v>
      </c>
      <c r="AW15" s="7" t="n">
        <v>172</v>
      </c>
      <c r="AX15" s="7" t="n">
        <v>387</v>
      </c>
      <c r="AY15" s="7" t="n">
        <v>638</v>
      </c>
      <c r="AZ15" s="7" t="n">
        <v>21675</v>
      </c>
      <c r="BA15" s="7" t="n">
        <v>2283</v>
      </c>
      <c r="BB15" s="7" t="n">
        <v>7663</v>
      </c>
      <c r="BC15" s="7" t="n">
        <v>9783</v>
      </c>
      <c r="BD15" s="7" t="n">
        <v>4479</v>
      </c>
      <c r="BE15" s="7" t="n">
        <v>769</v>
      </c>
      <c r="BF15" s="7" t="n">
        <v>21669</v>
      </c>
      <c r="BG15" s="7" t="n">
        <v>546</v>
      </c>
      <c r="BH15" s="7" t="n">
        <v>554</v>
      </c>
      <c r="BI15" s="7" t="n">
        <v>424</v>
      </c>
      <c r="BJ15" s="7" t="n">
        <v>0</v>
      </c>
      <c r="BK15" s="7" t="n">
        <v>91</v>
      </c>
      <c r="BL15" s="7" t="n">
        <v>381</v>
      </c>
    </row>
    <row r="16" customFormat="false" ht="15.75" hidden="false" customHeight="false" outlineLevel="0" collapsed="false">
      <c r="A16" s="4" t="n">
        <v>13</v>
      </c>
      <c r="B16" s="6" t="s">
        <v>77</v>
      </c>
      <c r="C16" s="7" t="n">
        <v>34</v>
      </c>
      <c r="D16" s="7" t="n">
        <v>11</v>
      </c>
      <c r="E16" s="7" t="n">
        <v>4</v>
      </c>
      <c r="F16" s="7" t="n">
        <v>19</v>
      </c>
      <c r="G16" s="7" t="n">
        <v>44</v>
      </c>
      <c r="H16" s="7" t="n">
        <v>65</v>
      </c>
      <c r="I16" s="7" t="n">
        <v>-21</v>
      </c>
      <c r="J16" s="7" t="n">
        <v>34</v>
      </c>
      <c r="K16" s="7" t="n">
        <v>37</v>
      </c>
      <c r="L16" s="7" t="n">
        <v>20.694</v>
      </c>
      <c r="M16" s="7" t="n">
        <v>25</v>
      </c>
      <c r="N16" s="8" t="n">
        <v>24.6</v>
      </c>
      <c r="O16" s="8" t="n">
        <v>43.2</v>
      </c>
      <c r="P16" s="7" t="n">
        <v>374</v>
      </c>
      <c r="Q16" s="7" t="n">
        <v>3.06</v>
      </c>
      <c r="R16" s="7" t="n">
        <v>3</v>
      </c>
      <c r="S16" s="7" t="n">
        <v>3</v>
      </c>
      <c r="T16" s="7" t="n">
        <v>75</v>
      </c>
      <c r="U16" s="7" t="n">
        <v>2</v>
      </c>
      <c r="V16" s="7" t="n">
        <v>3</v>
      </c>
      <c r="W16" s="7" t="n">
        <v>2</v>
      </c>
      <c r="X16" s="7" t="n">
        <v>181</v>
      </c>
      <c r="Y16" s="7" t="n">
        <v>115</v>
      </c>
      <c r="Z16" s="7" t="n">
        <v>5</v>
      </c>
      <c r="AA16" s="7" t="n">
        <v>450</v>
      </c>
      <c r="AB16" s="7" t="n">
        <v>139</v>
      </c>
      <c r="AC16" s="18" t="n">
        <v>44822</v>
      </c>
      <c r="AD16" s="7" t="n">
        <v>13</v>
      </c>
      <c r="AE16" s="7" t="n">
        <v>10245</v>
      </c>
      <c r="AF16" s="7" t="n">
        <v>13997</v>
      </c>
      <c r="AG16" s="7" t="n">
        <v>190213</v>
      </c>
      <c r="AH16" s="7" t="n">
        <v>70</v>
      </c>
      <c r="AI16" s="7" t="n">
        <v>249</v>
      </c>
      <c r="AJ16" s="7" t="n">
        <v>4413</v>
      </c>
      <c r="AK16" s="7" t="n">
        <v>5233</v>
      </c>
      <c r="AL16" s="7" t="n">
        <v>4136</v>
      </c>
      <c r="AM16" s="7" t="n">
        <v>5160</v>
      </c>
      <c r="AN16" s="7" t="n">
        <v>1356</v>
      </c>
      <c r="AO16" s="7" t="n">
        <v>2664</v>
      </c>
      <c r="AP16" s="7" t="n">
        <v>12153</v>
      </c>
      <c r="AQ16" s="7" t="n">
        <v>1774</v>
      </c>
      <c r="AR16" s="7" t="n">
        <v>435</v>
      </c>
      <c r="AS16" s="7" t="n">
        <v>38</v>
      </c>
      <c r="AT16" s="7" t="n">
        <v>108</v>
      </c>
      <c r="AU16" s="7" t="n">
        <v>615</v>
      </c>
      <c r="AV16" s="7" t="n">
        <v>751</v>
      </c>
      <c r="AW16" s="7" t="n">
        <v>174</v>
      </c>
      <c r="AX16" s="7" t="n">
        <v>379</v>
      </c>
      <c r="AY16" s="7" t="n">
        <v>614</v>
      </c>
      <c r="AZ16" s="7" t="n">
        <v>18084</v>
      </c>
      <c r="BA16" s="7" t="n">
        <v>2219</v>
      </c>
      <c r="BB16" s="7" t="n">
        <v>6326</v>
      </c>
      <c r="BC16" s="7" t="n">
        <v>7894</v>
      </c>
      <c r="BD16" s="7" t="n">
        <v>4113</v>
      </c>
      <c r="BE16" s="7" t="n">
        <v>630</v>
      </c>
      <c r="BF16" s="7" t="n">
        <v>18081</v>
      </c>
      <c r="BG16" s="7" t="n">
        <v>609</v>
      </c>
      <c r="BH16" s="7" t="n">
        <v>669</v>
      </c>
      <c r="BI16" s="7" t="n">
        <v>462</v>
      </c>
      <c r="BJ16" s="7" t="n">
        <v>1</v>
      </c>
      <c r="BK16" s="7" t="n">
        <v>70</v>
      </c>
      <c r="BL16" s="7" t="n">
        <v>363</v>
      </c>
    </row>
    <row r="17" customFormat="false" ht="15.75" hidden="false" customHeight="false" outlineLevel="0" collapsed="false">
      <c r="A17" s="4" t="n">
        <v>18</v>
      </c>
      <c r="B17" s="6" t="s">
        <v>123</v>
      </c>
      <c r="C17" s="7" t="n">
        <v>34</v>
      </c>
      <c r="D17" s="7" t="n">
        <v>4</v>
      </c>
      <c r="E17" s="7" t="n">
        <v>8</v>
      </c>
      <c r="F17" s="7" t="n">
        <v>22</v>
      </c>
      <c r="G17" s="7" t="n">
        <v>37</v>
      </c>
      <c r="H17" s="7" t="n">
        <v>74</v>
      </c>
      <c r="I17" s="7" t="n">
        <v>-37</v>
      </c>
      <c r="J17" s="7" t="n">
        <v>26</v>
      </c>
      <c r="K17" s="7" t="n">
        <v>20</v>
      </c>
      <c r="L17" s="7" t="n">
        <v>11.038</v>
      </c>
      <c r="M17" s="7" t="n">
        <v>27</v>
      </c>
      <c r="N17" s="8" t="n">
        <v>25.7</v>
      </c>
      <c r="O17" s="8" t="n">
        <v>45.9</v>
      </c>
      <c r="P17" s="7" t="n">
        <v>374</v>
      </c>
      <c r="Q17" s="7" t="n">
        <v>3.06</v>
      </c>
      <c r="R17" s="7" t="n">
        <v>2</v>
      </c>
      <c r="S17" s="7" t="n">
        <v>4</v>
      </c>
      <c r="T17" s="7" t="n">
        <v>84</v>
      </c>
      <c r="U17" s="7" t="n">
        <v>2</v>
      </c>
      <c r="V17" s="7" t="n">
        <v>3</v>
      </c>
      <c r="W17" s="7" t="n">
        <v>2</v>
      </c>
      <c r="X17" s="7" t="n">
        <v>185</v>
      </c>
      <c r="Y17" s="7" t="n">
        <v>112</v>
      </c>
      <c r="Z17" s="7" t="n">
        <v>5</v>
      </c>
      <c r="AA17" s="7" t="n">
        <v>427</v>
      </c>
      <c r="AB17" s="7" t="n">
        <v>124</v>
      </c>
      <c r="AC17" s="18" t="n">
        <v>44761</v>
      </c>
      <c r="AD17" s="7" t="n">
        <v>20</v>
      </c>
      <c r="AE17" s="7" t="n">
        <v>11502</v>
      </c>
      <c r="AF17" s="7" t="n">
        <v>15172</v>
      </c>
      <c r="AG17" s="7" t="n">
        <v>215741</v>
      </c>
      <c r="AH17" s="7" t="n">
        <v>62</v>
      </c>
      <c r="AI17" s="7" t="n">
        <v>415</v>
      </c>
      <c r="AJ17" s="7" t="n">
        <v>4614</v>
      </c>
      <c r="AK17" s="7" t="n">
        <v>5427</v>
      </c>
      <c r="AL17" s="7" t="n">
        <v>4945</v>
      </c>
      <c r="AM17" s="7" t="n">
        <v>5926</v>
      </c>
      <c r="AN17" s="7" t="n">
        <v>1562</v>
      </c>
      <c r="AO17" s="7" t="n">
        <v>2706</v>
      </c>
      <c r="AP17" s="7" t="n">
        <v>13237</v>
      </c>
      <c r="AQ17" s="7" t="n">
        <v>1873</v>
      </c>
      <c r="AR17" s="7" t="n">
        <v>422</v>
      </c>
      <c r="AS17" s="7" t="n">
        <v>21</v>
      </c>
      <c r="AT17" s="7" t="n">
        <v>172</v>
      </c>
      <c r="AU17" s="7" t="n">
        <v>572</v>
      </c>
      <c r="AV17" s="7" t="n">
        <v>885</v>
      </c>
      <c r="AW17" s="7" t="n">
        <v>176</v>
      </c>
      <c r="AX17" s="7" t="n">
        <v>382</v>
      </c>
      <c r="AY17" s="7" t="n">
        <v>689</v>
      </c>
      <c r="AZ17" s="7" t="n">
        <v>19368</v>
      </c>
      <c r="BA17" s="7" t="n">
        <v>2489</v>
      </c>
      <c r="BB17" s="7" t="n">
        <v>7839</v>
      </c>
      <c r="BC17" s="7" t="n">
        <v>8002</v>
      </c>
      <c r="BD17" s="7" t="n">
        <v>3801</v>
      </c>
      <c r="BE17" s="7" t="n">
        <v>549</v>
      </c>
      <c r="BF17" s="7" t="n">
        <v>19364</v>
      </c>
      <c r="BG17" s="7" t="n">
        <v>462</v>
      </c>
      <c r="BH17" s="7" t="n">
        <v>564</v>
      </c>
      <c r="BI17" s="7" t="n">
        <v>426</v>
      </c>
      <c r="BJ17" s="7" t="n">
        <v>2</v>
      </c>
      <c r="BK17" s="7" t="n">
        <v>62</v>
      </c>
      <c r="BL17" s="7" t="n">
        <v>364</v>
      </c>
    </row>
    <row r="18" customFormat="false" ht="15.75" hidden="false" customHeight="false" outlineLevel="0" collapsed="false">
      <c r="A18" s="4" t="n">
        <v>3</v>
      </c>
      <c r="B18" s="6" t="s">
        <v>78</v>
      </c>
      <c r="C18" s="7" t="n">
        <v>34</v>
      </c>
      <c r="D18" s="7" t="n">
        <v>18</v>
      </c>
      <c r="E18" s="7" t="n">
        <v>12</v>
      </c>
      <c r="F18" s="7" t="n">
        <v>4</v>
      </c>
      <c r="G18" s="7" t="n">
        <v>81</v>
      </c>
      <c r="H18" s="7" t="n">
        <v>37</v>
      </c>
      <c r="I18" s="7" t="n">
        <v>44</v>
      </c>
      <c r="J18" s="7" t="n">
        <v>58</v>
      </c>
      <c r="K18" s="7" t="n">
        <v>66</v>
      </c>
      <c r="L18" s="7" t="n">
        <v>28.819</v>
      </c>
      <c r="M18" s="7" t="n">
        <v>29</v>
      </c>
      <c r="N18" s="8" t="n">
        <v>24.2</v>
      </c>
      <c r="O18" s="8" t="n">
        <v>55.3</v>
      </c>
      <c r="P18" s="7" t="n">
        <v>374</v>
      </c>
      <c r="Q18" s="7" t="n">
        <v>3.06</v>
      </c>
      <c r="R18" s="7" t="n">
        <v>5</v>
      </c>
      <c r="S18" s="7" t="n">
        <v>5</v>
      </c>
      <c r="T18" s="7" t="n">
        <v>53</v>
      </c>
      <c r="U18" s="7" t="n">
        <v>3</v>
      </c>
      <c r="V18" s="7" t="n">
        <v>3</v>
      </c>
      <c r="W18" s="7" t="n">
        <v>2</v>
      </c>
      <c r="X18" s="7" t="n">
        <v>121</v>
      </c>
      <c r="Y18" s="7" t="n">
        <v>84</v>
      </c>
      <c r="Z18" s="7" t="n">
        <v>10</v>
      </c>
      <c r="AA18" s="7" t="n">
        <v>545</v>
      </c>
      <c r="AB18" s="7" t="n">
        <v>206</v>
      </c>
      <c r="AC18" s="7" t="s">
        <v>122</v>
      </c>
      <c r="AD18" s="7" t="n">
        <v>23</v>
      </c>
      <c r="AE18" s="7" t="n">
        <v>16241</v>
      </c>
      <c r="AF18" s="7" t="n">
        <v>20063</v>
      </c>
      <c r="AG18" s="7" t="n">
        <v>269436</v>
      </c>
      <c r="AH18" s="7" t="n">
        <v>78</v>
      </c>
      <c r="AI18" s="7" t="n">
        <v>363</v>
      </c>
      <c r="AJ18" s="7" t="n">
        <v>7531</v>
      </c>
      <c r="AK18" s="7" t="n">
        <v>8560</v>
      </c>
      <c r="AL18" s="7" t="n">
        <v>6424</v>
      </c>
      <c r="AM18" s="7" t="n">
        <v>7396</v>
      </c>
      <c r="AN18" s="7" t="n">
        <v>1421</v>
      </c>
      <c r="AO18" s="7" t="n">
        <v>2450</v>
      </c>
      <c r="AP18" s="7" t="n">
        <v>18285</v>
      </c>
      <c r="AQ18" s="7" t="n">
        <v>1700</v>
      </c>
      <c r="AR18" s="7" t="n">
        <v>466</v>
      </c>
      <c r="AS18" s="7" t="n">
        <v>48</v>
      </c>
      <c r="AT18" s="7" t="n">
        <v>117</v>
      </c>
      <c r="AU18" s="7" t="n">
        <v>628</v>
      </c>
      <c r="AV18" s="7" t="n">
        <v>738</v>
      </c>
      <c r="AW18" s="7" t="n">
        <v>188</v>
      </c>
      <c r="AX18" s="7" t="n">
        <v>388</v>
      </c>
      <c r="AY18" s="7" t="n">
        <v>623</v>
      </c>
      <c r="AZ18" s="7" t="n">
        <v>23953</v>
      </c>
      <c r="BA18" s="7" t="n">
        <v>2078</v>
      </c>
      <c r="BB18" s="7" t="n">
        <v>6713</v>
      </c>
      <c r="BC18" s="7" t="n">
        <v>11833</v>
      </c>
      <c r="BD18" s="7" t="n">
        <v>5639</v>
      </c>
      <c r="BE18" s="7" t="n">
        <v>913</v>
      </c>
      <c r="BF18" s="7" t="n">
        <v>23948</v>
      </c>
      <c r="BG18" s="7" t="n">
        <v>518</v>
      </c>
      <c r="BH18" s="7" t="n">
        <v>484</v>
      </c>
      <c r="BI18" s="7" t="n">
        <v>373</v>
      </c>
      <c r="BJ18" s="7" t="n">
        <v>0</v>
      </c>
      <c r="BK18" s="7" t="n">
        <v>78</v>
      </c>
      <c r="BL18" s="7" t="n">
        <v>364</v>
      </c>
    </row>
    <row r="19" customFormat="false" ht="15.75" hidden="false" customHeight="false" outlineLevel="0" collapsed="false">
      <c r="A19" s="4" t="n">
        <v>12</v>
      </c>
      <c r="B19" s="6" t="s">
        <v>117</v>
      </c>
      <c r="C19" s="7" t="n">
        <v>34</v>
      </c>
      <c r="D19" s="7" t="n">
        <v>9</v>
      </c>
      <c r="E19" s="7" t="n">
        <v>12</v>
      </c>
      <c r="F19" s="7" t="n">
        <v>13</v>
      </c>
      <c r="G19" s="7" t="n">
        <v>38</v>
      </c>
      <c r="H19" s="7" t="n">
        <v>58</v>
      </c>
      <c r="I19" s="7" t="n">
        <v>-20</v>
      </c>
      <c r="J19" s="7" t="n">
        <v>25</v>
      </c>
      <c r="K19" s="7" t="n">
        <v>39</v>
      </c>
      <c r="L19" s="7" t="n">
        <v>46.681</v>
      </c>
      <c r="M19" s="7" t="n">
        <v>29</v>
      </c>
      <c r="N19" s="8" t="n">
        <v>24.6</v>
      </c>
      <c r="O19" s="8" t="n">
        <v>49</v>
      </c>
      <c r="P19" s="7" t="n">
        <v>374</v>
      </c>
      <c r="Q19" s="7" t="n">
        <v>3.06</v>
      </c>
      <c r="R19" s="7" t="n">
        <v>2</v>
      </c>
      <c r="S19" s="7" t="n">
        <v>2</v>
      </c>
      <c r="T19" s="7" t="n">
        <v>64</v>
      </c>
      <c r="U19" s="7" t="n">
        <v>1</v>
      </c>
      <c r="V19" s="7" t="n">
        <v>2</v>
      </c>
      <c r="W19" s="7" t="n">
        <v>2</v>
      </c>
      <c r="X19" s="7" t="n">
        <v>173</v>
      </c>
      <c r="Y19" s="7" t="n">
        <v>117</v>
      </c>
      <c r="Z19" s="7" t="n">
        <v>7</v>
      </c>
      <c r="AA19" s="7" t="n">
        <v>383</v>
      </c>
      <c r="AB19" s="7" t="n">
        <v>124</v>
      </c>
      <c r="AC19" s="18" t="n">
        <v>44699</v>
      </c>
      <c r="AD19" s="7" t="n">
        <v>10</v>
      </c>
      <c r="AE19" s="7" t="n">
        <v>12014</v>
      </c>
      <c r="AF19" s="7" t="n">
        <v>15752</v>
      </c>
      <c r="AG19" s="7" t="n">
        <v>219684</v>
      </c>
      <c r="AH19" s="7" t="n">
        <v>81</v>
      </c>
      <c r="AI19" s="7" t="n">
        <v>332</v>
      </c>
      <c r="AJ19" s="7" t="n">
        <v>5052</v>
      </c>
      <c r="AK19" s="7" t="n">
        <v>5932</v>
      </c>
      <c r="AL19" s="7" t="n">
        <v>5073</v>
      </c>
      <c r="AM19" s="7" t="n">
        <v>6019</v>
      </c>
      <c r="AN19" s="7" t="n">
        <v>1474</v>
      </c>
      <c r="AO19" s="7" t="n">
        <v>2721</v>
      </c>
      <c r="AP19" s="7" t="n">
        <v>13909</v>
      </c>
      <c r="AQ19" s="7" t="n">
        <v>1762</v>
      </c>
      <c r="AR19" s="7" t="n">
        <v>445</v>
      </c>
      <c r="AS19" s="7" t="n">
        <v>33</v>
      </c>
      <c r="AT19" s="7" t="n">
        <v>105</v>
      </c>
      <c r="AU19" s="7" t="n">
        <v>472</v>
      </c>
      <c r="AV19" s="7" t="n">
        <v>807</v>
      </c>
      <c r="AW19" s="7" t="n">
        <v>152</v>
      </c>
      <c r="AX19" s="7" t="n">
        <v>421</v>
      </c>
      <c r="AY19" s="7" t="n">
        <v>687</v>
      </c>
      <c r="AZ19" s="7" t="n">
        <v>19797</v>
      </c>
      <c r="BA19" s="7" t="n">
        <v>2251</v>
      </c>
      <c r="BB19" s="7" t="n">
        <v>6749</v>
      </c>
      <c r="BC19" s="7" t="n">
        <v>8993</v>
      </c>
      <c r="BD19" s="7" t="n">
        <v>4322</v>
      </c>
      <c r="BE19" s="7" t="n">
        <v>592</v>
      </c>
      <c r="BF19" s="7" t="n">
        <v>19795</v>
      </c>
      <c r="BG19" s="7" t="n">
        <v>627</v>
      </c>
      <c r="BH19" s="7" t="n">
        <v>632</v>
      </c>
      <c r="BI19" s="7" t="n">
        <v>400</v>
      </c>
      <c r="BJ19" s="7" t="n">
        <v>2</v>
      </c>
      <c r="BK19" s="7" t="n">
        <v>81</v>
      </c>
      <c r="BL19" s="7" t="n">
        <v>407</v>
      </c>
    </row>
    <row r="20" customFormat="false" ht="15.75" hidden="false" customHeight="false" outlineLevel="0" collapsed="false">
      <c r="A20" s="4" t="n">
        <v>11</v>
      </c>
      <c r="B20" s="6" t="s">
        <v>80</v>
      </c>
      <c r="C20" s="7" t="n">
        <v>34</v>
      </c>
      <c r="D20" s="7" t="n">
        <v>12</v>
      </c>
      <c r="E20" s="7" t="n">
        <v>5</v>
      </c>
      <c r="F20" s="7" t="n">
        <v>17</v>
      </c>
      <c r="G20" s="7" t="n">
        <v>41</v>
      </c>
      <c r="H20" s="7" t="n">
        <v>58</v>
      </c>
      <c r="I20" s="7" t="n">
        <v>-17</v>
      </c>
      <c r="J20" s="7" t="n">
        <v>27</v>
      </c>
      <c r="K20" s="7" t="n">
        <v>41</v>
      </c>
      <c r="L20" s="7" t="n">
        <v>15.467</v>
      </c>
      <c r="M20" s="7" t="n">
        <v>26</v>
      </c>
      <c r="N20" s="8" t="n">
        <v>27.7</v>
      </c>
      <c r="O20" s="8" t="n">
        <v>41.9</v>
      </c>
      <c r="P20" s="7" t="n">
        <v>374</v>
      </c>
      <c r="Q20" s="7" t="n">
        <v>3.06</v>
      </c>
      <c r="R20" s="7" t="n">
        <v>4</v>
      </c>
      <c r="S20" s="7" t="n">
        <v>5</v>
      </c>
      <c r="T20" s="7" t="n">
        <v>71</v>
      </c>
      <c r="U20" s="7" t="n">
        <v>3</v>
      </c>
      <c r="V20" s="7" t="n">
        <v>5</v>
      </c>
      <c r="W20" s="7" t="n">
        <v>2</v>
      </c>
      <c r="X20" s="7" t="n">
        <v>167</v>
      </c>
      <c r="Y20" s="7" t="n">
        <v>109</v>
      </c>
      <c r="Z20" s="7" t="n">
        <v>8</v>
      </c>
      <c r="AA20" s="7" t="n">
        <v>397</v>
      </c>
      <c r="AB20" s="7" t="n">
        <v>130</v>
      </c>
      <c r="AC20" s="7" t="s">
        <v>124</v>
      </c>
      <c r="AD20" s="7" t="n">
        <v>7</v>
      </c>
      <c r="AE20" s="7" t="n">
        <v>9451</v>
      </c>
      <c r="AF20" s="7" t="n">
        <v>13664</v>
      </c>
      <c r="AG20" s="7" t="n">
        <v>179191</v>
      </c>
      <c r="AH20" s="7" t="n">
        <v>64</v>
      </c>
      <c r="AI20" s="7" t="n">
        <v>317</v>
      </c>
      <c r="AJ20" s="7" t="n">
        <v>3969</v>
      </c>
      <c r="AK20" s="7" t="n">
        <v>4928</v>
      </c>
      <c r="AL20" s="7" t="n">
        <v>3643</v>
      </c>
      <c r="AM20" s="7" t="n">
        <v>4732</v>
      </c>
      <c r="AN20" s="7" t="n">
        <v>1395</v>
      </c>
      <c r="AO20" s="7" t="n">
        <v>2884</v>
      </c>
      <c r="AP20" s="7" t="n">
        <v>11861</v>
      </c>
      <c r="AQ20" s="7" t="n">
        <v>1739</v>
      </c>
      <c r="AR20" s="7" t="n">
        <v>439</v>
      </c>
      <c r="AS20" s="7" t="n">
        <v>13</v>
      </c>
      <c r="AT20" s="7" t="n">
        <v>47</v>
      </c>
      <c r="AU20" s="7" t="n">
        <v>628</v>
      </c>
      <c r="AV20" s="7" t="n">
        <v>796</v>
      </c>
      <c r="AW20" s="7" t="n">
        <v>137</v>
      </c>
      <c r="AX20" s="7" t="n">
        <v>259</v>
      </c>
      <c r="AY20" s="7" t="n">
        <v>456</v>
      </c>
      <c r="AZ20" s="7" t="n">
        <v>17612</v>
      </c>
      <c r="BA20" s="7" t="n">
        <v>2137</v>
      </c>
      <c r="BB20" s="7" t="n">
        <v>6450</v>
      </c>
      <c r="BC20" s="7" t="n">
        <v>7545</v>
      </c>
      <c r="BD20" s="7" t="n">
        <v>3828</v>
      </c>
      <c r="BE20" s="7" t="n">
        <v>551</v>
      </c>
      <c r="BF20" s="7" t="n">
        <v>17607</v>
      </c>
      <c r="BG20" s="7" t="n">
        <v>908</v>
      </c>
      <c r="BH20" s="7" t="n">
        <v>835</v>
      </c>
      <c r="BI20" s="7" t="n">
        <v>523</v>
      </c>
      <c r="BJ20" s="7" t="n">
        <v>1</v>
      </c>
      <c r="BK20" s="7" t="n">
        <v>64</v>
      </c>
      <c r="BL20" s="7" t="n">
        <v>421</v>
      </c>
    </row>
    <row r="21" customFormat="false" ht="15.75" hidden="false" customHeight="false" outlineLevel="0" collapsed="false">
      <c r="A21" s="4" t="n">
        <v>16</v>
      </c>
      <c r="B21" s="6" t="s">
        <v>118</v>
      </c>
      <c r="C21" s="7" t="n">
        <v>34</v>
      </c>
      <c r="D21" s="7" t="n">
        <v>8</v>
      </c>
      <c r="E21" s="7" t="n">
        <v>7</v>
      </c>
      <c r="F21" s="7" t="n">
        <v>19</v>
      </c>
      <c r="G21" s="7" t="n">
        <v>42</v>
      </c>
      <c r="H21" s="7" t="n">
        <v>69</v>
      </c>
      <c r="I21" s="7" t="n">
        <v>-27</v>
      </c>
      <c r="J21" s="7" t="n">
        <v>30</v>
      </c>
      <c r="K21" s="7" t="n">
        <v>31</v>
      </c>
      <c r="L21" s="7" t="n">
        <v>26.413</v>
      </c>
      <c r="M21" s="7" t="n">
        <v>30</v>
      </c>
      <c r="N21" s="8" t="n">
        <v>26.7</v>
      </c>
      <c r="O21" s="8" t="n">
        <v>48.8</v>
      </c>
      <c r="P21" s="7" t="n">
        <v>374</v>
      </c>
      <c r="Q21" s="7" t="n">
        <v>3.06</v>
      </c>
      <c r="R21" s="7" t="n">
        <v>3</v>
      </c>
      <c r="S21" s="7" t="n">
        <v>6</v>
      </c>
      <c r="T21" s="7" t="n">
        <v>80</v>
      </c>
      <c r="U21" s="7" t="n">
        <v>4</v>
      </c>
      <c r="V21" s="7" t="n">
        <v>4</v>
      </c>
      <c r="W21" s="7" t="n">
        <v>2</v>
      </c>
      <c r="X21" s="7" t="n">
        <v>174</v>
      </c>
      <c r="Y21" s="7" t="n">
        <v>108</v>
      </c>
      <c r="Z21" s="7" t="n">
        <v>4</v>
      </c>
      <c r="AA21" s="7" t="n">
        <v>419</v>
      </c>
      <c r="AB21" s="7" t="n">
        <v>133</v>
      </c>
      <c r="AC21" s="18" t="n">
        <v>44760</v>
      </c>
      <c r="AD21" s="7" t="n">
        <v>11</v>
      </c>
      <c r="AE21" s="7" t="n">
        <v>12893</v>
      </c>
      <c r="AF21" s="7" t="n">
        <v>16729</v>
      </c>
      <c r="AG21" s="7" t="n">
        <v>229583</v>
      </c>
      <c r="AH21" s="7" t="n">
        <v>53</v>
      </c>
      <c r="AI21" s="7" t="n">
        <v>350</v>
      </c>
      <c r="AJ21" s="7" t="n">
        <v>5787</v>
      </c>
      <c r="AK21" s="7" t="n">
        <v>6722</v>
      </c>
      <c r="AL21" s="7" t="n">
        <v>5333</v>
      </c>
      <c r="AM21" s="7" t="n">
        <v>6410</v>
      </c>
      <c r="AN21" s="7" t="n">
        <v>1401</v>
      </c>
      <c r="AO21" s="7" t="n">
        <v>2555</v>
      </c>
      <c r="AP21" s="7" t="n">
        <v>14830</v>
      </c>
      <c r="AQ21" s="7" t="n">
        <v>1846</v>
      </c>
      <c r="AR21" s="7" t="n">
        <v>528</v>
      </c>
      <c r="AS21" s="7" t="n">
        <v>17</v>
      </c>
      <c r="AT21" s="7" t="n">
        <v>101</v>
      </c>
      <c r="AU21" s="7" t="n">
        <v>601</v>
      </c>
      <c r="AV21" s="7" t="n">
        <v>745</v>
      </c>
      <c r="AW21" s="7" t="n">
        <v>160</v>
      </c>
      <c r="AX21" s="7" t="n">
        <v>259</v>
      </c>
      <c r="AY21" s="7" t="n">
        <v>470</v>
      </c>
      <c r="AZ21" s="7" t="n">
        <v>20535</v>
      </c>
      <c r="BA21" s="7" t="n">
        <v>2279</v>
      </c>
      <c r="BB21" s="7" t="n">
        <v>6738</v>
      </c>
      <c r="BC21" s="7" t="n">
        <v>9774</v>
      </c>
      <c r="BD21" s="7" t="n">
        <v>4224</v>
      </c>
      <c r="BE21" s="7" t="n">
        <v>633</v>
      </c>
      <c r="BF21" s="7" t="n">
        <v>20529</v>
      </c>
      <c r="BG21" s="7" t="n">
        <v>568</v>
      </c>
      <c r="BH21" s="7" t="n">
        <v>666</v>
      </c>
      <c r="BI21" s="7" t="n">
        <v>461</v>
      </c>
      <c r="BJ21" s="7" t="n">
        <v>3</v>
      </c>
      <c r="BK21" s="7" t="n">
        <v>53</v>
      </c>
      <c r="BL21" s="7" t="n">
        <v>423</v>
      </c>
    </row>
    <row r="22" customFormat="false" ht="15.75" hidden="false" customHeight="false" outlineLevel="0" collapsed="false">
      <c r="A22" s="4" t="n">
        <v>7</v>
      </c>
      <c r="B22" s="6" t="s">
        <v>81</v>
      </c>
      <c r="C22" s="7" t="n">
        <v>34</v>
      </c>
      <c r="D22" s="7" t="n">
        <v>13</v>
      </c>
      <c r="E22" s="7" t="n">
        <v>10</v>
      </c>
      <c r="F22" s="7" t="n">
        <v>11</v>
      </c>
      <c r="G22" s="7" t="n">
        <v>48</v>
      </c>
      <c r="H22" s="7" t="n">
        <v>46</v>
      </c>
      <c r="I22" s="7" t="n">
        <v>2</v>
      </c>
      <c r="J22" s="7" t="n">
        <v>33</v>
      </c>
      <c r="K22" s="7" t="n">
        <v>49</v>
      </c>
      <c r="L22" s="7" t="n">
        <v>18.621</v>
      </c>
      <c r="M22" s="7" t="n">
        <v>26</v>
      </c>
      <c r="N22" s="8" t="n">
        <v>26</v>
      </c>
      <c r="O22" s="8" t="n">
        <v>48.4</v>
      </c>
      <c r="P22" s="7" t="n">
        <v>374</v>
      </c>
      <c r="Q22" s="7" t="n">
        <v>3.06</v>
      </c>
      <c r="R22" s="7" t="n">
        <v>4</v>
      </c>
      <c r="S22" s="7" t="n">
        <v>4</v>
      </c>
      <c r="T22" s="7" t="n">
        <v>71</v>
      </c>
      <c r="U22" s="7" t="n">
        <v>2</v>
      </c>
      <c r="V22" s="7" t="n">
        <v>4</v>
      </c>
      <c r="W22" s="7" t="n">
        <v>2</v>
      </c>
      <c r="X22" s="7" t="n">
        <v>142</v>
      </c>
      <c r="Y22" s="7" t="n">
        <v>97</v>
      </c>
      <c r="Z22" s="7" t="n">
        <v>8</v>
      </c>
      <c r="AA22" s="7" t="n">
        <v>471</v>
      </c>
      <c r="AB22" s="7" t="n">
        <v>153</v>
      </c>
      <c r="AC22" s="7" t="s">
        <v>124</v>
      </c>
      <c r="AD22" s="7" t="n">
        <v>12</v>
      </c>
      <c r="AE22" s="7" t="n">
        <v>11610</v>
      </c>
      <c r="AF22" s="7" t="n">
        <v>15677</v>
      </c>
      <c r="AG22" s="7" t="n">
        <v>222405</v>
      </c>
      <c r="AH22" s="7" t="n">
        <v>72</v>
      </c>
      <c r="AI22" s="7" t="n">
        <v>344</v>
      </c>
      <c r="AJ22" s="7" t="n">
        <v>4532</v>
      </c>
      <c r="AK22" s="7" t="n">
        <v>5502</v>
      </c>
      <c r="AL22" s="7" t="n">
        <v>5009</v>
      </c>
      <c r="AM22" s="7" t="n">
        <v>6105</v>
      </c>
      <c r="AN22" s="7" t="n">
        <v>1663</v>
      </c>
      <c r="AO22" s="7" t="n">
        <v>2975</v>
      </c>
      <c r="AP22" s="7" t="n">
        <v>13799</v>
      </c>
      <c r="AQ22" s="7" t="n">
        <v>1806</v>
      </c>
      <c r="AR22" s="7" t="n">
        <v>444</v>
      </c>
      <c r="AS22" s="7" t="n">
        <v>37</v>
      </c>
      <c r="AT22" s="7" t="n">
        <v>138</v>
      </c>
      <c r="AU22" s="7" t="n">
        <v>651</v>
      </c>
      <c r="AV22" s="7" t="n">
        <v>876</v>
      </c>
      <c r="AW22" s="7" t="n">
        <v>167</v>
      </c>
      <c r="AX22" s="7" t="n">
        <v>352</v>
      </c>
      <c r="AY22" s="7" t="n">
        <v>612</v>
      </c>
      <c r="AZ22" s="7" t="n">
        <v>19564</v>
      </c>
      <c r="BA22" s="7" t="n">
        <v>1977</v>
      </c>
      <c r="BB22" s="7" t="n">
        <v>6268</v>
      </c>
      <c r="BC22" s="7" t="n">
        <v>8938</v>
      </c>
      <c r="BD22" s="7" t="n">
        <v>4586</v>
      </c>
      <c r="BE22" s="7" t="n">
        <v>681</v>
      </c>
      <c r="BF22" s="7" t="n">
        <v>19560</v>
      </c>
      <c r="BG22" s="7" t="n">
        <v>644</v>
      </c>
      <c r="BH22" s="7" t="n">
        <v>599</v>
      </c>
      <c r="BI22" s="7" t="n">
        <v>490</v>
      </c>
      <c r="BJ22" s="7" t="n">
        <v>0</v>
      </c>
      <c r="BK22" s="7" t="n">
        <v>72</v>
      </c>
      <c r="BL22" s="7" t="n">
        <v>377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82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84</v>
      </c>
      <c r="Q3" s="15"/>
      <c r="R3" s="15" t="s">
        <v>85</v>
      </c>
      <c r="S3" s="15"/>
      <c r="T3" s="15" t="s">
        <v>86</v>
      </c>
      <c r="U3" s="15"/>
      <c r="V3" s="15"/>
      <c r="W3" s="15" t="s">
        <v>87</v>
      </c>
      <c r="X3" s="15"/>
      <c r="Y3" s="15"/>
      <c r="Z3" s="15"/>
      <c r="AA3" s="15" t="s">
        <v>88</v>
      </c>
      <c r="AB3" s="15"/>
      <c r="AC3" s="15"/>
      <c r="AD3" s="15"/>
      <c r="AE3" s="15" t="s">
        <v>89</v>
      </c>
      <c r="AF3" s="15"/>
      <c r="AG3" s="15"/>
      <c r="AH3" s="15"/>
      <c r="AI3" s="15"/>
      <c r="AJ3" s="15" t="s">
        <v>90</v>
      </c>
      <c r="AK3" s="15"/>
      <c r="AL3" s="15" t="s">
        <v>91</v>
      </c>
      <c r="AM3" s="15"/>
      <c r="AN3" s="15" t="s">
        <v>92</v>
      </c>
      <c r="AO3" s="15"/>
      <c r="AP3" s="16" t="s">
        <v>93</v>
      </c>
      <c r="AQ3" s="16"/>
      <c r="AR3" s="16"/>
      <c r="AS3" s="16"/>
      <c r="AT3" s="16"/>
      <c r="AU3" s="16"/>
      <c r="AV3" s="16"/>
      <c r="AW3" s="16"/>
      <c r="AX3" s="16" t="s">
        <v>94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95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96</v>
      </c>
      <c r="AF4" s="4" t="s">
        <v>97</v>
      </c>
      <c r="AG4" s="4" t="s">
        <v>98</v>
      </c>
      <c r="AH4" s="4" t="s">
        <v>99</v>
      </c>
      <c r="AI4" s="5" t="s">
        <v>100</v>
      </c>
      <c r="AJ4" s="4" t="s">
        <v>96</v>
      </c>
      <c r="AK4" s="5" t="s">
        <v>101</v>
      </c>
      <c r="AL4" s="4" t="s">
        <v>96</v>
      </c>
      <c r="AM4" s="5" t="s">
        <v>101</v>
      </c>
      <c r="AN4" s="4" t="s">
        <v>96</v>
      </c>
      <c r="AO4" s="5" t="s">
        <v>101</v>
      </c>
      <c r="AP4" s="4" t="s">
        <v>102</v>
      </c>
      <c r="AQ4" s="4" t="s">
        <v>103</v>
      </c>
      <c r="AR4" s="4" t="s">
        <v>29</v>
      </c>
      <c r="AS4" s="4" t="s">
        <v>104</v>
      </c>
      <c r="AT4" s="4" t="s">
        <v>105</v>
      </c>
      <c r="AU4" s="4" t="s">
        <v>106</v>
      </c>
      <c r="AV4" s="4" t="s">
        <v>107</v>
      </c>
      <c r="AW4" s="5" t="s">
        <v>48</v>
      </c>
      <c r="AX4" s="4" t="s">
        <v>108</v>
      </c>
      <c r="AY4" s="5" t="s">
        <v>101</v>
      </c>
      <c r="AZ4" s="4" t="s">
        <v>51</v>
      </c>
      <c r="BA4" s="4" t="s">
        <v>109</v>
      </c>
      <c r="BB4" s="4" t="s">
        <v>110</v>
      </c>
      <c r="BC4" s="4" t="s">
        <v>111</v>
      </c>
      <c r="BD4" s="4" t="s">
        <v>112</v>
      </c>
      <c r="BE4" s="4" t="s">
        <v>113</v>
      </c>
      <c r="BF4" s="5" t="s">
        <v>102</v>
      </c>
      <c r="BG4" s="4" t="s">
        <v>114</v>
      </c>
      <c r="BH4" s="5" t="s">
        <v>115</v>
      </c>
      <c r="BI4" s="4" t="s">
        <v>116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15</v>
      </c>
      <c r="B5" s="6" t="s">
        <v>65</v>
      </c>
      <c r="C5" s="7" t="n">
        <v>34</v>
      </c>
      <c r="D5" s="7" t="n">
        <v>8</v>
      </c>
      <c r="E5" s="7" t="n">
        <v>8</v>
      </c>
      <c r="F5" s="7" t="n">
        <v>18</v>
      </c>
      <c r="G5" s="7" t="n">
        <v>51</v>
      </c>
      <c r="H5" s="7" t="n">
        <v>71</v>
      </c>
      <c r="I5" s="7" t="n">
        <v>-20</v>
      </c>
      <c r="J5" s="7" t="n">
        <v>33</v>
      </c>
      <c r="K5" s="7" t="n">
        <v>32</v>
      </c>
      <c r="L5" s="7" t="n">
        <v>28.623</v>
      </c>
      <c r="M5" s="7" t="n">
        <v>30</v>
      </c>
      <c r="N5" s="8" t="n">
        <v>26.5</v>
      </c>
      <c r="O5" s="8" t="n">
        <v>46.4</v>
      </c>
      <c r="P5" s="7" t="n">
        <v>374</v>
      </c>
      <c r="Q5" s="7" t="n">
        <v>3.06</v>
      </c>
      <c r="R5" s="7" t="n">
        <v>5</v>
      </c>
      <c r="S5" s="7" t="n">
        <v>5</v>
      </c>
      <c r="T5" s="7" t="n">
        <v>55</v>
      </c>
      <c r="U5" s="7" t="n">
        <v>0</v>
      </c>
      <c r="V5" s="7" t="n">
        <v>1</v>
      </c>
      <c r="W5" s="7" t="n">
        <v>3</v>
      </c>
      <c r="X5" s="7" t="n">
        <v>190</v>
      </c>
      <c r="Y5" s="7" t="n">
        <v>120</v>
      </c>
      <c r="Z5" s="7" t="n">
        <v>5</v>
      </c>
      <c r="AA5" s="7" t="n">
        <v>450</v>
      </c>
      <c r="AB5" s="7" t="n">
        <v>156</v>
      </c>
      <c r="AC5" s="18" t="n">
        <v>44760</v>
      </c>
      <c r="AD5" s="7" t="n">
        <v>19</v>
      </c>
      <c r="AE5" s="7" t="n">
        <v>10999</v>
      </c>
      <c r="AF5" s="7" t="n">
        <v>15066</v>
      </c>
      <c r="AG5" s="7" t="n">
        <v>201057</v>
      </c>
      <c r="AH5" s="7" t="n">
        <v>85</v>
      </c>
      <c r="AI5" s="7" t="n">
        <v>380</v>
      </c>
      <c r="AJ5" s="7" t="n">
        <v>4694</v>
      </c>
      <c r="AK5" s="7" t="n">
        <v>5561</v>
      </c>
      <c r="AL5" s="7" t="n">
        <v>4346</v>
      </c>
      <c r="AM5" s="7" t="n">
        <v>5391</v>
      </c>
      <c r="AN5" s="7" t="n">
        <v>1453</v>
      </c>
      <c r="AO5" s="7" t="n">
        <v>2889</v>
      </c>
      <c r="AP5" s="7" t="n">
        <v>13300</v>
      </c>
      <c r="AQ5" s="7" t="n">
        <v>1681</v>
      </c>
      <c r="AR5" s="7" t="n">
        <v>411</v>
      </c>
      <c r="AS5" s="7" t="n">
        <v>22</v>
      </c>
      <c r="AT5" s="7" t="n">
        <v>146</v>
      </c>
      <c r="AU5" s="7" t="n">
        <v>603</v>
      </c>
      <c r="AV5" s="7" t="n">
        <v>750</v>
      </c>
      <c r="AW5" s="7" t="n">
        <v>142</v>
      </c>
      <c r="AX5" s="7" t="n">
        <v>217</v>
      </c>
      <c r="AY5" s="7" t="n">
        <v>407</v>
      </c>
      <c r="AZ5" s="7" t="n">
        <v>18894</v>
      </c>
      <c r="BA5" s="7" t="n">
        <v>2163</v>
      </c>
      <c r="BB5" s="7" t="n">
        <v>6566</v>
      </c>
      <c r="BC5" s="7" t="n">
        <v>8725</v>
      </c>
      <c r="BD5" s="7" t="n">
        <v>3843</v>
      </c>
      <c r="BE5" s="7" t="n">
        <v>589</v>
      </c>
      <c r="BF5" s="7" t="n">
        <v>18889</v>
      </c>
      <c r="BG5" s="7" t="n">
        <v>654</v>
      </c>
      <c r="BH5" s="7" t="n">
        <v>699</v>
      </c>
      <c r="BI5" s="7" t="n">
        <v>458</v>
      </c>
      <c r="BJ5" s="7" t="n">
        <v>2</v>
      </c>
      <c r="BK5" s="7" t="n">
        <v>85</v>
      </c>
      <c r="BL5" s="7" t="n">
        <v>467</v>
      </c>
    </row>
    <row r="6" customFormat="false" ht="15.75" hidden="false" customHeight="false" outlineLevel="0" collapsed="false">
      <c r="A6" s="4" t="n">
        <v>1</v>
      </c>
      <c r="B6" s="6" t="s">
        <v>66</v>
      </c>
      <c r="C6" s="7" t="n">
        <v>34</v>
      </c>
      <c r="D6" s="7" t="n">
        <v>24</v>
      </c>
      <c r="E6" s="7" t="n">
        <v>6</v>
      </c>
      <c r="F6" s="7" t="n">
        <v>4</v>
      </c>
      <c r="G6" s="7" t="n">
        <v>88</v>
      </c>
      <c r="H6" s="7" t="n">
        <v>32</v>
      </c>
      <c r="I6" s="7" t="n">
        <v>56</v>
      </c>
      <c r="J6" s="7" t="n">
        <v>62</v>
      </c>
      <c r="K6" s="7" t="n">
        <v>78</v>
      </c>
      <c r="L6" s="7" t="n">
        <v>75</v>
      </c>
      <c r="M6" s="7" t="n">
        <v>24</v>
      </c>
      <c r="N6" s="8" t="n">
        <v>27.4</v>
      </c>
      <c r="O6" s="8" t="n">
        <v>65.7</v>
      </c>
      <c r="P6" s="7" t="n">
        <v>374</v>
      </c>
      <c r="Q6" s="7" t="n">
        <v>3.06</v>
      </c>
      <c r="R6" s="7" t="n">
        <v>3</v>
      </c>
      <c r="S6" s="7" t="n">
        <v>4</v>
      </c>
      <c r="T6" s="7" t="n">
        <v>42</v>
      </c>
      <c r="U6" s="7" t="n">
        <v>2</v>
      </c>
      <c r="V6" s="7" t="n">
        <v>2</v>
      </c>
      <c r="W6" s="7" t="n">
        <v>2</v>
      </c>
      <c r="X6" s="7" t="n">
        <v>79</v>
      </c>
      <c r="Y6" s="7" t="n">
        <v>48</v>
      </c>
      <c r="Z6" s="7" t="n">
        <v>12</v>
      </c>
      <c r="AA6" s="7" t="n">
        <v>633</v>
      </c>
      <c r="AB6" s="7" t="n">
        <v>252</v>
      </c>
      <c r="AC6" s="18" t="n">
        <v>44577</v>
      </c>
      <c r="AD6" s="7" t="n">
        <v>28</v>
      </c>
      <c r="AE6" s="7" t="n">
        <v>20441</v>
      </c>
      <c r="AF6" s="7" t="n">
        <v>23944</v>
      </c>
      <c r="AG6" s="7" t="n">
        <v>364171</v>
      </c>
      <c r="AH6" s="7" t="n">
        <v>88</v>
      </c>
      <c r="AI6" s="7" t="n">
        <v>396</v>
      </c>
      <c r="AJ6" s="7" t="n">
        <v>8740</v>
      </c>
      <c r="AK6" s="7" t="n">
        <v>9555</v>
      </c>
      <c r="AL6" s="7" t="n">
        <v>8799</v>
      </c>
      <c r="AM6" s="7" t="n">
        <v>9768</v>
      </c>
      <c r="AN6" s="7" t="n">
        <v>2223</v>
      </c>
      <c r="AO6" s="7" t="n">
        <v>3234</v>
      </c>
      <c r="AP6" s="7" t="n">
        <v>22241</v>
      </c>
      <c r="AQ6" s="7" t="n">
        <v>1615</v>
      </c>
      <c r="AR6" s="7" t="n">
        <v>385</v>
      </c>
      <c r="AS6" s="7" t="n">
        <v>47</v>
      </c>
      <c r="AT6" s="7" t="n">
        <v>209</v>
      </c>
      <c r="AU6" s="7" t="n">
        <v>777</v>
      </c>
      <c r="AV6" s="7" t="n">
        <v>712</v>
      </c>
      <c r="AW6" s="7" t="n">
        <v>287</v>
      </c>
      <c r="AX6" s="7" t="n">
        <v>426</v>
      </c>
      <c r="AY6" s="7" t="n">
        <v>683</v>
      </c>
      <c r="AZ6" s="7" t="n">
        <v>27176</v>
      </c>
      <c r="BA6" s="7" t="n">
        <v>1577</v>
      </c>
      <c r="BB6" s="7" t="n">
        <v>6400</v>
      </c>
      <c r="BC6" s="7" t="n">
        <v>13780</v>
      </c>
      <c r="BD6" s="7" t="n">
        <v>7220</v>
      </c>
      <c r="BE6" s="7" t="n">
        <v>1206</v>
      </c>
      <c r="BF6" s="7" t="n">
        <v>27172</v>
      </c>
      <c r="BG6" s="7" t="n">
        <v>522</v>
      </c>
      <c r="BH6" s="7" t="n">
        <v>444</v>
      </c>
      <c r="BI6" s="7" t="n">
        <v>312</v>
      </c>
      <c r="BJ6" s="7" t="n">
        <v>1</v>
      </c>
      <c r="BK6" s="7" t="n">
        <v>88</v>
      </c>
      <c r="BL6" s="7" t="n">
        <v>336</v>
      </c>
    </row>
    <row r="7" customFormat="false" ht="15.75" hidden="false" customHeight="false" outlineLevel="0" collapsed="false">
      <c r="A7" s="4" t="n">
        <v>2</v>
      </c>
      <c r="B7" s="6" t="s">
        <v>68</v>
      </c>
      <c r="C7" s="7" t="n">
        <v>34</v>
      </c>
      <c r="D7" s="7" t="n">
        <v>23</v>
      </c>
      <c r="E7" s="7" t="n">
        <v>7</v>
      </c>
      <c r="F7" s="7" t="n">
        <v>4</v>
      </c>
      <c r="G7" s="7" t="n">
        <v>81</v>
      </c>
      <c r="H7" s="7" t="n">
        <v>44</v>
      </c>
      <c r="I7" s="7" t="n">
        <v>37</v>
      </c>
      <c r="J7" s="7" t="n">
        <v>60</v>
      </c>
      <c r="K7" s="7" t="n">
        <v>76</v>
      </c>
      <c r="L7" s="7" t="n">
        <v>80.841</v>
      </c>
      <c r="M7" s="7" t="n">
        <v>23</v>
      </c>
      <c r="N7" s="8" t="n">
        <v>24.8</v>
      </c>
      <c r="O7" s="8" t="n">
        <v>58.1</v>
      </c>
      <c r="P7" s="7" t="n">
        <v>374</v>
      </c>
      <c r="Q7" s="7" t="n">
        <v>3.06</v>
      </c>
      <c r="R7" s="7" t="n">
        <v>4</v>
      </c>
      <c r="S7" s="7" t="n">
        <v>4</v>
      </c>
      <c r="T7" s="7" t="n">
        <v>40</v>
      </c>
      <c r="U7" s="7" t="n">
        <v>0</v>
      </c>
      <c r="V7" s="7" t="n">
        <v>3</v>
      </c>
      <c r="W7" s="7" t="n">
        <v>2</v>
      </c>
      <c r="X7" s="7" t="n">
        <v>134</v>
      </c>
      <c r="Y7" s="7" t="n">
        <v>90</v>
      </c>
      <c r="Z7" s="7" t="n">
        <v>10</v>
      </c>
      <c r="AA7" s="7" t="n">
        <v>444</v>
      </c>
      <c r="AB7" s="7" t="n">
        <v>176</v>
      </c>
      <c r="AC7" s="18" t="n">
        <v>44820</v>
      </c>
      <c r="AD7" s="7" t="n">
        <v>17</v>
      </c>
      <c r="AE7" s="7" t="n">
        <v>18779</v>
      </c>
      <c r="AF7" s="7" t="n">
        <v>22172</v>
      </c>
      <c r="AG7" s="7" t="n">
        <v>321433</v>
      </c>
      <c r="AH7" s="7" t="n">
        <v>66</v>
      </c>
      <c r="AI7" s="7" t="n">
        <v>390</v>
      </c>
      <c r="AJ7" s="7" t="n">
        <v>8942</v>
      </c>
      <c r="AK7" s="7" t="n">
        <v>9896</v>
      </c>
      <c r="AL7" s="7" t="n">
        <v>7550</v>
      </c>
      <c r="AM7" s="7" t="n">
        <v>8454</v>
      </c>
      <c r="AN7" s="7" t="n">
        <v>1786</v>
      </c>
      <c r="AO7" s="7" t="n">
        <v>2686</v>
      </c>
      <c r="AP7" s="7" t="n">
        <v>20416</v>
      </c>
      <c r="AQ7" s="7" t="n">
        <v>1690</v>
      </c>
      <c r="AR7" s="7" t="n">
        <v>457</v>
      </c>
      <c r="AS7" s="7" t="n">
        <v>63</v>
      </c>
      <c r="AT7" s="7" t="n">
        <v>139</v>
      </c>
      <c r="AU7" s="7" t="n">
        <v>458</v>
      </c>
      <c r="AV7" s="7" t="n">
        <v>752</v>
      </c>
      <c r="AW7" s="7" t="n">
        <v>168</v>
      </c>
      <c r="AX7" s="7" t="n">
        <v>440</v>
      </c>
      <c r="AY7" s="7" t="n">
        <v>737</v>
      </c>
      <c r="AZ7" s="7" t="n">
        <v>25804</v>
      </c>
      <c r="BA7" s="7" t="n">
        <v>1846</v>
      </c>
      <c r="BB7" s="7" t="n">
        <v>6548</v>
      </c>
      <c r="BC7" s="7" t="n">
        <v>13627</v>
      </c>
      <c r="BD7" s="7" t="n">
        <v>5873</v>
      </c>
      <c r="BE7" s="7" t="n">
        <v>826</v>
      </c>
      <c r="BF7" s="7" t="n">
        <v>25800</v>
      </c>
      <c r="BG7" s="7" t="n">
        <v>461</v>
      </c>
      <c r="BH7" s="7" t="n">
        <v>472</v>
      </c>
      <c r="BI7" s="7" t="n">
        <v>292</v>
      </c>
      <c r="BJ7" s="7" t="n">
        <v>0</v>
      </c>
      <c r="BK7" s="7" t="n">
        <v>66</v>
      </c>
      <c r="BL7" s="7" t="n">
        <v>384</v>
      </c>
    </row>
    <row r="8" customFormat="false" ht="15.75" hidden="false" customHeight="false" outlineLevel="0" collapsed="false">
      <c r="A8" s="4" t="n">
        <v>10</v>
      </c>
      <c r="B8" s="6" t="s">
        <v>120</v>
      </c>
      <c r="C8" s="7" t="n">
        <v>34</v>
      </c>
      <c r="D8" s="7" t="n">
        <v>13</v>
      </c>
      <c r="E8" s="7" t="n">
        <v>5</v>
      </c>
      <c r="F8" s="7" t="n">
        <v>16</v>
      </c>
      <c r="G8" s="7" t="n">
        <v>49</v>
      </c>
      <c r="H8" s="7" t="n">
        <v>65</v>
      </c>
      <c r="I8" s="7" t="n">
        <v>-16</v>
      </c>
      <c r="J8" s="7" t="n">
        <v>35</v>
      </c>
      <c r="K8" s="7" t="n">
        <v>44</v>
      </c>
      <c r="L8" s="7" t="n">
        <v>43.869</v>
      </c>
      <c r="M8" s="7" t="n">
        <v>24</v>
      </c>
      <c r="N8" s="8" t="n">
        <v>26.9</v>
      </c>
      <c r="O8" s="8" t="n">
        <v>43.2</v>
      </c>
      <c r="P8" s="7" t="n">
        <v>374</v>
      </c>
      <c r="Q8" s="7" t="n">
        <v>3.06</v>
      </c>
      <c r="R8" s="7" t="n">
        <v>5</v>
      </c>
      <c r="S8" s="7" t="n">
        <v>7</v>
      </c>
      <c r="T8" s="7" t="n">
        <v>67</v>
      </c>
      <c r="U8" s="7" t="n">
        <v>0</v>
      </c>
      <c r="V8" s="7" t="n">
        <v>1</v>
      </c>
      <c r="W8" s="7" t="n">
        <v>2</v>
      </c>
      <c r="X8" s="7" t="n">
        <v>179</v>
      </c>
      <c r="Y8" s="7" t="n">
        <v>114</v>
      </c>
      <c r="Z8" s="7" t="n">
        <v>5</v>
      </c>
      <c r="AA8" s="7" t="n">
        <v>410</v>
      </c>
      <c r="AB8" s="7" t="n">
        <v>153</v>
      </c>
      <c r="AC8" s="18" t="n">
        <v>44669</v>
      </c>
      <c r="AD8" s="7" t="n">
        <v>15</v>
      </c>
      <c r="AE8" s="7" t="n">
        <v>11056</v>
      </c>
      <c r="AF8" s="7" t="n">
        <v>14623</v>
      </c>
      <c r="AG8" s="7" t="n">
        <v>215151</v>
      </c>
      <c r="AH8" s="7" t="n">
        <v>49</v>
      </c>
      <c r="AI8" s="7" t="n">
        <v>301</v>
      </c>
      <c r="AJ8" s="7" t="n">
        <v>4513</v>
      </c>
      <c r="AK8" s="7" t="n">
        <v>5328</v>
      </c>
      <c r="AL8" s="7" t="n">
        <v>4477</v>
      </c>
      <c r="AM8" s="7" t="n">
        <v>5457</v>
      </c>
      <c r="AN8" s="7" t="n">
        <v>1747</v>
      </c>
      <c r="AO8" s="7" t="n">
        <v>2983</v>
      </c>
      <c r="AP8" s="7" t="n">
        <v>12897</v>
      </c>
      <c r="AQ8" s="7" t="n">
        <v>1677</v>
      </c>
      <c r="AR8" s="7" t="n">
        <v>457</v>
      </c>
      <c r="AS8" s="7" t="n">
        <v>26</v>
      </c>
      <c r="AT8" s="7" t="n">
        <v>218</v>
      </c>
      <c r="AU8" s="7" t="n">
        <v>544</v>
      </c>
      <c r="AV8" s="7" t="n">
        <v>649</v>
      </c>
      <c r="AW8" s="7" t="n">
        <v>144</v>
      </c>
      <c r="AX8" s="7" t="n">
        <v>232</v>
      </c>
      <c r="AY8" s="7" t="n">
        <v>435</v>
      </c>
      <c r="AZ8" s="7" t="n">
        <v>18302</v>
      </c>
      <c r="BA8" s="7" t="n">
        <v>2089</v>
      </c>
      <c r="BB8" s="7" t="n">
        <v>6606</v>
      </c>
      <c r="BC8" s="7" t="n">
        <v>8196</v>
      </c>
      <c r="BD8" s="7" t="n">
        <v>3705</v>
      </c>
      <c r="BE8" s="7" t="n">
        <v>568</v>
      </c>
      <c r="BF8" s="7" t="n">
        <v>18295</v>
      </c>
      <c r="BG8" s="7" t="n">
        <v>609</v>
      </c>
      <c r="BH8" s="7" t="n">
        <v>608</v>
      </c>
      <c r="BI8" s="7" t="n">
        <v>432</v>
      </c>
      <c r="BJ8" s="7" t="n">
        <v>0</v>
      </c>
      <c r="BK8" s="7" t="n">
        <v>49</v>
      </c>
      <c r="BL8" s="7" t="n">
        <v>419</v>
      </c>
    </row>
    <row r="9" customFormat="false" ht="15.75" hidden="false" customHeight="false" outlineLevel="0" collapsed="false">
      <c r="A9" s="4" t="n">
        <v>7</v>
      </c>
      <c r="B9" s="6" t="s">
        <v>69</v>
      </c>
      <c r="C9" s="7" t="n">
        <v>34</v>
      </c>
      <c r="D9" s="7" t="n">
        <v>15</v>
      </c>
      <c r="E9" s="7" t="n">
        <v>9</v>
      </c>
      <c r="F9" s="7" t="n">
        <v>10</v>
      </c>
      <c r="G9" s="7" t="n">
        <v>60</v>
      </c>
      <c r="H9" s="7" t="n">
        <v>48</v>
      </c>
      <c r="I9" s="7" t="n">
        <v>12</v>
      </c>
      <c r="J9" s="7" t="n">
        <v>42</v>
      </c>
      <c r="K9" s="7" t="n">
        <v>54</v>
      </c>
      <c r="L9" s="7" t="n">
        <v>49.794</v>
      </c>
      <c r="M9" s="7" t="n">
        <v>30</v>
      </c>
      <c r="N9" s="8" t="n">
        <v>26.4</v>
      </c>
      <c r="O9" s="8" t="n">
        <v>47.2</v>
      </c>
      <c r="P9" s="7" t="n">
        <v>374</v>
      </c>
      <c r="Q9" s="7" t="n">
        <v>3.06</v>
      </c>
      <c r="R9" s="7" t="n">
        <v>4</v>
      </c>
      <c r="S9" s="7" t="n">
        <v>4</v>
      </c>
      <c r="T9" s="7" t="n">
        <v>58</v>
      </c>
      <c r="U9" s="7" t="n">
        <v>2</v>
      </c>
      <c r="V9" s="7" t="n">
        <v>3</v>
      </c>
      <c r="W9" s="7" t="n">
        <v>2</v>
      </c>
      <c r="X9" s="7" t="n">
        <v>165</v>
      </c>
      <c r="Y9" s="7" t="n">
        <v>118</v>
      </c>
      <c r="Z9" s="7" t="n">
        <v>9</v>
      </c>
      <c r="AA9" s="7" t="n">
        <v>416</v>
      </c>
      <c r="AB9" s="7" t="n">
        <v>148</v>
      </c>
      <c r="AC9" s="18" t="n">
        <v>44820</v>
      </c>
      <c r="AD9" s="7" t="n">
        <v>11</v>
      </c>
      <c r="AE9" s="7" t="n">
        <v>10568</v>
      </c>
      <c r="AF9" s="7" t="n">
        <v>14928</v>
      </c>
      <c r="AG9" s="7" t="n">
        <v>203665</v>
      </c>
      <c r="AH9" s="7" t="n">
        <v>81</v>
      </c>
      <c r="AI9" s="7" t="n">
        <v>379</v>
      </c>
      <c r="AJ9" s="7" t="n">
        <v>4348</v>
      </c>
      <c r="AK9" s="7" t="n">
        <v>5357</v>
      </c>
      <c r="AL9" s="7" t="n">
        <v>4481</v>
      </c>
      <c r="AM9" s="7" t="n">
        <v>5764</v>
      </c>
      <c r="AN9" s="7" t="n">
        <v>1487</v>
      </c>
      <c r="AO9" s="7" t="n">
        <v>2856</v>
      </c>
      <c r="AP9" s="7" t="n">
        <v>13127</v>
      </c>
      <c r="AQ9" s="7" t="n">
        <v>1720</v>
      </c>
      <c r="AR9" s="7" t="n">
        <v>454</v>
      </c>
      <c r="AS9" s="7" t="n">
        <v>52</v>
      </c>
      <c r="AT9" s="7" t="n">
        <v>109</v>
      </c>
      <c r="AU9" s="7" t="n">
        <v>678</v>
      </c>
      <c r="AV9" s="7" t="n">
        <v>769</v>
      </c>
      <c r="AW9" s="7" t="n">
        <v>179</v>
      </c>
      <c r="AX9" s="7" t="n">
        <v>293</v>
      </c>
      <c r="AY9" s="7" t="n">
        <v>522</v>
      </c>
      <c r="AZ9" s="7" t="n">
        <v>18816</v>
      </c>
      <c r="BA9" s="7" t="n">
        <v>1937</v>
      </c>
      <c r="BB9" s="7" t="n">
        <v>5756</v>
      </c>
      <c r="BC9" s="7" t="n">
        <v>9039</v>
      </c>
      <c r="BD9" s="7" t="n">
        <v>4272</v>
      </c>
      <c r="BE9" s="7" t="n">
        <v>695</v>
      </c>
      <c r="BF9" s="7" t="n">
        <v>18812</v>
      </c>
      <c r="BG9" s="7" t="n">
        <v>819</v>
      </c>
      <c r="BH9" s="7" t="n">
        <v>712</v>
      </c>
      <c r="BI9" s="7" t="n">
        <v>420</v>
      </c>
      <c r="BJ9" s="7" t="n">
        <v>1</v>
      </c>
      <c r="BK9" s="7" t="n">
        <v>81</v>
      </c>
      <c r="BL9" s="7" t="n">
        <v>360</v>
      </c>
    </row>
    <row r="10" customFormat="false" ht="15.75" hidden="false" customHeight="false" outlineLevel="0" collapsed="false">
      <c r="A10" s="4" t="n">
        <v>13</v>
      </c>
      <c r="B10" s="6" t="s">
        <v>70</v>
      </c>
      <c r="C10" s="7" t="n">
        <v>34</v>
      </c>
      <c r="D10" s="7" t="n">
        <v>8</v>
      </c>
      <c r="E10" s="7" t="n">
        <v>12</v>
      </c>
      <c r="F10" s="7" t="n">
        <v>14</v>
      </c>
      <c r="G10" s="7" t="n">
        <v>46</v>
      </c>
      <c r="H10" s="7" t="n">
        <v>61</v>
      </c>
      <c r="I10" s="7" t="n">
        <v>-15</v>
      </c>
      <c r="J10" s="7" t="n">
        <v>25</v>
      </c>
      <c r="K10" s="7" t="n">
        <v>36</v>
      </c>
      <c r="L10" s="7" t="n">
        <v>23.894</v>
      </c>
      <c r="M10" s="7" t="n">
        <v>28</v>
      </c>
      <c r="N10" s="8" t="n">
        <v>25.8</v>
      </c>
      <c r="O10" s="8" t="n">
        <v>44</v>
      </c>
      <c r="P10" s="7" t="n">
        <v>374</v>
      </c>
      <c r="Q10" s="7" t="n">
        <v>3.06</v>
      </c>
      <c r="R10" s="7" t="n">
        <v>5</v>
      </c>
      <c r="S10" s="7" t="n">
        <v>6</v>
      </c>
      <c r="T10" s="7" t="n">
        <v>54</v>
      </c>
      <c r="U10" s="7" t="n">
        <v>3</v>
      </c>
      <c r="V10" s="7" t="n">
        <v>3</v>
      </c>
      <c r="W10" s="7" t="n">
        <v>2</v>
      </c>
      <c r="X10" s="7" t="n">
        <v>175</v>
      </c>
      <c r="Y10" s="7" t="n">
        <v>114</v>
      </c>
      <c r="Z10" s="7" t="n">
        <v>5</v>
      </c>
      <c r="AA10" s="7" t="n">
        <v>419</v>
      </c>
      <c r="AB10" s="7" t="n">
        <v>154</v>
      </c>
      <c r="AC10" s="18" t="n">
        <v>44731</v>
      </c>
      <c r="AD10" s="7" t="n">
        <v>17</v>
      </c>
      <c r="AE10" s="7" t="n">
        <v>11389</v>
      </c>
      <c r="AF10" s="7" t="n">
        <v>14903</v>
      </c>
      <c r="AG10" s="7" t="n">
        <v>224099</v>
      </c>
      <c r="AH10" s="7" t="n">
        <v>51</v>
      </c>
      <c r="AI10" s="7" t="n">
        <v>322</v>
      </c>
      <c r="AJ10" s="7" t="n">
        <v>4258</v>
      </c>
      <c r="AK10" s="7" t="n">
        <v>4977</v>
      </c>
      <c r="AL10" s="7" t="n">
        <v>5063</v>
      </c>
      <c r="AM10" s="7" t="n">
        <v>5971</v>
      </c>
      <c r="AN10" s="7" t="n">
        <v>1692</v>
      </c>
      <c r="AO10" s="7" t="n">
        <v>2999</v>
      </c>
      <c r="AP10" s="7" t="n">
        <v>13145</v>
      </c>
      <c r="AQ10" s="7" t="n">
        <v>1707</v>
      </c>
      <c r="AR10" s="7" t="n">
        <v>449</v>
      </c>
      <c r="AS10" s="7" t="n">
        <v>19</v>
      </c>
      <c r="AT10" s="7" t="n">
        <v>175</v>
      </c>
      <c r="AU10" s="7" t="n">
        <v>528</v>
      </c>
      <c r="AV10" s="7" t="n">
        <v>679</v>
      </c>
      <c r="AW10" s="7" t="n">
        <v>150</v>
      </c>
      <c r="AX10" s="7" t="n">
        <v>236</v>
      </c>
      <c r="AY10" s="7" t="n">
        <v>441</v>
      </c>
      <c r="AZ10" s="7" t="n">
        <v>18652</v>
      </c>
      <c r="BA10" s="7" t="n">
        <v>2196</v>
      </c>
      <c r="BB10" s="7" t="n">
        <v>6586</v>
      </c>
      <c r="BC10" s="7" t="n">
        <v>8611</v>
      </c>
      <c r="BD10" s="7" t="n">
        <v>3627</v>
      </c>
      <c r="BE10" s="7" t="n">
        <v>531</v>
      </c>
      <c r="BF10" s="7" t="n">
        <v>18647</v>
      </c>
      <c r="BG10" s="7" t="n">
        <v>553</v>
      </c>
      <c r="BH10" s="7" t="n">
        <v>669</v>
      </c>
      <c r="BI10" s="7" t="n">
        <v>412</v>
      </c>
      <c r="BJ10" s="7" t="n">
        <v>0</v>
      </c>
      <c r="BK10" s="7" t="n">
        <v>51</v>
      </c>
      <c r="BL10" s="7" t="n">
        <v>374</v>
      </c>
    </row>
    <row r="11" customFormat="false" ht="15.75" hidden="false" customHeight="false" outlineLevel="0" collapsed="false">
      <c r="A11" s="4" t="n">
        <v>17</v>
      </c>
      <c r="B11" s="6" t="s">
        <v>125</v>
      </c>
      <c r="C11" s="7" t="n">
        <v>34</v>
      </c>
      <c r="D11" s="7" t="n">
        <v>5</v>
      </c>
      <c r="E11" s="7" t="n">
        <v>6</v>
      </c>
      <c r="F11" s="7" t="n">
        <v>23</v>
      </c>
      <c r="G11" s="7" t="n">
        <v>31</v>
      </c>
      <c r="H11" s="7" t="n">
        <v>71</v>
      </c>
      <c r="I11" s="7" t="n">
        <v>-40</v>
      </c>
      <c r="J11" s="7" t="n">
        <v>20</v>
      </c>
      <c r="K11" s="7" t="n">
        <v>21</v>
      </c>
      <c r="L11" s="7" t="n">
        <v>38.365</v>
      </c>
      <c r="M11" s="7" t="n">
        <v>32</v>
      </c>
      <c r="N11" s="8" t="n">
        <v>26.3</v>
      </c>
      <c r="O11" s="8" t="n">
        <v>46.3</v>
      </c>
      <c r="P11" s="7" t="n">
        <v>374</v>
      </c>
      <c r="Q11" s="7" t="n">
        <v>3.06</v>
      </c>
      <c r="R11" s="7" t="n">
        <v>3</v>
      </c>
      <c r="S11" s="7" t="n">
        <v>3</v>
      </c>
      <c r="T11" s="7" t="n">
        <v>61</v>
      </c>
      <c r="U11" s="7" t="n">
        <v>3</v>
      </c>
      <c r="V11" s="7" t="n">
        <v>4</v>
      </c>
      <c r="W11" s="7" t="n">
        <v>3</v>
      </c>
      <c r="X11" s="7" t="n">
        <v>226</v>
      </c>
      <c r="Y11" s="7" t="n">
        <v>155</v>
      </c>
      <c r="Z11" s="7" t="n">
        <v>5</v>
      </c>
      <c r="AA11" s="7" t="n">
        <v>382</v>
      </c>
      <c r="AB11" s="7" t="n">
        <v>112</v>
      </c>
      <c r="AC11" s="18" t="n">
        <v>44669</v>
      </c>
      <c r="AD11" s="7" t="n">
        <v>13</v>
      </c>
      <c r="AE11" s="7" t="n">
        <v>11348</v>
      </c>
      <c r="AF11" s="7" t="n">
        <v>15117</v>
      </c>
      <c r="AG11" s="7" t="n">
        <v>209729</v>
      </c>
      <c r="AH11" s="7" t="n">
        <v>58</v>
      </c>
      <c r="AI11" s="7" t="n">
        <v>357</v>
      </c>
      <c r="AJ11" s="7" t="n">
        <v>4887</v>
      </c>
      <c r="AK11" s="7" t="n">
        <v>5751</v>
      </c>
      <c r="AL11" s="7" t="n">
        <v>4591</v>
      </c>
      <c r="AM11" s="7" t="n">
        <v>5605</v>
      </c>
      <c r="AN11" s="7" t="n">
        <v>1495</v>
      </c>
      <c r="AO11" s="7" t="n">
        <v>2768</v>
      </c>
      <c r="AP11" s="7" t="n">
        <v>13278</v>
      </c>
      <c r="AQ11" s="7" t="n">
        <v>1781</v>
      </c>
      <c r="AR11" s="7" t="n">
        <v>481</v>
      </c>
      <c r="AS11" s="7" t="n">
        <v>12</v>
      </c>
      <c r="AT11" s="7" t="n">
        <v>93</v>
      </c>
      <c r="AU11" s="7" t="n">
        <v>522</v>
      </c>
      <c r="AV11" s="7" t="n">
        <v>743</v>
      </c>
      <c r="AW11" s="7" t="n">
        <v>143</v>
      </c>
      <c r="AX11" s="7" t="n">
        <v>277</v>
      </c>
      <c r="AY11" s="7" t="n">
        <v>529</v>
      </c>
      <c r="AZ11" s="7" t="n">
        <v>19175</v>
      </c>
      <c r="BA11" s="7" t="n">
        <v>2246</v>
      </c>
      <c r="BB11" s="7" t="n">
        <v>6556</v>
      </c>
      <c r="BC11" s="7" t="n">
        <v>9154</v>
      </c>
      <c r="BD11" s="7" t="n">
        <v>3684</v>
      </c>
      <c r="BE11" s="7" t="n">
        <v>524</v>
      </c>
      <c r="BF11" s="7" t="n">
        <v>19172</v>
      </c>
      <c r="BG11" s="7" t="n">
        <v>617</v>
      </c>
      <c r="BH11" s="7" t="n">
        <v>716</v>
      </c>
      <c r="BI11" s="7" t="n">
        <v>421</v>
      </c>
      <c r="BJ11" s="7" t="n">
        <v>1</v>
      </c>
      <c r="BK11" s="7" t="n">
        <v>58</v>
      </c>
      <c r="BL11" s="7" t="n">
        <v>459</v>
      </c>
    </row>
    <row r="12" customFormat="false" ht="15.75" hidden="false" customHeight="false" outlineLevel="0" collapsed="false">
      <c r="A12" s="4" t="n">
        <v>11</v>
      </c>
      <c r="B12" s="6" t="s">
        <v>72</v>
      </c>
      <c r="C12" s="7" t="n">
        <v>34</v>
      </c>
      <c r="D12" s="7" t="n">
        <v>11</v>
      </c>
      <c r="E12" s="7" t="n">
        <v>10</v>
      </c>
      <c r="F12" s="7" t="n">
        <v>13</v>
      </c>
      <c r="G12" s="7" t="n">
        <v>49</v>
      </c>
      <c r="H12" s="7" t="n">
        <v>57</v>
      </c>
      <c r="I12" s="7" t="n">
        <v>-8</v>
      </c>
      <c r="J12" s="7" t="n">
        <v>32</v>
      </c>
      <c r="K12" s="7" t="n">
        <v>43</v>
      </c>
      <c r="L12" s="7" t="n">
        <v>49.258</v>
      </c>
      <c r="M12" s="7" t="n">
        <v>26</v>
      </c>
      <c r="N12" s="8" t="n">
        <v>25.9</v>
      </c>
      <c r="O12" s="8" t="n">
        <v>47.9</v>
      </c>
      <c r="P12" s="7" t="n">
        <v>374</v>
      </c>
      <c r="Q12" s="7" t="n">
        <v>3.06</v>
      </c>
      <c r="R12" s="7" t="n">
        <v>4</v>
      </c>
      <c r="S12" s="7" t="n">
        <v>4</v>
      </c>
      <c r="T12" s="7" t="n">
        <v>64</v>
      </c>
      <c r="U12" s="7" t="n">
        <v>3</v>
      </c>
      <c r="V12" s="7" t="n">
        <v>5</v>
      </c>
      <c r="W12" s="7" t="n">
        <v>2</v>
      </c>
      <c r="X12" s="7" t="n">
        <v>159</v>
      </c>
      <c r="Y12" s="7" t="n">
        <v>103</v>
      </c>
      <c r="Z12" s="7" t="n">
        <v>9</v>
      </c>
      <c r="AA12" s="7" t="n">
        <v>400</v>
      </c>
      <c r="AB12" s="7" t="n">
        <v>143</v>
      </c>
      <c r="AC12" s="18" t="n">
        <v>44758</v>
      </c>
      <c r="AD12" s="7" t="n">
        <v>15</v>
      </c>
      <c r="AE12" s="7" t="n">
        <v>12348</v>
      </c>
      <c r="AF12" s="7" t="n">
        <v>16140</v>
      </c>
      <c r="AG12" s="7" t="n">
        <v>224985</v>
      </c>
      <c r="AH12" s="7" t="n">
        <v>75</v>
      </c>
      <c r="AI12" s="7" t="n">
        <v>325</v>
      </c>
      <c r="AJ12" s="7" t="n">
        <v>5628</v>
      </c>
      <c r="AK12" s="7" t="n">
        <v>6555</v>
      </c>
      <c r="AL12" s="7" t="n">
        <v>4809</v>
      </c>
      <c r="AM12" s="7" t="n">
        <v>5819</v>
      </c>
      <c r="AN12" s="7" t="n">
        <v>1535</v>
      </c>
      <c r="AO12" s="7" t="n">
        <v>2810</v>
      </c>
      <c r="AP12" s="7" t="n">
        <v>14358</v>
      </c>
      <c r="AQ12" s="7" t="n">
        <v>1707</v>
      </c>
      <c r="AR12" s="7" t="n">
        <v>447</v>
      </c>
      <c r="AS12" s="7" t="n">
        <v>25</v>
      </c>
      <c r="AT12" s="7" t="n">
        <v>131</v>
      </c>
      <c r="AU12" s="7" t="n">
        <v>554</v>
      </c>
      <c r="AV12" s="7" t="n">
        <v>714</v>
      </c>
      <c r="AW12" s="7" t="n">
        <v>146</v>
      </c>
      <c r="AX12" s="7" t="n">
        <v>305</v>
      </c>
      <c r="AY12" s="7" t="n">
        <v>515</v>
      </c>
      <c r="AZ12" s="7" t="n">
        <v>19959</v>
      </c>
      <c r="BA12" s="7" t="n">
        <v>2093</v>
      </c>
      <c r="BB12" s="7" t="n">
        <v>6059</v>
      </c>
      <c r="BC12" s="7" t="n">
        <v>10217</v>
      </c>
      <c r="BD12" s="7" t="n">
        <v>3902</v>
      </c>
      <c r="BE12" s="7" t="n">
        <v>604</v>
      </c>
      <c r="BF12" s="7" t="n">
        <v>19955</v>
      </c>
      <c r="BG12" s="7" t="n">
        <v>693</v>
      </c>
      <c r="BH12" s="7" t="n">
        <v>640</v>
      </c>
      <c r="BI12" s="7" t="n">
        <v>447</v>
      </c>
      <c r="BJ12" s="7" t="n">
        <v>2</v>
      </c>
      <c r="BK12" s="7" t="n">
        <v>75</v>
      </c>
      <c r="BL12" s="7" t="n">
        <v>381</v>
      </c>
    </row>
    <row r="13" customFormat="false" ht="15.75" hidden="false" customHeight="false" outlineLevel="0" collapsed="false">
      <c r="A13" s="4" t="n">
        <v>9</v>
      </c>
      <c r="B13" s="6" t="s">
        <v>73</v>
      </c>
      <c r="C13" s="7" t="n">
        <v>34</v>
      </c>
      <c r="D13" s="7" t="n">
        <v>13</v>
      </c>
      <c r="E13" s="7" t="n">
        <v>12</v>
      </c>
      <c r="F13" s="7" t="n">
        <v>9</v>
      </c>
      <c r="G13" s="7" t="n">
        <v>70</v>
      </c>
      <c r="H13" s="7" t="n">
        <v>52</v>
      </c>
      <c r="I13" s="7" t="n">
        <v>18</v>
      </c>
      <c r="J13" s="7" t="n">
        <v>49</v>
      </c>
      <c r="K13" s="7" t="n">
        <v>51</v>
      </c>
      <c r="L13" s="7" t="n">
        <v>28.456</v>
      </c>
      <c r="M13" s="7" t="n">
        <v>29</v>
      </c>
      <c r="N13" s="8" t="n">
        <v>25.5</v>
      </c>
      <c r="O13" s="8" t="n">
        <v>53.8</v>
      </c>
      <c r="P13" s="7" t="n">
        <v>374</v>
      </c>
      <c r="Q13" s="7" t="n">
        <v>3.06</v>
      </c>
      <c r="R13" s="7" t="n">
        <v>6</v>
      </c>
      <c r="S13" s="7" t="n">
        <v>7</v>
      </c>
      <c r="T13" s="7" t="n">
        <v>67</v>
      </c>
      <c r="U13" s="7" t="n">
        <v>2</v>
      </c>
      <c r="V13" s="7" t="n">
        <v>2</v>
      </c>
      <c r="W13" s="7" t="n">
        <v>2</v>
      </c>
      <c r="X13" s="7" t="n">
        <v>173</v>
      </c>
      <c r="Y13" s="7" t="n">
        <v>122</v>
      </c>
      <c r="Z13" s="7" t="n">
        <v>5</v>
      </c>
      <c r="AA13" s="7" t="n">
        <v>605</v>
      </c>
      <c r="AB13" s="7" t="n">
        <v>215</v>
      </c>
      <c r="AC13" s="7" t="s">
        <v>122</v>
      </c>
      <c r="AD13" s="7" t="n">
        <v>15</v>
      </c>
      <c r="AE13" s="7" t="n">
        <v>14436</v>
      </c>
      <c r="AF13" s="7" t="n">
        <v>18031</v>
      </c>
      <c r="AG13" s="7" t="n">
        <v>255965</v>
      </c>
      <c r="AH13" s="7" t="n">
        <v>66</v>
      </c>
      <c r="AI13" s="7" t="n">
        <v>378</v>
      </c>
      <c r="AJ13" s="7" t="n">
        <v>6457</v>
      </c>
      <c r="AK13" s="7" t="n">
        <v>7333</v>
      </c>
      <c r="AL13" s="7" t="n">
        <v>5920</v>
      </c>
      <c r="AM13" s="7" t="n">
        <v>6919</v>
      </c>
      <c r="AN13" s="7" t="n">
        <v>1572</v>
      </c>
      <c r="AO13" s="7" t="n">
        <v>2667</v>
      </c>
      <c r="AP13" s="7" t="n">
        <v>16338</v>
      </c>
      <c r="AQ13" s="7" t="n">
        <v>1627</v>
      </c>
      <c r="AR13" s="7" t="n">
        <v>413</v>
      </c>
      <c r="AS13" s="7" t="n">
        <v>32</v>
      </c>
      <c r="AT13" s="7" t="n">
        <v>113</v>
      </c>
      <c r="AU13" s="7" t="n">
        <v>667</v>
      </c>
      <c r="AV13" s="7" t="n">
        <v>695</v>
      </c>
      <c r="AW13" s="7" t="n">
        <v>182</v>
      </c>
      <c r="AX13" s="7" t="n">
        <v>356</v>
      </c>
      <c r="AY13" s="7" t="n">
        <v>596</v>
      </c>
      <c r="AZ13" s="7" t="n">
        <v>21908</v>
      </c>
      <c r="BA13" s="7" t="n">
        <v>2008</v>
      </c>
      <c r="BB13" s="7" t="n">
        <v>6573</v>
      </c>
      <c r="BC13" s="7" t="n">
        <v>10324</v>
      </c>
      <c r="BD13" s="7" t="n">
        <v>5265</v>
      </c>
      <c r="BE13" s="7" t="n">
        <v>925</v>
      </c>
      <c r="BF13" s="7" t="n">
        <v>21901</v>
      </c>
      <c r="BG13" s="7" t="n">
        <v>521</v>
      </c>
      <c r="BH13" s="7" t="n">
        <v>531</v>
      </c>
      <c r="BI13" s="7" t="n">
        <v>471</v>
      </c>
      <c r="BJ13" s="7" t="n">
        <v>1</v>
      </c>
      <c r="BK13" s="7" t="n">
        <v>66</v>
      </c>
      <c r="BL13" s="7" t="n">
        <v>399</v>
      </c>
    </row>
    <row r="14" customFormat="false" ht="15.75" hidden="false" customHeight="false" outlineLevel="0" collapsed="false">
      <c r="A14" s="4" t="n">
        <v>4</v>
      </c>
      <c r="B14" s="6" t="s">
        <v>75</v>
      </c>
      <c r="C14" s="7" t="n">
        <v>34</v>
      </c>
      <c r="D14" s="7" t="n">
        <v>18</v>
      </c>
      <c r="E14" s="7" t="n">
        <v>4</v>
      </c>
      <c r="F14" s="7" t="n">
        <v>12</v>
      </c>
      <c r="G14" s="7" t="n">
        <v>69</v>
      </c>
      <c r="H14" s="7" t="n">
        <v>52</v>
      </c>
      <c r="I14" s="7" t="n">
        <v>17</v>
      </c>
      <c r="J14" s="7" t="n">
        <v>51</v>
      </c>
      <c r="K14" s="7" t="n">
        <v>58</v>
      </c>
      <c r="L14" s="7" t="n">
        <v>27.99</v>
      </c>
      <c r="M14" s="7" t="n">
        <v>21</v>
      </c>
      <c r="N14" s="8" t="n">
        <v>25.3</v>
      </c>
      <c r="O14" s="8" t="n">
        <v>59.8</v>
      </c>
      <c r="P14" s="7" t="n">
        <v>374</v>
      </c>
      <c r="Q14" s="7" t="n">
        <v>3.06</v>
      </c>
      <c r="R14" s="7" t="n">
        <v>4</v>
      </c>
      <c r="S14" s="7" t="n">
        <v>5</v>
      </c>
      <c r="T14" s="7" t="n">
        <v>50</v>
      </c>
      <c r="U14" s="7" t="n">
        <v>0</v>
      </c>
      <c r="V14" s="7" t="n">
        <v>1</v>
      </c>
      <c r="W14" s="7" t="n">
        <v>2</v>
      </c>
      <c r="X14" s="7" t="n">
        <v>139</v>
      </c>
      <c r="Y14" s="7" t="n">
        <v>88</v>
      </c>
      <c r="Z14" s="7" t="n">
        <v>9</v>
      </c>
      <c r="AA14" s="7" t="n">
        <v>513</v>
      </c>
      <c r="AB14" s="7" t="n">
        <v>188</v>
      </c>
      <c r="AC14" s="18" t="n">
        <v>44729</v>
      </c>
      <c r="AD14" s="7" t="n">
        <v>25</v>
      </c>
      <c r="AE14" s="7" t="n">
        <v>18245</v>
      </c>
      <c r="AF14" s="7" t="n">
        <v>22081</v>
      </c>
      <c r="AG14" s="7" t="n">
        <v>314578</v>
      </c>
      <c r="AH14" s="7" t="n">
        <v>65</v>
      </c>
      <c r="AI14" s="7" t="n">
        <v>429</v>
      </c>
      <c r="AJ14" s="7" t="n">
        <v>8254</v>
      </c>
      <c r="AK14" s="7" t="n">
        <v>9224</v>
      </c>
      <c r="AL14" s="7" t="n">
        <v>7291</v>
      </c>
      <c r="AM14" s="7" t="n">
        <v>8289</v>
      </c>
      <c r="AN14" s="7" t="n">
        <v>1870</v>
      </c>
      <c r="AO14" s="7" t="n">
        <v>2924</v>
      </c>
      <c r="AP14" s="7" t="n">
        <v>20354</v>
      </c>
      <c r="AQ14" s="7" t="n">
        <v>1662</v>
      </c>
      <c r="AR14" s="7" t="n">
        <v>453</v>
      </c>
      <c r="AS14" s="7" t="n">
        <v>30</v>
      </c>
      <c r="AT14" s="7" t="n">
        <v>169</v>
      </c>
      <c r="AU14" s="7" t="n">
        <v>633</v>
      </c>
      <c r="AV14" s="7" t="n">
        <v>728</v>
      </c>
      <c r="AW14" s="7" t="n">
        <v>189</v>
      </c>
      <c r="AX14" s="7" t="n">
        <v>326</v>
      </c>
      <c r="AY14" s="7" t="n">
        <v>555</v>
      </c>
      <c r="AZ14" s="7" t="n">
        <v>25875</v>
      </c>
      <c r="BA14" s="7" t="n">
        <v>1979</v>
      </c>
      <c r="BB14" s="7" t="n">
        <v>6963</v>
      </c>
      <c r="BC14" s="7" t="n">
        <v>13333</v>
      </c>
      <c r="BD14" s="7" t="n">
        <v>5773</v>
      </c>
      <c r="BE14" s="7" t="n">
        <v>856</v>
      </c>
      <c r="BF14" s="7" t="n">
        <v>25870</v>
      </c>
      <c r="BG14" s="7" t="n">
        <v>541</v>
      </c>
      <c r="BH14" s="7" t="n">
        <v>554</v>
      </c>
      <c r="BI14" s="7" t="n">
        <v>367</v>
      </c>
      <c r="BJ14" s="7" t="n">
        <v>3</v>
      </c>
      <c r="BK14" s="7" t="n">
        <v>65</v>
      </c>
      <c r="BL14" s="7" t="n">
        <v>358</v>
      </c>
    </row>
    <row r="15" customFormat="false" ht="15.75" hidden="false" customHeight="false" outlineLevel="0" collapsed="false">
      <c r="A15" s="4" t="n">
        <v>5</v>
      </c>
      <c r="B15" s="6" t="s">
        <v>76</v>
      </c>
      <c r="C15" s="7" t="n">
        <v>34</v>
      </c>
      <c r="D15" s="7" t="n">
        <v>16</v>
      </c>
      <c r="E15" s="7" t="n">
        <v>7</v>
      </c>
      <c r="F15" s="7" t="n">
        <v>11</v>
      </c>
      <c r="G15" s="7" t="n">
        <v>55</v>
      </c>
      <c r="H15" s="7" t="n">
        <v>42</v>
      </c>
      <c r="I15" s="7" t="n">
        <v>13</v>
      </c>
      <c r="J15" s="7" t="n">
        <v>43</v>
      </c>
      <c r="K15" s="7" t="n">
        <v>55</v>
      </c>
      <c r="L15" s="7" t="n">
        <v>49.668</v>
      </c>
      <c r="M15" s="7" t="n">
        <v>22</v>
      </c>
      <c r="N15" s="8" t="n">
        <v>26.5</v>
      </c>
      <c r="O15" s="8" t="n">
        <v>53.1</v>
      </c>
      <c r="P15" s="7" t="n">
        <v>374</v>
      </c>
      <c r="Q15" s="7" t="n">
        <v>3.06</v>
      </c>
      <c r="R15" s="7" t="n">
        <v>4</v>
      </c>
      <c r="S15" s="7" t="n">
        <v>7</v>
      </c>
      <c r="T15" s="7" t="n">
        <v>43</v>
      </c>
      <c r="U15" s="7" t="n">
        <v>0</v>
      </c>
      <c r="V15" s="7" t="n">
        <v>0</v>
      </c>
      <c r="W15" s="7" t="n">
        <v>1</v>
      </c>
      <c r="X15" s="7" t="n">
        <v>156</v>
      </c>
      <c r="Y15" s="7" t="n">
        <v>114</v>
      </c>
      <c r="Z15" s="7" t="n">
        <v>13</v>
      </c>
      <c r="AA15" s="7" t="n">
        <v>452</v>
      </c>
      <c r="AB15" s="7" t="n">
        <v>149</v>
      </c>
      <c r="AC15" s="18" t="n">
        <v>44790</v>
      </c>
      <c r="AD15" s="7" t="n">
        <v>16</v>
      </c>
      <c r="AE15" s="7" t="n">
        <v>15736</v>
      </c>
      <c r="AF15" s="7" t="n">
        <v>19093</v>
      </c>
      <c r="AG15" s="7" t="n">
        <v>294502</v>
      </c>
      <c r="AH15" s="7" t="n">
        <v>70</v>
      </c>
      <c r="AI15" s="7" t="n">
        <v>329</v>
      </c>
      <c r="AJ15" s="7" t="n">
        <v>6089</v>
      </c>
      <c r="AK15" s="7" t="n">
        <v>6877</v>
      </c>
      <c r="AL15" s="7" t="n">
        <v>7411</v>
      </c>
      <c r="AM15" s="7" t="n">
        <v>8275</v>
      </c>
      <c r="AN15" s="7" t="n">
        <v>1842</v>
      </c>
      <c r="AO15" s="7" t="n">
        <v>2946</v>
      </c>
      <c r="AP15" s="7" t="n">
        <v>17411</v>
      </c>
      <c r="AQ15" s="7" t="n">
        <v>1612</v>
      </c>
      <c r="AR15" s="7" t="n">
        <v>421</v>
      </c>
      <c r="AS15" s="7" t="n">
        <v>27</v>
      </c>
      <c r="AT15" s="7" t="n">
        <v>174</v>
      </c>
      <c r="AU15" s="7" t="n">
        <v>565</v>
      </c>
      <c r="AV15" s="7" t="n">
        <v>666</v>
      </c>
      <c r="AW15" s="7" t="n">
        <v>189</v>
      </c>
      <c r="AX15" s="7" t="n">
        <v>280</v>
      </c>
      <c r="AY15" s="7" t="n">
        <v>488</v>
      </c>
      <c r="AZ15" s="7" t="n">
        <v>22439</v>
      </c>
      <c r="BA15" s="7" t="n">
        <v>2125</v>
      </c>
      <c r="BB15" s="7" t="n">
        <v>7039</v>
      </c>
      <c r="BC15" s="7" t="n">
        <v>10960</v>
      </c>
      <c r="BD15" s="7" t="n">
        <v>4621</v>
      </c>
      <c r="BE15" s="7" t="n">
        <v>709</v>
      </c>
      <c r="BF15" s="7" t="n">
        <v>22432</v>
      </c>
      <c r="BG15" s="7" t="n">
        <v>426</v>
      </c>
      <c r="BH15" s="7" t="n">
        <v>549</v>
      </c>
      <c r="BI15" s="7" t="n">
        <v>333</v>
      </c>
      <c r="BJ15" s="7" t="n">
        <v>0</v>
      </c>
      <c r="BK15" s="7" t="n">
        <v>70</v>
      </c>
      <c r="BL15" s="7" t="n">
        <v>310</v>
      </c>
    </row>
    <row r="16" customFormat="false" ht="15.75" hidden="false" customHeight="false" outlineLevel="0" collapsed="false">
      <c r="A16" s="4" t="n">
        <v>12</v>
      </c>
      <c r="B16" s="6" t="s">
        <v>77</v>
      </c>
      <c r="C16" s="7" t="n">
        <v>34</v>
      </c>
      <c r="D16" s="7" t="n">
        <v>12</v>
      </c>
      <c r="E16" s="7" t="n">
        <v>7</v>
      </c>
      <c r="F16" s="7" t="n">
        <v>15</v>
      </c>
      <c r="G16" s="7" t="n">
        <v>46</v>
      </c>
      <c r="H16" s="7" t="n">
        <v>57</v>
      </c>
      <c r="I16" s="7" t="n">
        <v>-11</v>
      </c>
      <c r="J16" s="7" t="n">
        <v>30</v>
      </c>
      <c r="K16" s="7" t="n">
        <v>43</v>
      </c>
      <c r="L16" s="7" t="n">
        <v>26.246</v>
      </c>
      <c r="M16" s="7" t="n">
        <v>28</v>
      </c>
      <c r="N16" s="8" t="n">
        <v>24.2</v>
      </c>
      <c r="O16" s="8" t="n">
        <v>46.1</v>
      </c>
      <c r="P16" s="7" t="n">
        <v>374</v>
      </c>
      <c r="Q16" s="7" t="n">
        <v>3.06</v>
      </c>
      <c r="R16" s="7" t="n">
        <v>3</v>
      </c>
      <c r="S16" s="7" t="n">
        <v>3</v>
      </c>
      <c r="T16" s="7" t="n">
        <v>56</v>
      </c>
      <c r="U16" s="7" t="n">
        <v>0</v>
      </c>
      <c r="V16" s="7" t="n">
        <v>0</v>
      </c>
      <c r="W16" s="7" t="n">
        <v>2</v>
      </c>
      <c r="X16" s="7" t="n">
        <v>173</v>
      </c>
      <c r="Y16" s="7" t="n">
        <v>116</v>
      </c>
      <c r="Z16" s="7" t="n">
        <v>7</v>
      </c>
      <c r="AA16" s="7" t="n">
        <v>494</v>
      </c>
      <c r="AB16" s="7" t="n">
        <v>146</v>
      </c>
      <c r="AC16" s="18" t="n">
        <v>44580</v>
      </c>
      <c r="AD16" s="7" t="n">
        <v>18</v>
      </c>
      <c r="AE16" s="7" t="n">
        <v>11451</v>
      </c>
      <c r="AF16" s="7" t="n">
        <v>15327</v>
      </c>
      <c r="AG16" s="7" t="n">
        <v>221968</v>
      </c>
      <c r="AH16" s="7" t="n">
        <v>83</v>
      </c>
      <c r="AI16" s="7" t="n">
        <v>341</v>
      </c>
      <c r="AJ16" s="7" t="n">
        <v>4848</v>
      </c>
      <c r="AK16" s="7" t="n">
        <v>5702</v>
      </c>
      <c r="AL16" s="7" t="n">
        <v>4652</v>
      </c>
      <c r="AM16" s="7" t="n">
        <v>5677</v>
      </c>
      <c r="AN16" s="7" t="n">
        <v>1759</v>
      </c>
      <c r="AO16" s="7" t="n">
        <v>3169</v>
      </c>
      <c r="AP16" s="7" t="n">
        <v>13529</v>
      </c>
      <c r="AQ16" s="7" t="n">
        <v>1715</v>
      </c>
      <c r="AR16" s="7" t="n">
        <v>412</v>
      </c>
      <c r="AS16" s="7" t="n">
        <v>42</v>
      </c>
      <c r="AT16" s="7" t="n">
        <v>164</v>
      </c>
      <c r="AU16" s="7" t="n">
        <v>646</v>
      </c>
      <c r="AV16" s="7" t="n">
        <v>770</v>
      </c>
      <c r="AW16" s="7" t="n">
        <v>150</v>
      </c>
      <c r="AX16" s="7" t="n">
        <v>316</v>
      </c>
      <c r="AY16" s="7" t="n">
        <v>556</v>
      </c>
      <c r="AZ16" s="7" t="n">
        <v>19193</v>
      </c>
      <c r="BA16" s="7" t="n">
        <v>2024</v>
      </c>
      <c r="BB16" s="7" t="n">
        <v>6002</v>
      </c>
      <c r="BC16" s="7" t="n">
        <v>8741</v>
      </c>
      <c r="BD16" s="7" t="n">
        <v>4692</v>
      </c>
      <c r="BE16" s="7" t="n">
        <v>637</v>
      </c>
      <c r="BF16" s="7" t="n">
        <v>19190</v>
      </c>
      <c r="BG16" s="7" t="n">
        <v>658</v>
      </c>
      <c r="BH16" s="7" t="n">
        <v>627</v>
      </c>
      <c r="BI16" s="7" t="n">
        <v>430</v>
      </c>
      <c r="BJ16" s="7" t="n">
        <v>0</v>
      </c>
      <c r="BK16" s="7" t="n">
        <v>83</v>
      </c>
      <c r="BL16" s="7" t="n">
        <v>395</v>
      </c>
    </row>
    <row r="17" customFormat="false" ht="15.75" hidden="false" customHeight="false" outlineLevel="0" collapsed="false">
      <c r="A17" s="4" t="n">
        <v>18</v>
      </c>
      <c r="B17" s="6" t="s">
        <v>126</v>
      </c>
      <c r="C17" s="7" t="n">
        <v>34</v>
      </c>
      <c r="D17" s="7" t="n">
        <v>3</v>
      </c>
      <c r="E17" s="7" t="n">
        <v>10</v>
      </c>
      <c r="F17" s="7" t="n">
        <v>21</v>
      </c>
      <c r="G17" s="7" t="n">
        <v>26</v>
      </c>
      <c r="H17" s="7" t="n">
        <v>68</v>
      </c>
      <c r="I17" s="7" t="n">
        <v>-42</v>
      </c>
      <c r="J17" s="7" t="n">
        <v>16</v>
      </c>
      <c r="K17" s="7" t="n">
        <v>19</v>
      </c>
      <c r="L17" s="7" t="n">
        <v>40.372</v>
      </c>
      <c r="M17" s="7" t="n">
        <v>27</v>
      </c>
      <c r="N17" s="8" t="n">
        <v>24.9</v>
      </c>
      <c r="O17" s="8" t="n">
        <v>42.4</v>
      </c>
      <c r="P17" s="7" t="n">
        <v>374</v>
      </c>
      <c r="Q17" s="7" t="n">
        <v>3.06</v>
      </c>
      <c r="R17" s="7" t="n">
        <v>2</v>
      </c>
      <c r="S17" s="7" t="n">
        <v>6</v>
      </c>
      <c r="T17" s="7" t="n">
        <v>58</v>
      </c>
      <c r="U17" s="7" t="n">
        <v>1</v>
      </c>
      <c r="V17" s="7" t="n">
        <v>4</v>
      </c>
      <c r="W17" s="7" t="n">
        <v>2</v>
      </c>
      <c r="X17" s="7" t="n">
        <v>179</v>
      </c>
      <c r="Y17" s="7" t="n">
        <v>112</v>
      </c>
      <c r="Z17" s="7" t="n">
        <v>4</v>
      </c>
      <c r="AA17" s="7" t="n">
        <v>354</v>
      </c>
      <c r="AB17" s="7" t="n">
        <v>99</v>
      </c>
      <c r="AC17" s="18" t="n">
        <v>44761</v>
      </c>
      <c r="AD17" s="7" t="n">
        <v>19</v>
      </c>
      <c r="AE17" s="7" t="n">
        <v>10558</v>
      </c>
      <c r="AF17" s="7" t="n">
        <v>14199</v>
      </c>
      <c r="AG17" s="7" t="n">
        <v>195884</v>
      </c>
      <c r="AH17" s="7" t="n">
        <v>53</v>
      </c>
      <c r="AI17" s="7" t="n">
        <v>303</v>
      </c>
      <c r="AJ17" s="7" t="n">
        <v>4429</v>
      </c>
      <c r="AK17" s="7" t="n">
        <v>5210</v>
      </c>
      <c r="AL17" s="7" t="n">
        <v>4431</v>
      </c>
      <c r="AM17" s="7" t="n">
        <v>5373</v>
      </c>
      <c r="AN17" s="7" t="n">
        <v>1327</v>
      </c>
      <c r="AO17" s="7" t="n">
        <v>2687</v>
      </c>
      <c r="AP17" s="7" t="n">
        <v>12455</v>
      </c>
      <c r="AQ17" s="7" t="n">
        <v>1691</v>
      </c>
      <c r="AR17" s="7" t="n">
        <v>418</v>
      </c>
      <c r="AS17" s="7" t="n">
        <v>20</v>
      </c>
      <c r="AT17" s="7" t="n">
        <v>130</v>
      </c>
      <c r="AU17" s="7" t="n">
        <v>495</v>
      </c>
      <c r="AV17" s="7" t="n">
        <v>686</v>
      </c>
      <c r="AW17" s="7" t="n">
        <v>151</v>
      </c>
      <c r="AX17" s="7" t="n">
        <v>253</v>
      </c>
      <c r="AY17" s="7" t="n">
        <v>468</v>
      </c>
      <c r="AZ17" s="7" t="n">
        <v>17874</v>
      </c>
      <c r="BA17" s="7" t="n">
        <v>2368</v>
      </c>
      <c r="BB17" s="7" t="n">
        <v>6872</v>
      </c>
      <c r="BC17" s="7" t="n">
        <v>7807</v>
      </c>
      <c r="BD17" s="7" t="n">
        <v>3390</v>
      </c>
      <c r="BE17" s="7" t="n">
        <v>459</v>
      </c>
      <c r="BF17" s="7" t="n">
        <v>17868</v>
      </c>
      <c r="BG17" s="7" t="n">
        <v>621</v>
      </c>
      <c r="BH17" s="7" t="n">
        <v>669</v>
      </c>
      <c r="BI17" s="7" t="n">
        <v>394</v>
      </c>
      <c r="BJ17" s="7" t="n">
        <v>2</v>
      </c>
      <c r="BK17" s="7" t="n">
        <v>53</v>
      </c>
      <c r="BL17" s="7" t="n">
        <v>354</v>
      </c>
    </row>
    <row r="18" customFormat="false" ht="15.75" hidden="false" customHeight="false" outlineLevel="0" collapsed="false">
      <c r="A18" s="4" t="n">
        <v>3</v>
      </c>
      <c r="B18" s="6" t="s">
        <v>78</v>
      </c>
      <c r="C18" s="7" t="n">
        <v>34</v>
      </c>
      <c r="D18" s="7" t="n">
        <v>19</v>
      </c>
      <c r="E18" s="7" t="n">
        <v>9</v>
      </c>
      <c r="F18" s="7" t="n">
        <v>6</v>
      </c>
      <c r="G18" s="7" t="n">
        <v>63</v>
      </c>
      <c r="H18" s="7" t="n">
        <v>29</v>
      </c>
      <c r="I18" s="7" t="n">
        <v>34</v>
      </c>
      <c r="J18" s="7" t="n">
        <v>41</v>
      </c>
      <c r="K18" s="7" t="n">
        <v>66</v>
      </c>
      <c r="L18" s="7" t="n">
        <v>38.38</v>
      </c>
      <c r="M18" s="7" t="n">
        <v>23</v>
      </c>
      <c r="N18" s="8" t="n">
        <v>24</v>
      </c>
      <c r="O18" s="8" t="n">
        <v>49.6</v>
      </c>
      <c r="P18" s="7" t="n">
        <v>374</v>
      </c>
      <c r="Q18" s="7" t="n">
        <v>3.06</v>
      </c>
      <c r="R18" s="7" t="n">
        <v>5</v>
      </c>
      <c r="S18" s="7" t="n">
        <v>7</v>
      </c>
      <c r="T18" s="7" t="n">
        <v>61</v>
      </c>
      <c r="U18" s="7" t="n">
        <v>0</v>
      </c>
      <c r="V18" s="7" t="n">
        <v>1</v>
      </c>
      <c r="W18" s="7" t="n">
        <v>2</v>
      </c>
      <c r="X18" s="7" t="n">
        <v>121</v>
      </c>
      <c r="Y18" s="7" t="n">
        <v>93</v>
      </c>
      <c r="Z18" s="7" t="n">
        <v>16</v>
      </c>
      <c r="AA18" s="7" t="n">
        <v>490</v>
      </c>
      <c r="AB18" s="7" t="n">
        <v>172</v>
      </c>
      <c r="AC18" s="18" t="n">
        <v>44728</v>
      </c>
      <c r="AD18" s="7" t="n">
        <v>18</v>
      </c>
      <c r="AE18" s="7" t="n">
        <v>12448</v>
      </c>
      <c r="AF18" s="7" t="n">
        <v>16841</v>
      </c>
      <c r="AG18" s="7" t="n">
        <v>204197</v>
      </c>
      <c r="AH18" s="7" t="n">
        <v>87</v>
      </c>
      <c r="AI18" s="7" t="n">
        <v>409</v>
      </c>
      <c r="AJ18" s="7" t="n">
        <v>6154</v>
      </c>
      <c r="AK18" s="7" t="n">
        <v>7307</v>
      </c>
      <c r="AL18" s="7" t="n">
        <v>4271</v>
      </c>
      <c r="AM18" s="7" t="n">
        <v>5496</v>
      </c>
      <c r="AN18" s="7" t="n">
        <v>1254</v>
      </c>
      <c r="AO18" s="7" t="n">
        <v>2457</v>
      </c>
      <c r="AP18" s="7" t="n">
        <v>14905</v>
      </c>
      <c r="AQ18" s="7" t="n">
        <v>1849</v>
      </c>
      <c r="AR18" s="7" t="n">
        <v>515</v>
      </c>
      <c r="AS18" s="7" t="n">
        <v>54</v>
      </c>
      <c r="AT18" s="7" t="n">
        <v>78</v>
      </c>
      <c r="AU18" s="7" t="n">
        <v>616</v>
      </c>
      <c r="AV18" s="7" t="n">
        <v>852</v>
      </c>
      <c r="AW18" s="7" t="n">
        <v>190</v>
      </c>
      <c r="AX18" s="7" t="n">
        <v>312</v>
      </c>
      <c r="AY18" s="7" t="n">
        <v>555</v>
      </c>
      <c r="AZ18" s="7" t="n">
        <v>20923</v>
      </c>
      <c r="BA18" s="7" t="n">
        <v>1643</v>
      </c>
      <c r="BB18" s="7" t="n">
        <v>5264</v>
      </c>
      <c r="BC18" s="7" t="n">
        <v>10318</v>
      </c>
      <c r="BD18" s="7" t="n">
        <v>5581</v>
      </c>
      <c r="BE18" s="7" t="n">
        <v>815</v>
      </c>
      <c r="BF18" s="7" t="n">
        <v>20916</v>
      </c>
      <c r="BG18" s="7" t="n">
        <v>743</v>
      </c>
      <c r="BH18" s="7" t="n">
        <v>603</v>
      </c>
      <c r="BI18" s="7" t="n">
        <v>465</v>
      </c>
      <c r="BJ18" s="7" t="n">
        <v>1</v>
      </c>
      <c r="BK18" s="7" t="n">
        <v>87</v>
      </c>
      <c r="BL18" s="7" t="n">
        <v>416</v>
      </c>
    </row>
    <row r="19" customFormat="false" ht="15.75" hidden="false" customHeight="false" outlineLevel="0" collapsed="false">
      <c r="A19" s="4" t="n">
        <v>14</v>
      </c>
      <c r="B19" s="6" t="s">
        <v>117</v>
      </c>
      <c r="C19" s="7" t="n">
        <v>34</v>
      </c>
      <c r="D19" s="7" t="n">
        <v>8</v>
      </c>
      <c r="E19" s="7" t="n">
        <v>9</v>
      </c>
      <c r="F19" s="7" t="n">
        <v>17</v>
      </c>
      <c r="G19" s="7" t="n">
        <v>37</v>
      </c>
      <c r="H19" s="7" t="n">
        <v>55</v>
      </c>
      <c r="I19" s="7" t="n">
        <v>-18</v>
      </c>
      <c r="J19" s="7" t="n">
        <v>23</v>
      </c>
      <c r="K19" s="7" t="n">
        <v>33</v>
      </c>
      <c r="L19" s="7" t="n">
        <v>60.941</v>
      </c>
      <c r="M19" s="7" t="n">
        <v>32</v>
      </c>
      <c r="N19" s="8" t="n">
        <v>25.8</v>
      </c>
      <c r="O19" s="8" t="n">
        <v>45.4</v>
      </c>
      <c r="P19" s="7" t="n">
        <v>374</v>
      </c>
      <c r="Q19" s="7" t="n">
        <v>3.06</v>
      </c>
      <c r="R19" s="7" t="n">
        <v>7</v>
      </c>
      <c r="S19" s="7" t="n">
        <v>9</v>
      </c>
      <c r="T19" s="7" t="n">
        <v>72</v>
      </c>
      <c r="U19" s="7" t="n">
        <v>1</v>
      </c>
      <c r="V19" s="7" t="n">
        <v>5</v>
      </c>
      <c r="W19" s="7" t="n">
        <v>2</v>
      </c>
      <c r="X19" s="7" t="n">
        <v>166</v>
      </c>
      <c r="Y19" s="7" t="n">
        <v>111</v>
      </c>
      <c r="Z19" s="7" t="n">
        <v>7</v>
      </c>
      <c r="AA19" s="7" t="n">
        <v>407</v>
      </c>
      <c r="AB19" s="7" t="n">
        <v>122</v>
      </c>
      <c r="AC19" s="18" t="n">
        <v>44669</v>
      </c>
      <c r="AD19" s="7" t="n">
        <v>18</v>
      </c>
      <c r="AE19" s="7" t="n">
        <v>10812</v>
      </c>
      <c r="AF19" s="7" t="n">
        <v>14474</v>
      </c>
      <c r="AG19" s="7" t="n">
        <v>209639</v>
      </c>
      <c r="AH19" s="7" t="n">
        <v>79</v>
      </c>
      <c r="AI19" s="7" t="n">
        <v>315</v>
      </c>
      <c r="AJ19" s="7" t="n">
        <v>4241</v>
      </c>
      <c r="AK19" s="7" t="n">
        <v>5068</v>
      </c>
      <c r="AL19" s="7" t="n">
        <v>4874</v>
      </c>
      <c r="AM19" s="7" t="n">
        <v>5828</v>
      </c>
      <c r="AN19" s="7" t="n">
        <v>1509</v>
      </c>
      <c r="AO19" s="7" t="n">
        <v>2800</v>
      </c>
      <c r="AP19" s="7" t="n">
        <v>12723</v>
      </c>
      <c r="AQ19" s="7" t="n">
        <v>1672</v>
      </c>
      <c r="AR19" s="7" t="n">
        <v>442</v>
      </c>
      <c r="AS19" s="7" t="n">
        <v>24</v>
      </c>
      <c r="AT19" s="7" t="n">
        <v>101</v>
      </c>
      <c r="AU19" s="7" t="n">
        <v>521</v>
      </c>
      <c r="AV19" s="7" t="n">
        <v>734</v>
      </c>
      <c r="AW19" s="7" t="n">
        <v>155</v>
      </c>
      <c r="AX19" s="7" t="n">
        <v>358</v>
      </c>
      <c r="AY19" s="7" t="n">
        <v>610</v>
      </c>
      <c r="AZ19" s="7" t="n">
        <v>18393</v>
      </c>
      <c r="BA19" s="7" t="n">
        <v>1853</v>
      </c>
      <c r="BB19" s="7" t="n">
        <v>5908</v>
      </c>
      <c r="BC19" s="7" t="n">
        <v>8904</v>
      </c>
      <c r="BD19" s="7" t="n">
        <v>3867</v>
      </c>
      <c r="BE19" s="7" t="n">
        <v>643</v>
      </c>
      <c r="BF19" s="7" t="n">
        <v>18384</v>
      </c>
      <c r="BG19" s="7" t="n">
        <v>600</v>
      </c>
      <c r="BH19" s="7" t="n">
        <v>559</v>
      </c>
      <c r="BI19" s="7" t="n">
        <v>454</v>
      </c>
      <c r="BJ19" s="7" t="n">
        <v>1</v>
      </c>
      <c r="BK19" s="7" t="n">
        <v>79</v>
      </c>
      <c r="BL19" s="7" t="n">
        <v>419</v>
      </c>
    </row>
    <row r="20" customFormat="false" ht="15.75" hidden="false" customHeight="false" outlineLevel="0" collapsed="false">
      <c r="A20" s="4" t="n">
        <v>16</v>
      </c>
      <c r="B20" s="6" t="s">
        <v>79</v>
      </c>
      <c r="C20" s="7" t="n">
        <v>34</v>
      </c>
      <c r="D20" s="7" t="n">
        <v>7</v>
      </c>
      <c r="E20" s="7" t="n">
        <v>7</v>
      </c>
      <c r="F20" s="7" t="n">
        <v>20</v>
      </c>
      <c r="G20" s="7" t="n">
        <v>32</v>
      </c>
      <c r="H20" s="7" t="n">
        <v>70</v>
      </c>
      <c r="I20" s="7" t="n">
        <v>-38</v>
      </c>
      <c r="J20" s="7" t="n">
        <v>26</v>
      </c>
      <c r="K20" s="7" t="n">
        <v>28</v>
      </c>
      <c r="L20" s="7" t="n">
        <v>54.577</v>
      </c>
      <c r="M20" s="7" t="n">
        <v>26</v>
      </c>
      <c r="N20" s="8" t="n">
        <v>26.3</v>
      </c>
      <c r="O20" s="8" t="n">
        <v>45.9</v>
      </c>
      <c r="P20" s="7" t="n">
        <v>374</v>
      </c>
      <c r="Q20" s="7" t="n">
        <v>3.06</v>
      </c>
      <c r="R20" s="7" t="n">
        <v>1</v>
      </c>
      <c r="S20" s="7" t="n">
        <v>1</v>
      </c>
      <c r="T20" s="7" t="n">
        <v>64</v>
      </c>
      <c r="U20" s="7" t="n">
        <v>2</v>
      </c>
      <c r="V20" s="7" t="n">
        <v>5</v>
      </c>
      <c r="W20" s="7" t="n">
        <v>1</v>
      </c>
      <c r="X20" s="7" t="n">
        <v>179</v>
      </c>
      <c r="Y20" s="7" t="n">
        <v>113</v>
      </c>
      <c r="Z20" s="7" t="n">
        <v>6</v>
      </c>
      <c r="AA20" s="7" t="n">
        <v>407</v>
      </c>
      <c r="AB20" s="7" t="n">
        <v>113</v>
      </c>
      <c r="AC20" s="18" t="n">
        <v>44610</v>
      </c>
      <c r="AD20" s="7" t="n">
        <v>16</v>
      </c>
      <c r="AE20" s="7" t="n">
        <v>11198</v>
      </c>
      <c r="AF20" s="7" t="n">
        <v>15209</v>
      </c>
      <c r="AG20" s="7" t="n">
        <v>207957</v>
      </c>
      <c r="AH20" s="7" t="n">
        <v>67</v>
      </c>
      <c r="AI20" s="7" t="n">
        <v>346</v>
      </c>
      <c r="AJ20" s="7" t="n">
        <v>4792</v>
      </c>
      <c r="AK20" s="7" t="n">
        <v>5632</v>
      </c>
      <c r="AL20" s="7" t="n">
        <v>4494</v>
      </c>
      <c r="AM20" s="7" t="n">
        <v>5530</v>
      </c>
      <c r="AN20" s="7" t="n">
        <v>1508</v>
      </c>
      <c r="AO20" s="7" t="n">
        <v>2949</v>
      </c>
      <c r="AP20" s="7" t="n">
        <v>13362</v>
      </c>
      <c r="AQ20" s="7" t="n">
        <v>1780</v>
      </c>
      <c r="AR20" s="7" t="n">
        <v>475</v>
      </c>
      <c r="AS20" s="7" t="n">
        <v>18</v>
      </c>
      <c r="AT20" s="7" t="n">
        <v>117</v>
      </c>
      <c r="AU20" s="7" t="n">
        <v>727</v>
      </c>
      <c r="AV20" s="7" t="n">
        <v>727</v>
      </c>
      <c r="AW20" s="7" t="n">
        <v>169</v>
      </c>
      <c r="AX20" s="7" t="n">
        <v>239</v>
      </c>
      <c r="AY20" s="7" t="n">
        <v>397</v>
      </c>
      <c r="AZ20" s="7" t="n">
        <v>19117</v>
      </c>
      <c r="BA20" s="7" t="n">
        <v>2101</v>
      </c>
      <c r="BB20" s="7" t="n">
        <v>6329</v>
      </c>
      <c r="BC20" s="7" t="n">
        <v>8892</v>
      </c>
      <c r="BD20" s="7" t="n">
        <v>4070</v>
      </c>
      <c r="BE20" s="7" t="n">
        <v>580</v>
      </c>
      <c r="BF20" s="7" t="n">
        <v>19116</v>
      </c>
      <c r="BG20" s="7" t="n">
        <v>723</v>
      </c>
      <c r="BH20" s="7" t="n">
        <v>691</v>
      </c>
      <c r="BI20" s="7" t="n">
        <v>374</v>
      </c>
      <c r="BJ20" s="7" t="n">
        <v>4</v>
      </c>
      <c r="BK20" s="7" t="n">
        <v>67</v>
      </c>
      <c r="BL20" s="7" t="n">
        <v>399</v>
      </c>
    </row>
    <row r="21" customFormat="false" ht="15.75" hidden="false" customHeight="false" outlineLevel="0" collapsed="false">
      <c r="A21" s="4" t="n">
        <v>8</v>
      </c>
      <c r="B21" s="6" t="s">
        <v>118</v>
      </c>
      <c r="C21" s="7" t="n">
        <v>34</v>
      </c>
      <c r="D21" s="7" t="n">
        <v>14</v>
      </c>
      <c r="E21" s="7" t="n">
        <v>11</v>
      </c>
      <c r="F21" s="7" t="n">
        <v>9</v>
      </c>
      <c r="G21" s="7" t="n">
        <v>58</v>
      </c>
      <c r="H21" s="7" t="n">
        <v>49</v>
      </c>
      <c r="I21" s="7" t="n">
        <v>9</v>
      </c>
      <c r="J21" s="7" t="n">
        <v>38</v>
      </c>
      <c r="K21" s="7" t="n">
        <v>53</v>
      </c>
      <c r="L21" s="7" t="n">
        <v>41.403</v>
      </c>
      <c r="M21" s="7" t="n">
        <v>24</v>
      </c>
      <c r="N21" s="8" t="n">
        <v>27.1</v>
      </c>
      <c r="O21" s="8" t="n">
        <v>52.1</v>
      </c>
      <c r="P21" s="7" t="n">
        <v>374</v>
      </c>
      <c r="Q21" s="7" t="n">
        <v>3.06</v>
      </c>
      <c r="R21" s="7" t="n">
        <v>4</v>
      </c>
      <c r="S21" s="7" t="n">
        <v>4</v>
      </c>
      <c r="T21" s="7" t="n">
        <v>61</v>
      </c>
      <c r="U21" s="7" t="n">
        <v>3</v>
      </c>
      <c r="V21" s="7" t="n">
        <v>3</v>
      </c>
      <c r="W21" s="7" t="n">
        <v>3</v>
      </c>
      <c r="X21" s="7" t="n">
        <v>157</v>
      </c>
      <c r="Y21" s="7" t="n">
        <v>108</v>
      </c>
      <c r="Z21" s="7" t="n">
        <v>5</v>
      </c>
      <c r="AA21" s="7" t="n">
        <v>467</v>
      </c>
      <c r="AB21" s="7" t="n">
        <v>170</v>
      </c>
      <c r="AC21" s="18" t="n">
        <v>44729</v>
      </c>
      <c r="AD21" s="7" t="n">
        <v>11</v>
      </c>
      <c r="AE21" s="7" t="n">
        <v>14383</v>
      </c>
      <c r="AF21" s="7" t="n">
        <v>18331</v>
      </c>
      <c r="AG21" s="7" t="n">
        <v>263762</v>
      </c>
      <c r="AH21" s="7" t="n">
        <v>40</v>
      </c>
      <c r="AI21" s="7" t="n">
        <v>410</v>
      </c>
      <c r="AJ21" s="7" t="n">
        <v>6170</v>
      </c>
      <c r="AK21" s="7" t="n">
        <v>7164</v>
      </c>
      <c r="AL21" s="7" t="n">
        <v>6226</v>
      </c>
      <c r="AM21" s="7" t="n">
        <v>7355</v>
      </c>
      <c r="AN21" s="7" t="n">
        <v>1677</v>
      </c>
      <c r="AO21" s="7" t="n">
        <v>2875</v>
      </c>
      <c r="AP21" s="7" t="n">
        <v>16553</v>
      </c>
      <c r="AQ21" s="7" t="n">
        <v>1738</v>
      </c>
      <c r="AR21" s="7" t="n">
        <v>449</v>
      </c>
      <c r="AS21" s="7" t="n">
        <v>31</v>
      </c>
      <c r="AT21" s="7" t="n">
        <v>129</v>
      </c>
      <c r="AU21" s="7" t="n">
        <v>676</v>
      </c>
      <c r="AV21" s="7" t="n">
        <v>729</v>
      </c>
      <c r="AW21" s="7" t="n">
        <v>168</v>
      </c>
      <c r="AX21" s="7" t="n">
        <v>220</v>
      </c>
      <c r="AY21" s="7" t="n">
        <v>413</v>
      </c>
      <c r="AZ21" s="7" t="n">
        <v>22186</v>
      </c>
      <c r="BA21" s="7" t="n">
        <v>2120</v>
      </c>
      <c r="BB21" s="7" t="n">
        <v>6402</v>
      </c>
      <c r="BC21" s="7" t="n">
        <v>10692</v>
      </c>
      <c r="BD21" s="7" t="n">
        <v>5274</v>
      </c>
      <c r="BE21" s="7" t="n">
        <v>712</v>
      </c>
      <c r="BF21" s="7" t="n">
        <v>22182</v>
      </c>
      <c r="BG21" s="7" t="n">
        <v>605</v>
      </c>
      <c r="BH21" s="7" t="n">
        <v>662</v>
      </c>
      <c r="BI21" s="7" t="n">
        <v>437</v>
      </c>
      <c r="BJ21" s="7" t="n">
        <v>0</v>
      </c>
      <c r="BK21" s="7" t="n">
        <v>40</v>
      </c>
      <c r="BL21" s="7" t="n">
        <v>407</v>
      </c>
    </row>
    <row r="22" customFormat="false" ht="15.75" hidden="false" customHeight="false" outlineLevel="0" collapsed="false">
      <c r="A22" s="4" t="n">
        <v>6</v>
      </c>
      <c r="B22" s="6" t="s">
        <v>81</v>
      </c>
      <c r="C22" s="7" t="n">
        <v>34</v>
      </c>
      <c r="D22" s="7" t="n">
        <v>16</v>
      </c>
      <c r="E22" s="7" t="n">
        <v>7</v>
      </c>
      <c r="F22" s="7" t="n">
        <v>11</v>
      </c>
      <c r="G22" s="7" t="n">
        <v>62</v>
      </c>
      <c r="H22" s="7" t="n">
        <v>50</v>
      </c>
      <c r="I22" s="7" t="n">
        <v>12</v>
      </c>
      <c r="J22" s="7" t="n">
        <v>38</v>
      </c>
      <c r="K22" s="7" t="n">
        <v>55</v>
      </c>
      <c r="L22" s="7" t="n">
        <v>24.479</v>
      </c>
      <c r="M22" s="7" t="n">
        <v>25</v>
      </c>
      <c r="N22" s="8" t="n">
        <v>25.4</v>
      </c>
      <c r="O22" s="8" t="n">
        <v>53.3</v>
      </c>
      <c r="P22" s="7" t="n">
        <v>374</v>
      </c>
      <c r="Q22" s="7" t="n">
        <v>3.06</v>
      </c>
      <c r="R22" s="7" t="n">
        <v>5</v>
      </c>
      <c r="S22" s="7" t="n">
        <v>5</v>
      </c>
      <c r="T22" s="7" t="n">
        <v>62</v>
      </c>
      <c r="U22" s="7" t="n">
        <v>0</v>
      </c>
      <c r="V22" s="7" t="n">
        <v>0</v>
      </c>
      <c r="W22" s="7" t="n">
        <v>2</v>
      </c>
      <c r="X22" s="7" t="n">
        <v>159</v>
      </c>
      <c r="Y22" s="7" t="n">
        <v>108</v>
      </c>
      <c r="Z22" s="7" t="n">
        <v>9</v>
      </c>
      <c r="AA22" s="7" t="n">
        <v>420</v>
      </c>
      <c r="AB22" s="7" t="n">
        <v>159</v>
      </c>
      <c r="AC22" s="18" t="n">
        <v>44759</v>
      </c>
      <c r="AD22" s="7" t="n">
        <v>15</v>
      </c>
      <c r="AE22" s="7" t="n">
        <v>13184</v>
      </c>
      <c r="AF22" s="7" t="n">
        <v>17159</v>
      </c>
      <c r="AG22" s="7" t="n">
        <v>266544</v>
      </c>
      <c r="AH22" s="7" t="n">
        <v>67</v>
      </c>
      <c r="AI22" s="7" t="n">
        <v>382</v>
      </c>
      <c r="AJ22" s="7" t="n">
        <v>4662</v>
      </c>
      <c r="AK22" s="7" t="n">
        <v>5657</v>
      </c>
      <c r="AL22" s="7" t="n">
        <v>5838</v>
      </c>
      <c r="AM22" s="7" t="n">
        <v>6892</v>
      </c>
      <c r="AN22" s="7" t="n">
        <v>2242</v>
      </c>
      <c r="AO22" s="7" t="n">
        <v>3502</v>
      </c>
      <c r="AP22" s="7" t="n">
        <v>15333</v>
      </c>
      <c r="AQ22" s="7" t="n">
        <v>1759</v>
      </c>
      <c r="AR22" s="7" t="n">
        <v>482</v>
      </c>
      <c r="AS22" s="7" t="n">
        <v>30</v>
      </c>
      <c r="AT22" s="7" t="n">
        <v>250</v>
      </c>
      <c r="AU22" s="7" t="n">
        <v>682</v>
      </c>
      <c r="AV22" s="7" t="n">
        <v>744</v>
      </c>
      <c r="AW22" s="7" t="n">
        <v>175</v>
      </c>
      <c r="AX22" s="7" t="n">
        <v>256</v>
      </c>
      <c r="AY22" s="7" t="n">
        <v>436</v>
      </c>
      <c r="AZ22" s="7" t="n">
        <v>20835</v>
      </c>
      <c r="BA22" s="7" t="n">
        <v>2364</v>
      </c>
      <c r="BB22" s="7" t="n">
        <v>7149</v>
      </c>
      <c r="BC22" s="7" t="n">
        <v>9517</v>
      </c>
      <c r="BD22" s="7" t="n">
        <v>4388</v>
      </c>
      <c r="BE22" s="7" t="n">
        <v>644</v>
      </c>
      <c r="BF22" s="7" t="n">
        <v>20830</v>
      </c>
      <c r="BG22" s="7" t="n">
        <v>610</v>
      </c>
      <c r="BH22" s="7" t="n">
        <v>573</v>
      </c>
      <c r="BI22" s="7" t="n">
        <v>358</v>
      </c>
      <c r="BJ22" s="7" t="n">
        <v>0</v>
      </c>
      <c r="BK22" s="7" t="n">
        <v>67</v>
      </c>
      <c r="BL22" s="7" t="n">
        <v>426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82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84</v>
      </c>
      <c r="Q3" s="15"/>
      <c r="R3" s="15" t="s">
        <v>85</v>
      </c>
      <c r="S3" s="15"/>
      <c r="T3" s="15" t="s">
        <v>86</v>
      </c>
      <c r="U3" s="15"/>
      <c r="V3" s="15"/>
      <c r="W3" s="15" t="s">
        <v>87</v>
      </c>
      <c r="X3" s="15"/>
      <c r="Y3" s="15"/>
      <c r="Z3" s="15"/>
      <c r="AA3" s="15" t="s">
        <v>88</v>
      </c>
      <c r="AB3" s="15"/>
      <c r="AC3" s="15"/>
      <c r="AD3" s="15"/>
      <c r="AE3" s="15" t="s">
        <v>89</v>
      </c>
      <c r="AF3" s="15"/>
      <c r="AG3" s="15"/>
      <c r="AH3" s="15"/>
      <c r="AI3" s="15"/>
      <c r="AJ3" s="15" t="s">
        <v>90</v>
      </c>
      <c r="AK3" s="15"/>
      <c r="AL3" s="15" t="s">
        <v>91</v>
      </c>
      <c r="AM3" s="15"/>
      <c r="AN3" s="15" t="s">
        <v>92</v>
      </c>
      <c r="AO3" s="15"/>
      <c r="AP3" s="16" t="s">
        <v>93</v>
      </c>
      <c r="AQ3" s="16"/>
      <c r="AR3" s="16"/>
      <c r="AS3" s="16"/>
      <c r="AT3" s="16"/>
      <c r="AU3" s="16"/>
      <c r="AV3" s="16"/>
      <c r="AW3" s="16"/>
      <c r="AX3" s="16" t="s">
        <v>94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95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96</v>
      </c>
      <c r="AF4" s="4" t="s">
        <v>97</v>
      </c>
      <c r="AG4" s="4" t="s">
        <v>98</v>
      </c>
      <c r="AH4" s="4" t="s">
        <v>99</v>
      </c>
      <c r="AI4" s="5" t="s">
        <v>100</v>
      </c>
      <c r="AJ4" s="4" t="s">
        <v>96</v>
      </c>
      <c r="AK4" s="5" t="s">
        <v>101</v>
      </c>
      <c r="AL4" s="4" t="s">
        <v>96</v>
      </c>
      <c r="AM4" s="5" t="s">
        <v>101</v>
      </c>
      <c r="AN4" s="4" t="s">
        <v>96</v>
      </c>
      <c r="AO4" s="5" t="s">
        <v>101</v>
      </c>
      <c r="AP4" s="4" t="s">
        <v>102</v>
      </c>
      <c r="AQ4" s="4" t="s">
        <v>103</v>
      </c>
      <c r="AR4" s="4" t="s">
        <v>29</v>
      </c>
      <c r="AS4" s="4" t="s">
        <v>104</v>
      </c>
      <c r="AT4" s="4" t="s">
        <v>105</v>
      </c>
      <c r="AU4" s="4" t="s">
        <v>106</v>
      </c>
      <c r="AV4" s="4" t="s">
        <v>107</v>
      </c>
      <c r="AW4" s="5" t="s">
        <v>48</v>
      </c>
      <c r="AX4" s="4" t="s">
        <v>108</v>
      </c>
      <c r="AY4" s="5" t="s">
        <v>101</v>
      </c>
      <c r="AZ4" s="4" t="s">
        <v>51</v>
      </c>
      <c r="BA4" s="4" t="s">
        <v>109</v>
      </c>
      <c r="BB4" s="4" t="s">
        <v>110</v>
      </c>
      <c r="BC4" s="4" t="s">
        <v>111</v>
      </c>
      <c r="BD4" s="4" t="s">
        <v>112</v>
      </c>
      <c r="BE4" s="4" t="s">
        <v>113</v>
      </c>
      <c r="BF4" s="5" t="s">
        <v>102</v>
      </c>
      <c r="BG4" s="4" t="s">
        <v>114</v>
      </c>
      <c r="BH4" s="5" t="s">
        <v>115</v>
      </c>
      <c r="BI4" s="4" t="s">
        <v>116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12</v>
      </c>
      <c r="B5" s="6" t="s">
        <v>65</v>
      </c>
      <c r="C5" s="7" t="n">
        <v>34</v>
      </c>
      <c r="D5" s="7" t="n">
        <v>10</v>
      </c>
      <c r="E5" s="7" t="n">
        <v>11</v>
      </c>
      <c r="F5" s="7" t="n">
        <v>13</v>
      </c>
      <c r="G5" s="7" t="n">
        <v>43</v>
      </c>
      <c r="H5" s="7" t="n">
        <v>46</v>
      </c>
      <c r="I5" s="7" t="n">
        <v>-3</v>
      </c>
      <c r="J5" s="7" t="n">
        <v>30</v>
      </c>
      <c r="K5" s="7" t="n">
        <v>41</v>
      </c>
      <c r="L5" s="7" t="n">
        <v>28.238</v>
      </c>
      <c r="M5" s="7" t="n">
        <v>27</v>
      </c>
      <c r="N5" s="8" t="n">
        <v>26.6</v>
      </c>
      <c r="O5" s="8" t="n">
        <v>45.7</v>
      </c>
      <c r="P5" s="7" t="n">
        <v>374</v>
      </c>
      <c r="Q5" s="7" t="n">
        <v>3.06</v>
      </c>
      <c r="R5" s="7" t="n">
        <v>4</v>
      </c>
      <c r="S5" s="7" t="n">
        <v>4</v>
      </c>
      <c r="T5" s="10" t="n">
        <v>67</v>
      </c>
      <c r="U5" s="7" t="n">
        <v>1</v>
      </c>
      <c r="V5" s="10" t="n">
        <v>2</v>
      </c>
      <c r="W5" s="7" t="n">
        <v>2</v>
      </c>
      <c r="X5" s="7" t="n">
        <v>166</v>
      </c>
      <c r="Y5" s="7" t="n">
        <v>119</v>
      </c>
      <c r="Z5" s="7" t="n">
        <v>9</v>
      </c>
      <c r="AA5" s="7" t="n">
        <v>430</v>
      </c>
      <c r="AB5" s="7" t="n">
        <v>141</v>
      </c>
      <c r="AC5" s="18" t="n">
        <v>44579</v>
      </c>
      <c r="AD5" s="7" t="n">
        <v>20</v>
      </c>
      <c r="AE5" s="7" t="n">
        <v>10252</v>
      </c>
      <c r="AF5" s="7" t="n">
        <v>14448</v>
      </c>
      <c r="AG5" s="7" t="n">
        <v>193475</v>
      </c>
      <c r="AH5" s="7" t="n">
        <v>70</v>
      </c>
      <c r="AI5" s="7" t="n">
        <v>413</v>
      </c>
      <c r="AJ5" s="7" t="n">
        <v>4005</v>
      </c>
      <c r="AK5" s="7" t="n">
        <v>4903</v>
      </c>
      <c r="AL5" s="7" t="n">
        <v>4024</v>
      </c>
      <c r="AM5" s="7" t="n">
        <v>5162</v>
      </c>
      <c r="AN5" s="7" t="n">
        <v>1575</v>
      </c>
      <c r="AO5" s="7" t="n">
        <v>3074</v>
      </c>
      <c r="AP5" s="7" t="n">
        <v>12602</v>
      </c>
      <c r="AQ5" s="7" t="n">
        <v>1776</v>
      </c>
      <c r="AR5" s="7" t="n">
        <v>437</v>
      </c>
      <c r="AS5" s="7" t="n">
        <v>9</v>
      </c>
      <c r="AT5" s="7" t="n">
        <v>101</v>
      </c>
      <c r="AU5" s="7" t="n">
        <v>757</v>
      </c>
      <c r="AV5" s="7" t="n">
        <v>804</v>
      </c>
      <c r="AW5" s="7" t="n">
        <v>174</v>
      </c>
      <c r="AX5" s="7" t="n">
        <v>185</v>
      </c>
      <c r="AY5" s="7" t="n">
        <v>441</v>
      </c>
      <c r="AZ5" s="7" t="n">
        <v>18052</v>
      </c>
      <c r="BA5" s="7" t="n">
        <v>2002</v>
      </c>
      <c r="BB5" s="7" t="n">
        <v>6259</v>
      </c>
      <c r="BC5" s="7" t="n">
        <v>7883</v>
      </c>
      <c r="BD5" s="7" t="n">
        <v>4130</v>
      </c>
      <c r="BE5" s="7" t="n">
        <v>623</v>
      </c>
      <c r="BF5" s="7" t="n">
        <v>18048</v>
      </c>
      <c r="BG5" s="7" t="n">
        <v>700</v>
      </c>
      <c r="BH5" s="7" t="n">
        <v>774</v>
      </c>
      <c r="BI5" s="7" t="n">
        <v>490</v>
      </c>
      <c r="BJ5" s="7" t="n">
        <v>0</v>
      </c>
      <c r="BK5" s="7" t="n">
        <v>70</v>
      </c>
      <c r="BL5" s="7" t="n">
        <v>400</v>
      </c>
    </row>
    <row r="6" customFormat="false" ht="15.75" hidden="false" customHeight="false" outlineLevel="0" collapsed="false">
      <c r="A6" s="4" t="n">
        <v>1</v>
      </c>
      <c r="B6" s="6" t="s">
        <v>66</v>
      </c>
      <c r="C6" s="7" t="n">
        <v>34</v>
      </c>
      <c r="D6" s="7" t="n">
        <v>27</v>
      </c>
      <c r="E6" s="7" t="n">
        <v>3</v>
      </c>
      <c r="F6" s="7" t="n">
        <v>4</v>
      </c>
      <c r="G6" s="7" t="n">
        <v>92</v>
      </c>
      <c r="H6" s="7" t="n">
        <v>28</v>
      </c>
      <c r="I6" s="7" t="n">
        <v>64</v>
      </c>
      <c r="J6" s="7" t="n">
        <v>72</v>
      </c>
      <c r="K6" s="7" t="n">
        <v>84</v>
      </c>
      <c r="L6" s="7" t="n">
        <v>75</v>
      </c>
      <c r="M6" s="7" t="n">
        <v>28</v>
      </c>
      <c r="N6" s="8" t="n">
        <v>27.4</v>
      </c>
      <c r="O6" s="8" t="n">
        <v>66.1</v>
      </c>
      <c r="P6" s="7" t="n">
        <v>374</v>
      </c>
      <c r="Q6" s="7" t="n">
        <v>3.06</v>
      </c>
      <c r="R6" s="7" t="n">
        <v>6</v>
      </c>
      <c r="S6" s="7" t="n">
        <v>8</v>
      </c>
      <c r="T6" s="10" t="n">
        <v>42</v>
      </c>
      <c r="U6" s="7" t="n">
        <v>0</v>
      </c>
      <c r="V6" s="10" t="n">
        <v>0</v>
      </c>
      <c r="W6" s="7" t="n">
        <v>3</v>
      </c>
      <c r="X6" s="7" t="n">
        <v>95</v>
      </c>
      <c r="Y6" s="7" t="n">
        <v>67</v>
      </c>
      <c r="Z6" s="7" t="n">
        <v>16</v>
      </c>
      <c r="AA6" s="7" t="n">
        <v>595</v>
      </c>
      <c r="AB6" s="7" t="n">
        <v>226</v>
      </c>
      <c r="AC6" s="18" t="n">
        <v>44789</v>
      </c>
      <c r="AD6" s="7" t="n">
        <v>22</v>
      </c>
      <c r="AE6" s="7" t="n">
        <v>20569</v>
      </c>
      <c r="AF6" s="7" t="n">
        <v>24122</v>
      </c>
      <c r="AG6" s="7" t="n">
        <v>398009</v>
      </c>
      <c r="AH6" s="7" t="n">
        <v>67</v>
      </c>
      <c r="AI6" s="7" t="n">
        <v>383</v>
      </c>
      <c r="AJ6" s="7" t="n">
        <v>7778</v>
      </c>
      <c r="AK6" s="7" t="n">
        <v>8580</v>
      </c>
      <c r="AL6" s="7" t="n">
        <v>9880</v>
      </c>
      <c r="AM6" s="7" t="n">
        <v>11016</v>
      </c>
      <c r="AN6" s="7" t="n">
        <v>2649</v>
      </c>
      <c r="AO6" s="7" t="n">
        <v>3819</v>
      </c>
      <c r="AP6" s="7" t="n">
        <v>22484</v>
      </c>
      <c r="AQ6" s="7" t="n">
        <v>1571</v>
      </c>
      <c r="AR6" s="7" t="n">
        <v>439</v>
      </c>
      <c r="AS6" s="7" t="n">
        <v>23</v>
      </c>
      <c r="AT6" s="7" t="n">
        <v>272</v>
      </c>
      <c r="AU6" s="7" t="n">
        <v>893</v>
      </c>
      <c r="AV6" s="7" t="n">
        <v>668</v>
      </c>
      <c r="AW6" s="7" t="n">
        <v>223</v>
      </c>
      <c r="AX6" s="7" t="n">
        <v>277</v>
      </c>
      <c r="AY6" s="7" t="n">
        <v>679</v>
      </c>
      <c r="AZ6" s="7" t="n">
        <v>27188</v>
      </c>
      <c r="BA6" s="7" t="n">
        <v>1775</v>
      </c>
      <c r="BB6" s="7" t="n">
        <v>6533</v>
      </c>
      <c r="BC6" s="7" t="n">
        <v>13281</v>
      </c>
      <c r="BD6" s="7" t="n">
        <v>7577</v>
      </c>
      <c r="BE6" s="7" t="n">
        <v>1003</v>
      </c>
      <c r="BF6" s="7" t="n">
        <v>27180</v>
      </c>
      <c r="BG6" s="7" t="n">
        <v>518</v>
      </c>
      <c r="BH6" s="7" t="n">
        <v>448</v>
      </c>
      <c r="BI6" s="7" t="n">
        <v>366</v>
      </c>
      <c r="BJ6" s="7" t="n">
        <v>3</v>
      </c>
      <c r="BK6" s="7" t="n">
        <v>67</v>
      </c>
      <c r="BL6" s="7" t="n">
        <v>355</v>
      </c>
    </row>
    <row r="7" customFormat="false" ht="15.75" hidden="false" customHeight="false" outlineLevel="0" collapsed="false">
      <c r="A7" s="4" t="n">
        <v>4</v>
      </c>
      <c r="B7" s="6" t="s">
        <v>68</v>
      </c>
      <c r="C7" s="7" t="n">
        <v>34</v>
      </c>
      <c r="D7" s="7" t="n">
        <v>15</v>
      </c>
      <c r="E7" s="7" t="n">
        <v>10</v>
      </c>
      <c r="F7" s="7" t="n">
        <v>9</v>
      </c>
      <c r="G7" s="7" t="n">
        <v>64</v>
      </c>
      <c r="H7" s="7" t="n">
        <v>47</v>
      </c>
      <c r="I7" s="7" t="n">
        <v>17</v>
      </c>
      <c r="J7" s="7" t="n">
        <v>44</v>
      </c>
      <c r="K7" s="7" t="n">
        <v>55</v>
      </c>
      <c r="L7" s="7" t="n">
        <v>79.496</v>
      </c>
      <c r="M7" s="7" t="n">
        <v>30</v>
      </c>
      <c r="N7" s="8" t="n">
        <v>25.9</v>
      </c>
      <c r="O7" s="8" t="n">
        <v>59.1</v>
      </c>
      <c r="P7" s="7" t="n">
        <v>374</v>
      </c>
      <c r="Q7" s="7" t="n">
        <v>3.06</v>
      </c>
      <c r="R7" s="7" t="n">
        <v>3</v>
      </c>
      <c r="S7" s="7" t="n">
        <v>6</v>
      </c>
      <c r="T7" s="10" t="n">
        <v>40</v>
      </c>
      <c r="U7" s="7" t="n">
        <v>1</v>
      </c>
      <c r="V7" s="10" t="n">
        <v>3</v>
      </c>
      <c r="W7" s="7" t="n">
        <v>2</v>
      </c>
      <c r="X7" s="7" t="n">
        <v>152</v>
      </c>
      <c r="Y7" s="7" t="n">
        <v>105</v>
      </c>
      <c r="Z7" s="7" t="n">
        <v>12</v>
      </c>
      <c r="AA7" s="7" t="n">
        <v>479</v>
      </c>
      <c r="AB7" s="7" t="n">
        <v>167</v>
      </c>
      <c r="AC7" s="18" t="n">
        <v>44728</v>
      </c>
      <c r="AD7" s="7" t="n">
        <v>3</v>
      </c>
      <c r="AE7" s="7" t="n">
        <v>16710</v>
      </c>
      <c r="AF7" s="7" t="n">
        <v>20632</v>
      </c>
      <c r="AG7" s="7" t="n">
        <v>293803</v>
      </c>
      <c r="AH7" s="7" t="n">
        <v>83</v>
      </c>
      <c r="AI7" s="7" t="n">
        <v>369</v>
      </c>
      <c r="AJ7" s="7" t="n">
        <v>7227</v>
      </c>
      <c r="AK7" s="7" t="n">
        <v>8196</v>
      </c>
      <c r="AL7" s="7" t="n">
        <v>7279</v>
      </c>
      <c r="AM7" s="7" t="n">
        <v>8418</v>
      </c>
      <c r="AN7" s="7" t="n">
        <v>1632</v>
      </c>
      <c r="AO7" s="7" t="n">
        <v>2896</v>
      </c>
      <c r="AP7" s="7" t="n">
        <v>18736</v>
      </c>
      <c r="AQ7" s="7" t="n">
        <v>1813</v>
      </c>
      <c r="AR7" s="7" t="n">
        <v>540</v>
      </c>
      <c r="AS7" s="7" t="n">
        <v>23</v>
      </c>
      <c r="AT7" s="7" t="n">
        <v>117</v>
      </c>
      <c r="AU7" s="7" t="n">
        <v>585</v>
      </c>
      <c r="AV7" s="7" t="n">
        <v>786</v>
      </c>
      <c r="AW7" s="7" t="n">
        <v>162</v>
      </c>
      <c r="AX7" s="7" t="n">
        <v>304</v>
      </c>
      <c r="AY7" s="7" t="n">
        <v>679</v>
      </c>
      <c r="AZ7" s="7" t="n">
        <v>24057</v>
      </c>
      <c r="BA7" s="7" t="n">
        <v>1682</v>
      </c>
      <c r="BB7" s="7" t="n">
        <v>5904</v>
      </c>
      <c r="BC7" s="7" t="n">
        <v>12753</v>
      </c>
      <c r="BD7" s="7" t="n">
        <v>5624</v>
      </c>
      <c r="BE7" s="7" t="n">
        <v>862</v>
      </c>
      <c r="BF7" s="7" t="n">
        <v>24051</v>
      </c>
      <c r="BG7" s="7" t="n">
        <v>580</v>
      </c>
      <c r="BH7" s="7" t="n">
        <v>516</v>
      </c>
      <c r="BI7" s="7" t="n">
        <v>403</v>
      </c>
      <c r="BJ7" s="7" t="n">
        <v>0</v>
      </c>
      <c r="BK7" s="7" t="n">
        <v>83</v>
      </c>
      <c r="BL7" s="7" t="n">
        <v>336</v>
      </c>
    </row>
    <row r="8" customFormat="false" ht="15.75" hidden="false" customHeight="false" outlineLevel="0" collapsed="false">
      <c r="A8" s="4" t="n">
        <v>8</v>
      </c>
      <c r="B8" s="6" t="s">
        <v>69</v>
      </c>
      <c r="C8" s="7" t="n">
        <v>34</v>
      </c>
      <c r="D8" s="7" t="n">
        <v>14</v>
      </c>
      <c r="E8" s="7" t="n">
        <v>7</v>
      </c>
      <c r="F8" s="7" t="n">
        <v>13</v>
      </c>
      <c r="G8" s="7" t="n">
        <v>45</v>
      </c>
      <c r="H8" s="7" t="n">
        <v>45</v>
      </c>
      <c r="I8" s="7" t="n">
        <v>0</v>
      </c>
      <c r="J8" s="7" t="n">
        <v>34</v>
      </c>
      <c r="K8" s="7" t="n">
        <v>49</v>
      </c>
      <c r="L8" s="7" t="n">
        <v>49.159</v>
      </c>
      <c r="M8" s="7" t="n">
        <v>28</v>
      </c>
      <c r="N8" s="8" t="n">
        <v>26.4</v>
      </c>
      <c r="O8" s="8" t="n">
        <v>47.9</v>
      </c>
      <c r="P8" s="7" t="n">
        <v>374</v>
      </c>
      <c r="Q8" s="7" t="n">
        <v>3.06</v>
      </c>
      <c r="R8" s="7" t="n">
        <v>2</v>
      </c>
      <c r="S8" s="7" t="n">
        <v>2</v>
      </c>
      <c r="T8" s="10" t="n">
        <v>72</v>
      </c>
      <c r="U8" s="7" t="n">
        <v>0</v>
      </c>
      <c r="V8" s="10" t="n">
        <v>2</v>
      </c>
      <c r="W8" s="7" t="n">
        <v>1</v>
      </c>
      <c r="X8" s="7" t="n">
        <v>133</v>
      </c>
      <c r="Y8" s="7" t="n">
        <v>90</v>
      </c>
      <c r="Z8" s="7" t="n">
        <v>7</v>
      </c>
      <c r="AA8" s="7" t="n">
        <v>388</v>
      </c>
      <c r="AB8" s="7" t="n">
        <v>145</v>
      </c>
      <c r="AC8" s="18" t="n">
        <v>44637</v>
      </c>
      <c r="AD8" s="7" t="n">
        <v>11</v>
      </c>
      <c r="AE8" s="7" t="n">
        <v>11467</v>
      </c>
      <c r="AF8" s="7" t="n">
        <v>15568</v>
      </c>
      <c r="AG8" s="7" t="n">
        <v>226658</v>
      </c>
      <c r="AH8" s="7" t="n">
        <v>85</v>
      </c>
      <c r="AI8" s="7" t="n">
        <v>440</v>
      </c>
      <c r="AJ8" s="7" t="n">
        <v>4363</v>
      </c>
      <c r="AK8" s="7" t="n">
        <v>5297</v>
      </c>
      <c r="AL8" s="7" t="n">
        <v>5076</v>
      </c>
      <c r="AM8" s="7" t="n">
        <v>6225</v>
      </c>
      <c r="AN8" s="7" t="n">
        <v>1727</v>
      </c>
      <c r="AO8" s="7" t="n">
        <v>3161</v>
      </c>
      <c r="AP8" s="7" t="n">
        <v>13652</v>
      </c>
      <c r="AQ8" s="7" t="n">
        <v>1831</v>
      </c>
      <c r="AR8" s="7" t="n">
        <v>572</v>
      </c>
      <c r="AS8" s="7" t="n">
        <v>19</v>
      </c>
      <c r="AT8" s="7" t="n">
        <v>152</v>
      </c>
      <c r="AU8" s="7" t="n">
        <v>586</v>
      </c>
      <c r="AV8" s="7" t="n">
        <v>783</v>
      </c>
      <c r="AW8" s="7" t="n">
        <v>158</v>
      </c>
      <c r="AX8" s="7" t="n">
        <v>246</v>
      </c>
      <c r="AY8" s="7" t="n">
        <v>550</v>
      </c>
      <c r="AZ8" s="7" t="n">
        <v>19165</v>
      </c>
      <c r="BA8" s="7" t="n">
        <v>1813</v>
      </c>
      <c r="BB8" s="7" t="n">
        <v>5928</v>
      </c>
      <c r="BC8" s="7" t="n">
        <v>9622</v>
      </c>
      <c r="BD8" s="7" t="n">
        <v>3825</v>
      </c>
      <c r="BE8" s="7" t="n">
        <v>647</v>
      </c>
      <c r="BF8" s="7" t="n">
        <v>19163</v>
      </c>
      <c r="BG8" s="7" t="n">
        <v>676</v>
      </c>
      <c r="BH8" s="7" t="n">
        <v>708</v>
      </c>
      <c r="BI8" s="7" t="n">
        <v>526</v>
      </c>
      <c r="BJ8" s="7" t="n">
        <v>2</v>
      </c>
      <c r="BK8" s="7" t="n">
        <v>85</v>
      </c>
      <c r="BL8" s="7" t="n">
        <v>409</v>
      </c>
    </row>
    <row r="9" customFormat="false" ht="15.75" hidden="false" customHeight="false" outlineLevel="0" collapsed="false">
      <c r="A9" s="4" t="n">
        <v>15</v>
      </c>
      <c r="B9" s="6" t="s">
        <v>70</v>
      </c>
      <c r="C9" s="7" t="n">
        <v>34</v>
      </c>
      <c r="D9" s="7" t="n">
        <v>8</v>
      </c>
      <c r="E9" s="7" t="n">
        <v>12</v>
      </c>
      <c r="F9" s="7" t="n">
        <v>14</v>
      </c>
      <c r="G9" s="7" t="n">
        <v>32</v>
      </c>
      <c r="H9" s="7" t="n">
        <v>56</v>
      </c>
      <c r="I9" s="7" t="n">
        <v>-24</v>
      </c>
      <c r="J9" s="7" t="n">
        <v>21</v>
      </c>
      <c r="K9" s="7" t="n">
        <v>36</v>
      </c>
      <c r="L9" s="7" t="n">
        <v>23.894</v>
      </c>
      <c r="M9" s="7" t="n">
        <v>29</v>
      </c>
      <c r="N9" s="8" t="n">
        <v>24.8</v>
      </c>
      <c r="O9" s="8" t="n">
        <v>44.8</v>
      </c>
      <c r="P9" s="7" t="n">
        <v>374</v>
      </c>
      <c r="Q9" s="7" t="n">
        <v>3.06</v>
      </c>
      <c r="R9" s="7" t="n">
        <v>6</v>
      </c>
      <c r="S9" s="7" t="n">
        <v>10</v>
      </c>
      <c r="T9" s="10" t="n">
        <v>53</v>
      </c>
      <c r="U9" s="7" t="n">
        <v>3</v>
      </c>
      <c r="V9" s="10" t="n">
        <v>5</v>
      </c>
      <c r="W9" s="7" t="n">
        <v>2</v>
      </c>
      <c r="X9" s="7" t="n">
        <v>158</v>
      </c>
      <c r="Y9" s="7" t="n">
        <v>106</v>
      </c>
      <c r="Z9" s="7" t="n">
        <v>9</v>
      </c>
      <c r="AA9" s="7" t="n">
        <v>374</v>
      </c>
      <c r="AB9" s="7" t="n">
        <v>110</v>
      </c>
      <c r="AC9" s="18" t="n">
        <v>44731</v>
      </c>
      <c r="AD9" s="7" t="n">
        <v>17</v>
      </c>
      <c r="AE9" s="7" t="n">
        <v>11137</v>
      </c>
      <c r="AF9" s="7" t="n">
        <v>15106</v>
      </c>
      <c r="AG9" s="7" t="n">
        <v>228706</v>
      </c>
      <c r="AH9" s="7" t="n">
        <v>40</v>
      </c>
      <c r="AI9" s="7" t="n">
        <v>414</v>
      </c>
      <c r="AJ9" s="7" t="n">
        <v>3820</v>
      </c>
      <c r="AK9" s="7" t="n">
        <v>4709</v>
      </c>
      <c r="AL9" s="7" t="n">
        <v>5268</v>
      </c>
      <c r="AM9" s="7" t="n">
        <v>6373</v>
      </c>
      <c r="AN9" s="7" t="n">
        <v>1748</v>
      </c>
      <c r="AO9" s="7" t="n">
        <v>3318</v>
      </c>
      <c r="AP9" s="7" t="n">
        <v>13296</v>
      </c>
      <c r="AQ9" s="7" t="n">
        <v>1770</v>
      </c>
      <c r="AR9" s="7" t="n">
        <v>490</v>
      </c>
      <c r="AS9" s="7" t="n">
        <v>9</v>
      </c>
      <c r="AT9" s="7" t="n">
        <v>132</v>
      </c>
      <c r="AU9" s="7" t="n">
        <v>471</v>
      </c>
      <c r="AV9" s="7" t="n">
        <v>735</v>
      </c>
      <c r="AW9" s="7" t="n">
        <v>127</v>
      </c>
      <c r="AX9" s="7" t="n">
        <v>219</v>
      </c>
      <c r="AY9" s="7" t="n">
        <v>454</v>
      </c>
      <c r="AZ9" s="7" t="n">
        <v>18513</v>
      </c>
      <c r="BA9" s="7" t="n">
        <v>2230</v>
      </c>
      <c r="BB9" s="7" t="n">
        <v>6841</v>
      </c>
      <c r="BC9" s="7" t="n">
        <v>8273</v>
      </c>
      <c r="BD9" s="7" t="n">
        <v>3611</v>
      </c>
      <c r="BE9" s="7" t="n">
        <v>496</v>
      </c>
      <c r="BF9" s="7" t="n">
        <v>18503</v>
      </c>
      <c r="BG9" s="7" t="n">
        <v>707</v>
      </c>
      <c r="BH9" s="7" t="n">
        <v>771</v>
      </c>
      <c r="BI9" s="7" t="n">
        <v>446</v>
      </c>
      <c r="BJ9" s="7" t="n">
        <v>4</v>
      </c>
      <c r="BK9" s="7" t="n">
        <v>40</v>
      </c>
      <c r="BL9" s="7" t="n">
        <v>392</v>
      </c>
    </row>
    <row r="10" customFormat="false" ht="15.75" hidden="false" customHeight="false" outlineLevel="0" collapsed="false">
      <c r="A10" s="4" t="n">
        <v>17</v>
      </c>
      <c r="B10" s="6" t="s">
        <v>127</v>
      </c>
      <c r="C10" s="7" t="n">
        <v>34</v>
      </c>
      <c r="D10" s="7" t="n">
        <v>8</v>
      </c>
      <c r="E10" s="7" t="n">
        <v>7</v>
      </c>
      <c r="F10" s="7" t="n">
        <v>19</v>
      </c>
      <c r="G10" s="7" t="n">
        <v>29</v>
      </c>
      <c r="H10" s="7" t="n">
        <v>53</v>
      </c>
      <c r="I10" s="7" t="n">
        <v>-24</v>
      </c>
      <c r="J10" s="7" t="n">
        <v>18</v>
      </c>
      <c r="K10" s="7" t="n">
        <v>31</v>
      </c>
      <c r="L10" s="7" t="n">
        <v>50.656</v>
      </c>
      <c r="M10" s="7" t="n">
        <v>29</v>
      </c>
      <c r="N10" s="8" t="n">
        <v>25</v>
      </c>
      <c r="O10" s="8" t="n">
        <v>49</v>
      </c>
      <c r="P10" s="7" t="n">
        <v>374</v>
      </c>
      <c r="Q10" s="7" t="n">
        <v>3.06</v>
      </c>
      <c r="R10" s="7" t="n">
        <v>3</v>
      </c>
      <c r="S10" s="7" t="n">
        <v>5</v>
      </c>
      <c r="T10" s="10" t="n">
        <v>60</v>
      </c>
      <c r="U10" s="7" t="n">
        <v>3</v>
      </c>
      <c r="V10" s="10" t="n">
        <v>4</v>
      </c>
      <c r="W10" s="7" t="n">
        <v>2</v>
      </c>
      <c r="X10" s="7" t="n">
        <v>142</v>
      </c>
      <c r="Y10" s="7" t="n">
        <v>90</v>
      </c>
      <c r="Z10" s="7" t="n">
        <v>7</v>
      </c>
      <c r="AA10" s="7" t="n">
        <v>390</v>
      </c>
      <c r="AB10" s="7" t="n">
        <v>129</v>
      </c>
      <c r="AC10" s="7" t="s">
        <v>119</v>
      </c>
      <c r="AD10" s="7" t="n">
        <v>17</v>
      </c>
      <c r="AE10" s="7" t="n">
        <v>10836</v>
      </c>
      <c r="AF10" s="7" t="n">
        <v>15211</v>
      </c>
      <c r="AG10" s="7" t="n">
        <v>205265</v>
      </c>
      <c r="AH10" s="7" t="n">
        <v>61</v>
      </c>
      <c r="AI10" s="7" t="n">
        <v>475</v>
      </c>
      <c r="AJ10" s="7" t="n">
        <v>4376</v>
      </c>
      <c r="AK10" s="7" t="n">
        <v>5334</v>
      </c>
      <c r="AL10" s="7" t="n">
        <v>4736</v>
      </c>
      <c r="AM10" s="7" t="n">
        <v>6120</v>
      </c>
      <c r="AN10" s="7" t="n">
        <v>1435</v>
      </c>
      <c r="AO10" s="7" t="n">
        <v>2908</v>
      </c>
      <c r="AP10" s="7" t="n">
        <v>13163</v>
      </c>
      <c r="AQ10" s="7" t="n">
        <v>1987</v>
      </c>
      <c r="AR10" s="7" t="n">
        <v>524</v>
      </c>
      <c r="AS10" s="7" t="n">
        <v>13</v>
      </c>
      <c r="AT10" s="7" t="n">
        <v>112</v>
      </c>
      <c r="AU10" s="7" t="n">
        <v>668</v>
      </c>
      <c r="AV10" s="7" t="n">
        <v>910</v>
      </c>
      <c r="AW10" s="7" t="n">
        <v>203</v>
      </c>
      <c r="AX10" s="7" t="n">
        <v>265</v>
      </c>
      <c r="AY10" s="7" t="n">
        <v>671</v>
      </c>
      <c r="AZ10" s="7" t="n">
        <v>19030</v>
      </c>
      <c r="BA10" s="7" t="n">
        <v>1831</v>
      </c>
      <c r="BB10" s="7" t="n">
        <v>5780</v>
      </c>
      <c r="BC10" s="7" t="n">
        <v>9114</v>
      </c>
      <c r="BD10" s="7" t="n">
        <v>4394</v>
      </c>
      <c r="BE10" s="7" t="n">
        <v>693</v>
      </c>
      <c r="BF10" s="7" t="n">
        <v>19025</v>
      </c>
      <c r="BG10" s="7" t="n">
        <v>678</v>
      </c>
      <c r="BH10" s="7" t="n">
        <v>778</v>
      </c>
      <c r="BI10" s="7" t="n">
        <v>499</v>
      </c>
      <c r="BJ10" s="7" t="n">
        <v>1</v>
      </c>
      <c r="BK10" s="7" t="n">
        <v>61</v>
      </c>
      <c r="BL10" s="7" t="n">
        <v>367</v>
      </c>
    </row>
    <row r="11" customFormat="false" ht="15.75" hidden="false" customHeight="false" outlineLevel="0" collapsed="false">
      <c r="A11" s="4" t="n">
        <v>13</v>
      </c>
      <c r="B11" s="6" t="s">
        <v>125</v>
      </c>
      <c r="C11" s="7" t="n">
        <v>34</v>
      </c>
      <c r="D11" s="7" t="n">
        <v>10</v>
      </c>
      <c r="E11" s="7" t="n">
        <v>9</v>
      </c>
      <c r="F11" s="7" t="n">
        <v>15</v>
      </c>
      <c r="G11" s="7" t="n">
        <v>44</v>
      </c>
      <c r="H11" s="7" t="n">
        <v>54</v>
      </c>
      <c r="I11" s="7" t="n">
        <v>-10</v>
      </c>
      <c r="J11" s="7" t="n">
        <v>26</v>
      </c>
      <c r="K11" s="7" t="n">
        <v>39</v>
      </c>
      <c r="L11" s="7" t="n">
        <v>42.706</v>
      </c>
      <c r="M11" s="7" t="n">
        <v>26</v>
      </c>
      <c r="N11" s="8" t="n">
        <v>26.4</v>
      </c>
      <c r="O11" s="8" t="n">
        <v>46.9</v>
      </c>
      <c r="P11" s="7" t="n">
        <v>374</v>
      </c>
      <c r="Q11" s="7" t="n">
        <v>3.06</v>
      </c>
      <c r="R11" s="7" t="n">
        <v>4</v>
      </c>
      <c r="S11" s="7" t="n">
        <v>5</v>
      </c>
      <c r="T11" s="10" t="n">
        <v>63</v>
      </c>
      <c r="U11" s="7" t="n">
        <v>0</v>
      </c>
      <c r="V11" s="10" t="n">
        <v>0</v>
      </c>
      <c r="W11" s="7" t="n">
        <v>2</v>
      </c>
      <c r="X11" s="7" t="n">
        <v>178</v>
      </c>
      <c r="Y11" s="7" t="n">
        <v>124</v>
      </c>
      <c r="Z11" s="7" t="n">
        <v>5</v>
      </c>
      <c r="AA11" s="7" t="n">
        <v>430</v>
      </c>
      <c r="AB11" s="7" t="n">
        <v>140</v>
      </c>
      <c r="AC11" s="18" t="n">
        <v>44669</v>
      </c>
      <c r="AD11" s="7" t="n">
        <v>17</v>
      </c>
      <c r="AE11" s="7" t="n">
        <v>10896</v>
      </c>
      <c r="AF11" s="7" t="n">
        <v>15033</v>
      </c>
      <c r="AG11" s="7" t="n">
        <v>205986</v>
      </c>
      <c r="AH11" s="7" t="n">
        <v>53</v>
      </c>
      <c r="AI11" s="7" t="n">
        <v>442</v>
      </c>
      <c r="AJ11" s="7" t="n">
        <v>4337</v>
      </c>
      <c r="AK11" s="7" t="n">
        <v>5385</v>
      </c>
      <c r="AL11" s="7" t="n">
        <v>4669</v>
      </c>
      <c r="AM11" s="7" t="n">
        <v>5853</v>
      </c>
      <c r="AN11" s="7" t="n">
        <v>1524</v>
      </c>
      <c r="AO11" s="7" t="n">
        <v>2855</v>
      </c>
      <c r="AP11" s="7" t="n">
        <v>13075</v>
      </c>
      <c r="AQ11" s="7" t="n">
        <v>1905</v>
      </c>
      <c r="AR11" s="7" t="n">
        <v>559</v>
      </c>
      <c r="AS11" s="7" t="n">
        <v>9</v>
      </c>
      <c r="AT11" s="7" t="n">
        <v>90</v>
      </c>
      <c r="AU11" s="7" t="n">
        <v>579</v>
      </c>
      <c r="AV11" s="7" t="n">
        <v>825</v>
      </c>
      <c r="AW11" s="7" t="n">
        <v>134</v>
      </c>
      <c r="AX11" s="7" t="n">
        <v>230</v>
      </c>
      <c r="AY11" s="7" t="n">
        <v>484</v>
      </c>
      <c r="AZ11" s="7" t="n">
        <v>18930</v>
      </c>
      <c r="BA11" s="7" t="n">
        <v>2234</v>
      </c>
      <c r="BB11" s="7" t="n">
        <v>6795</v>
      </c>
      <c r="BC11" s="7" t="n">
        <v>8537</v>
      </c>
      <c r="BD11" s="7" t="n">
        <v>3808</v>
      </c>
      <c r="BE11" s="7" t="n">
        <v>563</v>
      </c>
      <c r="BF11" s="7" t="n">
        <v>18925</v>
      </c>
      <c r="BG11" s="7" t="n">
        <v>787</v>
      </c>
      <c r="BH11" s="7" t="n">
        <v>681</v>
      </c>
      <c r="BI11" s="7" t="n">
        <v>487</v>
      </c>
      <c r="BJ11" s="7" t="n">
        <v>0</v>
      </c>
      <c r="BK11" s="7" t="n">
        <v>53</v>
      </c>
      <c r="BL11" s="7" t="n">
        <v>382</v>
      </c>
    </row>
    <row r="12" customFormat="false" ht="15.75" hidden="false" customHeight="false" outlineLevel="0" collapsed="false">
      <c r="A12" s="4" t="n">
        <v>10</v>
      </c>
      <c r="B12" s="6" t="s">
        <v>72</v>
      </c>
      <c r="C12" s="7" t="n">
        <v>34</v>
      </c>
      <c r="D12" s="7" t="n">
        <v>10</v>
      </c>
      <c r="E12" s="7" t="n">
        <v>13</v>
      </c>
      <c r="F12" s="7" t="n">
        <v>11</v>
      </c>
      <c r="G12" s="7" t="n">
        <v>43</v>
      </c>
      <c r="H12" s="7" t="n">
        <v>46</v>
      </c>
      <c r="I12" s="7" t="n">
        <v>-3</v>
      </c>
      <c r="J12" s="7" t="n">
        <v>32</v>
      </c>
      <c r="K12" s="7" t="n">
        <v>43</v>
      </c>
      <c r="L12" s="7" t="n">
        <v>45.319</v>
      </c>
      <c r="M12" s="7" t="n">
        <v>25</v>
      </c>
      <c r="N12" s="8" t="n">
        <v>26.4</v>
      </c>
      <c r="O12" s="8" t="n">
        <v>46.1</v>
      </c>
      <c r="P12" s="7" t="n">
        <v>374</v>
      </c>
      <c r="Q12" s="7" t="n">
        <v>3.06</v>
      </c>
      <c r="R12" s="7" t="n">
        <v>4</v>
      </c>
      <c r="S12" s="7" t="n">
        <v>5</v>
      </c>
      <c r="T12" s="10" t="n">
        <v>49</v>
      </c>
      <c r="U12" s="7" t="n">
        <v>0</v>
      </c>
      <c r="V12" s="10" t="n">
        <v>3</v>
      </c>
      <c r="W12" s="7" t="n">
        <v>2</v>
      </c>
      <c r="X12" s="7" t="n">
        <v>154</v>
      </c>
      <c r="Y12" s="7" t="n">
        <v>109</v>
      </c>
      <c r="Z12" s="7" t="n">
        <v>8</v>
      </c>
      <c r="AA12" s="7" t="n">
        <v>315</v>
      </c>
      <c r="AB12" s="7" t="n">
        <v>128</v>
      </c>
      <c r="AC12" s="18" t="n">
        <v>44790</v>
      </c>
      <c r="AD12" s="7" t="n">
        <v>13</v>
      </c>
      <c r="AE12" s="7" t="n">
        <v>11790</v>
      </c>
      <c r="AF12" s="7" t="n">
        <v>15682</v>
      </c>
      <c r="AG12" s="7" t="n">
        <v>234644</v>
      </c>
      <c r="AH12" s="7" t="n">
        <v>47</v>
      </c>
      <c r="AI12" s="7" t="n">
        <v>400</v>
      </c>
      <c r="AJ12" s="7" t="n">
        <v>4360</v>
      </c>
      <c r="AK12" s="7" t="n">
        <v>5252</v>
      </c>
      <c r="AL12" s="7" t="n">
        <v>5395</v>
      </c>
      <c r="AM12" s="7" t="n">
        <v>6453</v>
      </c>
      <c r="AN12" s="7" t="n">
        <v>1774</v>
      </c>
      <c r="AO12" s="7" t="n">
        <v>3238</v>
      </c>
      <c r="AP12" s="7" t="n">
        <v>13938</v>
      </c>
      <c r="AQ12" s="7" t="n">
        <v>1697</v>
      </c>
      <c r="AR12" s="7" t="n">
        <v>519</v>
      </c>
      <c r="AS12" s="7" t="n">
        <v>7</v>
      </c>
      <c r="AT12" s="7" t="n">
        <v>129</v>
      </c>
      <c r="AU12" s="7" t="n">
        <v>528</v>
      </c>
      <c r="AV12" s="7" t="n">
        <v>694</v>
      </c>
      <c r="AW12" s="7" t="n">
        <v>127</v>
      </c>
      <c r="AX12" s="7" t="n">
        <v>240</v>
      </c>
      <c r="AY12" s="7" t="n">
        <v>554</v>
      </c>
      <c r="AZ12" s="7" t="n">
        <v>19208</v>
      </c>
      <c r="BA12" s="7" t="n">
        <v>2095</v>
      </c>
      <c r="BB12" s="7" t="n">
        <v>6364</v>
      </c>
      <c r="BC12" s="7" t="n">
        <v>9295</v>
      </c>
      <c r="BD12" s="7" t="n">
        <v>3744</v>
      </c>
      <c r="BE12" s="7" t="n">
        <v>475</v>
      </c>
      <c r="BF12" s="7" t="n">
        <v>19203</v>
      </c>
      <c r="BG12" s="7" t="n">
        <v>665</v>
      </c>
      <c r="BH12" s="7" t="n">
        <v>667</v>
      </c>
      <c r="BI12" s="7" t="n">
        <v>494</v>
      </c>
      <c r="BJ12" s="7" t="n">
        <v>1</v>
      </c>
      <c r="BK12" s="7" t="n">
        <v>47</v>
      </c>
      <c r="BL12" s="7" t="n">
        <v>386</v>
      </c>
    </row>
    <row r="13" customFormat="false" ht="15.75" hidden="false" customHeight="false" outlineLevel="0" collapsed="false">
      <c r="A13" s="4" t="n">
        <v>3</v>
      </c>
      <c r="B13" s="6" t="s">
        <v>73</v>
      </c>
      <c r="C13" s="7" t="n">
        <v>34</v>
      </c>
      <c r="D13" s="7" t="n">
        <v>15</v>
      </c>
      <c r="E13" s="7" t="n">
        <v>10</v>
      </c>
      <c r="F13" s="7" t="n">
        <v>9</v>
      </c>
      <c r="G13" s="7" t="n">
        <v>66</v>
      </c>
      <c r="H13" s="7" t="n">
        <v>48</v>
      </c>
      <c r="I13" s="7" t="n">
        <v>18</v>
      </c>
      <c r="J13" s="7" t="n">
        <v>47</v>
      </c>
      <c r="K13" s="7" t="n">
        <v>55</v>
      </c>
      <c r="L13" s="7" t="n">
        <v>28.716</v>
      </c>
      <c r="M13" s="7" t="n">
        <v>26</v>
      </c>
      <c r="N13" s="8" t="n">
        <v>25</v>
      </c>
      <c r="O13" s="8" t="n">
        <v>51.2</v>
      </c>
      <c r="P13" s="7" t="n">
        <v>374</v>
      </c>
      <c r="Q13" s="7" t="n">
        <v>3.06</v>
      </c>
      <c r="R13" s="7" t="n">
        <v>4</v>
      </c>
      <c r="S13" s="7" t="n">
        <v>5</v>
      </c>
      <c r="T13" s="10" t="n">
        <v>71</v>
      </c>
      <c r="U13" s="7" t="n">
        <v>0</v>
      </c>
      <c r="V13" s="10" t="n">
        <v>0</v>
      </c>
      <c r="W13" s="7" t="n">
        <v>1</v>
      </c>
      <c r="X13" s="7" t="n">
        <v>147</v>
      </c>
      <c r="Y13" s="7" t="n">
        <v>100</v>
      </c>
      <c r="Z13" s="7" t="n">
        <v>10</v>
      </c>
      <c r="AA13" s="7" t="n">
        <v>470</v>
      </c>
      <c r="AB13" s="7" t="n">
        <v>172</v>
      </c>
      <c r="AC13" s="18" t="n">
        <v>44579</v>
      </c>
      <c r="AD13" s="7" t="n">
        <v>13</v>
      </c>
      <c r="AE13" s="7" t="n">
        <v>13876</v>
      </c>
      <c r="AF13" s="7" t="n">
        <v>17437</v>
      </c>
      <c r="AG13" s="7" t="n">
        <v>258752</v>
      </c>
      <c r="AH13" s="7" t="n">
        <v>78</v>
      </c>
      <c r="AI13" s="7" t="n">
        <v>413</v>
      </c>
      <c r="AJ13" s="7" t="n">
        <v>5627</v>
      </c>
      <c r="AK13" s="7" t="n">
        <v>6473</v>
      </c>
      <c r="AL13" s="7" t="n">
        <v>6192</v>
      </c>
      <c r="AM13" s="7" t="n">
        <v>7146</v>
      </c>
      <c r="AN13" s="7" t="n">
        <v>1686</v>
      </c>
      <c r="AO13" s="7" t="n">
        <v>2997</v>
      </c>
      <c r="AP13" s="7" t="n">
        <v>15696</v>
      </c>
      <c r="AQ13" s="7" t="n">
        <v>1663</v>
      </c>
      <c r="AR13" s="7" t="n">
        <v>506</v>
      </c>
      <c r="AS13" s="7" t="n">
        <v>24</v>
      </c>
      <c r="AT13" s="7" t="n">
        <v>111</v>
      </c>
      <c r="AU13" s="7" t="n">
        <v>592</v>
      </c>
      <c r="AV13" s="7" t="n">
        <v>657</v>
      </c>
      <c r="AW13" s="7" t="n">
        <v>158</v>
      </c>
      <c r="AX13" s="7" t="n">
        <v>233</v>
      </c>
      <c r="AY13" s="7" t="n">
        <v>552</v>
      </c>
      <c r="AZ13" s="7" t="n">
        <v>20851</v>
      </c>
      <c r="BA13" s="7" t="n">
        <v>2145</v>
      </c>
      <c r="BB13" s="7" t="n">
        <v>7246</v>
      </c>
      <c r="BC13" s="7" t="n">
        <v>9642</v>
      </c>
      <c r="BD13" s="7" t="n">
        <v>4120</v>
      </c>
      <c r="BE13" s="7" t="n">
        <v>736</v>
      </c>
      <c r="BF13" s="7" t="n">
        <v>20846</v>
      </c>
      <c r="BG13" s="7" t="n">
        <v>441</v>
      </c>
      <c r="BH13" s="7" t="n">
        <v>479</v>
      </c>
      <c r="BI13" s="7" t="n">
        <v>506</v>
      </c>
      <c r="BJ13" s="7" t="n">
        <v>2</v>
      </c>
      <c r="BK13" s="7" t="n">
        <v>78</v>
      </c>
      <c r="BL13" s="7" t="n">
        <v>345</v>
      </c>
    </row>
    <row r="14" customFormat="false" ht="15.75" hidden="false" customHeight="false" outlineLevel="0" collapsed="false">
      <c r="A14" s="4" t="n">
        <v>18</v>
      </c>
      <c r="B14" s="6" t="s">
        <v>74</v>
      </c>
      <c r="C14" s="7" t="n">
        <v>34</v>
      </c>
      <c r="D14" s="7" t="n">
        <v>5</v>
      </c>
      <c r="E14" s="7" t="n">
        <v>7</v>
      </c>
      <c r="F14" s="7" t="n">
        <v>22</v>
      </c>
      <c r="G14" s="7" t="n">
        <v>35</v>
      </c>
      <c r="H14" s="7" t="n">
        <v>70</v>
      </c>
      <c r="I14" s="7" t="n">
        <v>-35</v>
      </c>
      <c r="J14" s="7" t="n">
        <v>24</v>
      </c>
      <c r="K14" s="7" t="n">
        <v>22</v>
      </c>
      <c r="L14" s="7" t="n">
        <v>48.776</v>
      </c>
      <c r="M14" s="7" t="n">
        <v>31</v>
      </c>
      <c r="N14" s="8" t="n">
        <v>25.3</v>
      </c>
      <c r="O14" s="8" t="n">
        <v>47.4</v>
      </c>
      <c r="P14" s="7" t="n">
        <v>374</v>
      </c>
      <c r="Q14" s="7" t="n">
        <v>3.06</v>
      </c>
      <c r="R14" s="7" t="n">
        <v>3</v>
      </c>
      <c r="S14" s="7" t="n">
        <v>3</v>
      </c>
      <c r="T14" s="10" t="n">
        <v>69</v>
      </c>
      <c r="U14" s="7" t="n">
        <v>1</v>
      </c>
      <c r="V14" s="10" t="n">
        <v>1</v>
      </c>
      <c r="W14" s="7" t="n">
        <v>1</v>
      </c>
      <c r="X14" s="7" t="n">
        <v>201</v>
      </c>
      <c r="Y14" s="7" t="n">
        <v>130</v>
      </c>
      <c r="Z14" s="7" t="n">
        <v>5</v>
      </c>
      <c r="AA14" s="7" t="n">
        <v>385</v>
      </c>
      <c r="AB14" s="7" t="n">
        <v>111</v>
      </c>
      <c r="AC14" s="18" t="n">
        <v>44699</v>
      </c>
      <c r="AD14" s="7" t="n">
        <v>18</v>
      </c>
      <c r="AE14" s="7" t="n">
        <v>11807</v>
      </c>
      <c r="AF14" s="7" t="n">
        <v>15875</v>
      </c>
      <c r="AG14" s="7" t="n">
        <v>224920</v>
      </c>
      <c r="AH14" s="7" t="n">
        <v>81</v>
      </c>
      <c r="AI14" s="7" t="n">
        <v>426</v>
      </c>
      <c r="AJ14" s="7" t="n">
        <v>4862</v>
      </c>
      <c r="AK14" s="7" t="n">
        <v>5777</v>
      </c>
      <c r="AL14" s="7" t="n">
        <v>4971</v>
      </c>
      <c r="AM14" s="7" t="n">
        <v>6084</v>
      </c>
      <c r="AN14" s="7" t="n">
        <v>1622</v>
      </c>
      <c r="AO14" s="7" t="n">
        <v>3082</v>
      </c>
      <c r="AP14" s="7" t="n">
        <v>14008</v>
      </c>
      <c r="AQ14" s="7" t="n">
        <v>1786</v>
      </c>
      <c r="AR14" s="7" t="n">
        <v>532</v>
      </c>
      <c r="AS14" s="7" t="n">
        <v>6</v>
      </c>
      <c r="AT14" s="7" t="n">
        <v>107</v>
      </c>
      <c r="AU14" s="7" t="n">
        <v>663</v>
      </c>
      <c r="AV14" s="7" t="n">
        <v>681</v>
      </c>
      <c r="AW14" s="7" t="n">
        <v>173</v>
      </c>
      <c r="AX14" s="7" t="n">
        <v>231</v>
      </c>
      <c r="AY14" s="7" t="n">
        <v>559</v>
      </c>
      <c r="AZ14" s="7" t="n">
        <v>19462</v>
      </c>
      <c r="BA14" s="7" t="n">
        <v>2074</v>
      </c>
      <c r="BB14" s="7" t="n">
        <v>6103</v>
      </c>
      <c r="BC14" s="7" t="n">
        <v>9450</v>
      </c>
      <c r="BD14" s="7" t="n">
        <v>4119</v>
      </c>
      <c r="BE14" s="7" t="n">
        <v>624</v>
      </c>
      <c r="BF14" s="7" t="n">
        <v>19459</v>
      </c>
      <c r="BG14" s="7" t="n">
        <v>643</v>
      </c>
      <c r="BH14" s="7" t="n">
        <v>649</v>
      </c>
      <c r="BI14" s="7" t="n">
        <v>479</v>
      </c>
      <c r="BJ14" s="7" t="n">
        <v>0</v>
      </c>
      <c r="BK14" s="7" t="n">
        <v>81</v>
      </c>
      <c r="BL14" s="7" t="n">
        <v>389</v>
      </c>
    </row>
    <row r="15" customFormat="false" ht="15.75" hidden="false" customHeight="false" outlineLevel="0" collapsed="false">
      <c r="A15" s="4" t="n">
        <v>5</v>
      </c>
      <c r="B15" s="6" t="s">
        <v>75</v>
      </c>
      <c r="C15" s="7" t="n">
        <v>34</v>
      </c>
      <c r="D15" s="7" t="n">
        <v>15</v>
      </c>
      <c r="E15" s="7" t="n">
        <v>10</v>
      </c>
      <c r="F15" s="7" t="n">
        <v>9</v>
      </c>
      <c r="G15" s="7" t="n">
        <v>58</v>
      </c>
      <c r="H15" s="7" t="n">
        <v>44</v>
      </c>
      <c r="I15" s="7" t="n">
        <v>14</v>
      </c>
      <c r="J15" s="7" t="n">
        <v>46</v>
      </c>
      <c r="K15" s="7" t="n">
        <v>55</v>
      </c>
      <c r="L15" s="7" t="n">
        <v>28.415</v>
      </c>
      <c r="M15" s="7" t="n">
        <v>24</v>
      </c>
      <c r="N15" s="8" t="n">
        <v>24</v>
      </c>
      <c r="O15" s="8" t="n">
        <v>54.6</v>
      </c>
      <c r="P15" s="7" t="n">
        <v>374</v>
      </c>
      <c r="Q15" s="7" t="n">
        <v>3.06</v>
      </c>
      <c r="R15" s="7" t="n">
        <v>3</v>
      </c>
      <c r="S15" s="7" t="n">
        <v>5</v>
      </c>
      <c r="T15" s="10" t="n">
        <v>56</v>
      </c>
      <c r="U15" s="7" t="n">
        <v>1</v>
      </c>
      <c r="V15" s="10" t="n">
        <v>4</v>
      </c>
      <c r="W15" s="7" t="n">
        <v>2</v>
      </c>
      <c r="X15" s="7" t="n">
        <v>118</v>
      </c>
      <c r="Y15" s="7" t="n">
        <v>73</v>
      </c>
      <c r="Z15" s="7" t="n">
        <v>10</v>
      </c>
      <c r="AA15" s="7" t="n">
        <v>505</v>
      </c>
      <c r="AB15" s="7" t="n">
        <v>166</v>
      </c>
      <c r="AC15" s="18" t="n">
        <v>44790</v>
      </c>
      <c r="AD15" s="7" t="n">
        <v>24</v>
      </c>
      <c r="AE15" s="7" t="n">
        <v>14731</v>
      </c>
      <c r="AF15" s="7" t="n">
        <v>18621</v>
      </c>
      <c r="AG15" s="7" t="n">
        <v>263442</v>
      </c>
      <c r="AH15" s="7" t="n">
        <v>58</v>
      </c>
      <c r="AI15" s="7" t="n">
        <v>458</v>
      </c>
      <c r="AJ15" s="7" t="n">
        <v>6811</v>
      </c>
      <c r="AK15" s="7" t="n">
        <v>7849</v>
      </c>
      <c r="AL15" s="7" t="n">
        <v>5991</v>
      </c>
      <c r="AM15" s="7" t="n">
        <v>7066</v>
      </c>
      <c r="AN15" s="7" t="n">
        <v>1620</v>
      </c>
      <c r="AO15" s="7" t="n">
        <v>2828</v>
      </c>
      <c r="AP15" s="7" t="n">
        <v>16757</v>
      </c>
      <c r="AQ15" s="7" t="n">
        <v>1806</v>
      </c>
      <c r="AR15" s="7" t="n">
        <v>522</v>
      </c>
      <c r="AS15" s="7" t="n">
        <v>31</v>
      </c>
      <c r="AT15" s="7" t="n">
        <v>174</v>
      </c>
      <c r="AU15" s="7" t="n">
        <v>658</v>
      </c>
      <c r="AV15" s="7" t="n">
        <v>779</v>
      </c>
      <c r="AW15" s="7" t="n">
        <v>172</v>
      </c>
      <c r="AX15" s="7" t="n">
        <v>308</v>
      </c>
      <c r="AY15" s="7" t="n">
        <v>634</v>
      </c>
      <c r="AZ15" s="7" t="n">
        <v>22124</v>
      </c>
      <c r="BA15" s="7" t="n">
        <v>1896</v>
      </c>
      <c r="BB15" s="7" t="n">
        <v>6280</v>
      </c>
      <c r="BC15" s="7" t="n">
        <v>11048</v>
      </c>
      <c r="BD15" s="7" t="n">
        <v>5039</v>
      </c>
      <c r="BE15" s="7" t="n">
        <v>798</v>
      </c>
      <c r="BF15" s="7" t="n">
        <v>22119</v>
      </c>
      <c r="BG15" s="7" t="n">
        <v>552</v>
      </c>
      <c r="BH15" s="7" t="n">
        <v>618</v>
      </c>
      <c r="BI15" s="7" t="n">
        <v>451</v>
      </c>
      <c r="BJ15" s="7" t="n">
        <v>0</v>
      </c>
      <c r="BK15" s="7" t="n">
        <v>58</v>
      </c>
      <c r="BL15" s="7" t="n">
        <v>390</v>
      </c>
    </row>
    <row r="16" customFormat="false" ht="15.75" hidden="false" customHeight="false" outlineLevel="0" collapsed="false">
      <c r="A16" s="4" t="n">
        <v>9</v>
      </c>
      <c r="B16" s="6" t="s">
        <v>76</v>
      </c>
      <c r="C16" s="7" t="n">
        <v>34</v>
      </c>
      <c r="D16" s="7" t="n">
        <v>13</v>
      </c>
      <c r="E16" s="7" t="n">
        <v>8</v>
      </c>
      <c r="F16" s="7" t="n">
        <v>13</v>
      </c>
      <c r="G16" s="7" t="n">
        <v>47</v>
      </c>
      <c r="H16" s="7" t="n">
        <v>52</v>
      </c>
      <c r="I16" s="7" t="n">
        <v>-5</v>
      </c>
      <c r="J16" s="7" t="n">
        <v>26</v>
      </c>
      <c r="K16" s="7" t="n">
        <v>47</v>
      </c>
      <c r="L16" s="7" t="n">
        <v>50.986</v>
      </c>
      <c r="M16" s="7" t="n">
        <v>27</v>
      </c>
      <c r="N16" s="8" t="n">
        <v>25.7</v>
      </c>
      <c r="O16" s="8" t="n">
        <v>52</v>
      </c>
      <c r="P16" s="7" t="n">
        <v>374</v>
      </c>
      <c r="Q16" s="7" t="n">
        <v>3.06</v>
      </c>
      <c r="R16" s="7" t="n">
        <v>6</v>
      </c>
      <c r="S16" s="7" t="n">
        <v>7</v>
      </c>
      <c r="T16" s="10" t="n">
        <v>47</v>
      </c>
      <c r="U16" s="7" t="n">
        <v>0</v>
      </c>
      <c r="V16" s="10" t="n">
        <v>0</v>
      </c>
      <c r="W16" s="7" t="n">
        <v>2</v>
      </c>
      <c r="X16" s="7" t="n">
        <v>174</v>
      </c>
      <c r="Y16" s="7" t="n">
        <v>123</v>
      </c>
      <c r="Z16" s="7" t="n">
        <v>7</v>
      </c>
      <c r="AA16" s="7" t="n">
        <v>449</v>
      </c>
      <c r="AB16" s="7" t="n">
        <v>149</v>
      </c>
      <c r="AC16" s="18" t="n">
        <v>44759</v>
      </c>
      <c r="AD16" s="7" t="n">
        <v>15</v>
      </c>
      <c r="AE16" s="7" t="n">
        <v>14595</v>
      </c>
      <c r="AF16" s="7" t="n">
        <v>18200</v>
      </c>
      <c r="AG16" s="7" t="n">
        <v>267763</v>
      </c>
      <c r="AH16" s="7" t="n">
        <v>73</v>
      </c>
      <c r="AI16" s="7" t="n">
        <v>426</v>
      </c>
      <c r="AJ16" s="7" t="n">
        <v>6123</v>
      </c>
      <c r="AK16" s="7" t="n">
        <v>7012</v>
      </c>
      <c r="AL16" s="7" t="n">
        <v>6427</v>
      </c>
      <c r="AM16" s="7" t="n">
        <v>7380</v>
      </c>
      <c r="AN16" s="7" t="n">
        <v>1695</v>
      </c>
      <c r="AO16" s="7" t="n">
        <v>2915</v>
      </c>
      <c r="AP16" s="7" t="n">
        <v>16381</v>
      </c>
      <c r="AQ16" s="7" t="n">
        <v>1746</v>
      </c>
      <c r="AR16" s="7" t="n">
        <v>469</v>
      </c>
      <c r="AS16" s="7" t="n">
        <v>23</v>
      </c>
      <c r="AT16" s="7" t="n">
        <v>129</v>
      </c>
      <c r="AU16" s="7" t="n">
        <v>490</v>
      </c>
      <c r="AV16" s="7" t="n">
        <v>744</v>
      </c>
      <c r="AW16" s="7" t="n">
        <v>168</v>
      </c>
      <c r="AX16" s="7" t="n">
        <v>312</v>
      </c>
      <c r="AY16" s="7" t="n">
        <v>669</v>
      </c>
      <c r="AZ16" s="7" t="n">
        <v>21676</v>
      </c>
      <c r="BA16" s="7" t="n">
        <v>2165</v>
      </c>
      <c r="BB16" s="7" t="n">
        <v>6550</v>
      </c>
      <c r="BC16" s="7" t="n">
        <v>10770</v>
      </c>
      <c r="BD16" s="7" t="n">
        <v>4551</v>
      </c>
      <c r="BE16" s="7" t="n">
        <v>710</v>
      </c>
      <c r="BF16" s="7" t="n">
        <v>21669</v>
      </c>
      <c r="BG16" s="7" t="n">
        <v>516</v>
      </c>
      <c r="BH16" s="7" t="n">
        <v>504</v>
      </c>
      <c r="BI16" s="7" t="n">
        <v>398</v>
      </c>
      <c r="BJ16" s="7" t="n">
        <v>1</v>
      </c>
      <c r="BK16" s="7" t="n">
        <v>73</v>
      </c>
      <c r="BL16" s="7" t="n">
        <v>384</v>
      </c>
    </row>
    <row r="17" customFormat="false" ht="15.75" hidden="false" customHeight="false" outlineLevel="0" collapsed="false">
      <c r="A17" s="4" t="n">
        <v>14</v>
      </c>
      <c r="B17" s="6" t="s">
        <v>77</v>
      </c>
      <c r="C17" s="7" t="n">
        <v>34</v>
      </c>
      <c r="D17" s="7" t="n">
        <v>9</v>
      </c>
      <c r="E17" s="7" t="n">
        <v>9</v>
      </c>
      <c r="F17" s="7" t="n">
        <v>16</v>
      </c>
      <c r="G17" s="7" t="n">
        <v>38</v>
      </c>
      <c r="H17" s="7" t="n">
        <v>52</v>
      </c>
      <c r="I17" s="7" t="n">
        <v>-14</v>
      </c>
      <c r="J17" s="7" t="n">
        <v>27</v>
      </c>
      <c r="K17" s="7" t="n">
        <v>36</v>
      </c>
      <c r="L17" s="7" t="n">
        <v>28.766</v>
      </c>
      <c r="M17" s="7" t="n">
        <v>27</v>
      </c>
      <c r="N17" s="8" t="n">
        <v>25.3</v>
      </c>
      <c r="O17" s="8" t="n">
        <v>44.4</v>
      </c>
      <c r="P17" s="7" t="n">
        <v>374</v>
      </c>
      <c r="Q17" s="7" t="n">
        <v>3.06</v>
      </c>
      <c r="R17" s="7" t="n">
        <v>4</v>
      </c>
      <c r="S17" s="7" t="n">
        <v>4</v>
      </c>
      <c r="T17" s="10" t="n">
        <v>61</v>
      </c>
      <c r="U17" s="7" t="n">
        <v>2</v>
      </c>
      <c r="V17" s="10" t="n">
        <v>3</v>
      </c>
      <c r="W17" s="7" t="n">
        <v>3</v>
      </c>
      <c r="X17" s="7" t="n">
        <v>144</v>
      </c>
      <c r="Y17" s="7" t="n">
        <v>92</v>
      </c>
      <c r="Z17" s="7" t="n">
        <v>7</v>
      </c>
      <c r="AA17" s="7" t="n">
        <v>411</v>
      </c>
      <c r="AB17" s="7" t="n">
        <v>143</v>
      </c>
      <c r="AC17" s="18" t="n">
        <v>44824</v>
      </c>
      <c r="AD17" s="7" t="n">
        <v>17</v>
      </c>
      <c r="AE17" s="7" t="n">
        <v>10267</v>
      </c>
      <c r="AF17" s="7" t="n">
        <v>14181</v>
      </c>
      <c r="AG17" s="7" t="n">
        <v>197157</v>
      </c>
      <c r="AH17" s="7" t="n">
        <v>67</v>
      </c>
      <c r="AI17" s="7" t="n">
        <v>372</v>
      </c>
      <c r="AJ17" s="7" t="n">
        <v>4248</v>
      </c>
      <c r="AK17" s="7" t="n">
        <v>5190</v>
      </c>
      <c r="AL17" s="7" t="n">
        <v>4319</v>
      </c>
      <c r="AM17" s="7" t="n">
        <v>5344</v>
      </c>
      <c r="AN17" s="7" t="n">
        <v>1436</v>
      </c>
      <c r="AO17" s="7" t="n">
        <v>2823</v>
      </c>
      <c r="AP17" s="7" t="n">
        <v>12344</v>
      </c>
      <c r="AQ17" s="7" t="n">
        <v>1770</v>
      </c>
      <c r="AR17" s="7" t="n">
        <v>461</v>
      </c>
      <c r="AS17" s="7" t="n">
        <v>7</v>
      </c>
      <c r="AT17" s="7" t="n">
        <v>131</v>
      </c>
      <c r="AU17" s="7" t="n">
        <v>546</v>
      </c>
      <c r="AV17" s="7" t="n">
        <v>791</v>
      </c>
      <c r="AW17" s="7" t="n">
        <v>148</v>
      </c>
      <c r="AX17" s="7" t="n">
        <v>273</v>
      </c>
      <c r="AY17" s="7" t="n">
        <v>634</v>
      </c>
      <c r="AZ17" s="7" t="n">
        <v>18030</v>
      </c>
      <c r="BA17" s="7" t="n">
        <v>1909</v>
      </c>
      <c r="BB17" s="7" t="n">
        <v>6148</v>
      </c>
      <c r="BC17" s="7" t="n">
        <v>8341</v>
      </c>
      <c r="BD17" s="7" t="n">
        <v>3787</v>
      </c>
      <c r="BE17" s="7" t="n">
        <v>510</v>
      </c>
      <c r="BF17" s="7" t="n">
        <v>18026</v>
      </c>
      <c r="BG17" s="7" t="n">
        <v>683</v>
      </c>
      <c r="BH17" s="7" t="n">
        <v>657</v>
      </c>
      <c r="BI17" s="7" t="n">
        <v>531</v>
      </c>
      <c r="BJ17" s="7" t="n">
        <v>1</v>
      </c>
      <c r="BK17" s="7" t="n">
        <v>67</v>
      </c>
      <c r="BL17" s="7" t="n">
        <v>402</v>
      </c>
    </row>
    <row r="18" customFormat="false" ht="15.75" hidden="false" customHeight="false" outlineLevel="0" collapsed="false">
      <c r="A18" s="4" t="n">
        <v>6</v>
      </c>
      <c r="B18" s="6" t="s">
        <v>78</v>
      </c>
      <c r="C18" s="7" t="n">
        <v>34</v>
      </c>
      <c r="D18" s="7" t="n">
        <v>15</v>
      </c>
      <c r="E18" s="7" t="n">
        <v>8</v>
      </c>
      <c r="F18" s="7" t="n">
        <v>11</v>
      </c>
      <c r="G18" s="7" t="n">
        <v>57</v>
      </c>
      <c r="H18" s="7" t="n">
        <v>53</v>
      </c>
      <c r="I18" s="7" t="n">
        <v>4</v>
      </c>
      <c r="J18" s="7" t="n">
        <v>43</v>
      </c>
      <c r="K18" s="7" t="n">
        <v>53</v>
      </c>
      <c r="L18" s="7" t="n">
        <v>39.397</v>
      </c>
      <c r="M18" s="7" t="n">
        <v>23</v>
      </c>
      <c r="N18" s="8" t="n">
        <v>23.4</v>
      </c>
      <c r="O18" s="8" t="n">
        <v>55</v>
      </c>
      <c r="P18" s="7" t="n">
        <v>374</v>
      </c>
      <c r="Q18" s="7" t="n">
        <v>3.06</v>
      </c>
      <c r="R18" s="7" t="n">
        <v>4</v>
      </c>
      <c r="S18" s="7" t="n">
        <v>5</v>
      </c>
      <c r="T18" s="10" t="n">
        <v>45</v>
      </c>
      <c r="U18" s="7" t="n">
        <v>3</v>
      </c>
      <c r="V18" s="10" t="n">
        <v>6</v>
      </c>
      <c r="W18" s="7" t="n">
        <v>2</v>
      </c>
      <c r="X18" s="7" t="n">
        <v>151</v>
      </c>
      <c r="Y18" s="7" t="n">
        <v>98</v>
      </c>
      <c r="Z18" s="7" t="n">
        <v>6</v>
      </c>
      <c r="AA18" s="7" t="n">
        <v>484</v>
      </c>
      <c r="AB18" s="7" t="n">
        <v>172</v>
      </c>
      <c r="AC18" s="7" t="s">
        <v>124</v>
      </c>
      <c r="AD18" s="7" t="n">
        <v>24</v>
      </c>
      <c r="AE18" s="7" t="n">
        <v>14318</v>
      </c>
      <c r="AF18" s="7" t="n">
        <v>18354</v>
      </c>
      <c r="AG18" s="7" t="n">
        <v>239390</v>
      </c>
      <c r="AH18" s="7" t="n">
        <v>87</v>
      </c>
      <c r="AI18" s="7" t="n">
        <v>443</v>
      </c>
      <c r="AJ18" s="7" t="n">
        <v>7181</v>
      </c>
      <c r="AK18" s="7" t="n">
        <v>8287</v>
      </c>
      <c r="AL18" s="7" t="n">
        <v>5238</v>
      </c>
      <c r="AM18" s="7" t="n">
        <v>6383</v>
      </c>
      <c r="AN18" s="7" t="n">
        <v>1371</v>
      </c>
      <c r="AO18" s="7" t="n">
        <v>2539</v>
      </c>
      <c r="AP18" s="7" t="n">
        <v>16360</v>
      </c>
      <c r="AQ18" s="7" t="n">
        <v>1907</v>
      </c>
      <c r="AR18" s="7" t="n">
        <v>574</v>
      </c>
      <c r="AS18" s="7" t="n">
        <v>53</v>
      </c>
      <c r="AT18" s="7" t="n">
        <v>55</v>
      </c>
      <c r="AU18" s="7" t="n">
        <v>521</v>
      </c>
      <c r="AV18" s="7" t="n">
        <v>865</v>
      </c>
      <c r="AW18" s="7" t="n">
        <v>168</v>
      </c>
      <c r="AX18" s="7" t="n">
        <v>364</v>
      </c>
      <c r="AY18" s="7" t="n">
        <v>769</v>
      </c>
      <c r="AZ18" s="7" t="n">
        <v>22336</v>
      </c>
      <c r="BA18" s="7" t="n">
        <v>1806</v>
      </c>
      <c r="BB18" s="7" t="n">
        <v>5818</v>
      </c>
      <c r="BC18" s="7" t="n">
        <v>11622</v>
      </c>
      <c r="BD18" s="7" t="n">
        <v>5151</v>
      </c>
      <c r="BE18" s="7" t="n">
        <v>783</v>
      </c>
      <c r="BF18" s="7" t="n">
        <v>22331</v>
      </c>
      <c r="BG18" s="7" t="n">
        <v>638</v>
      </c>
      <c r="BH18" s="7" t="n">
        <v>544</v>
      </c>
      <c r="BI18" s="7" t="n">
        <v>452</v>
      </c>
      <c r="BJ18" s="7" t="n">
        <v>0</v>
      </c>
      <c r="BK18" s="7" t="n">
        <v>87</v>
      </c>
      <c r="BL18" s="7" t="n">
        <v>397</v>
      </c>
    </row>
    <row r="19" customFormat="false" ht="15.75" hidden="false" customHeight="false" outlineLevel="0" collapsed="false">
      <c r="A19" s="4" t="n">
        <v>2</v>
      </c>
      <c r="B19" s="6" t="s">
        <v>117</v>
      </c>
      <c r="C19" s="7" t="n">
        <v>34</v>
      </c>
      <c r="D19" s="7" t="n">
        <v>18</v>
      </c>
      <c r="E19" s="7" t="n">
        <v>9</v>
      </c>
      <c r="F19" s="7" t="n">
        <v>7</v>
      </c>
      <c r="G19" s="7" t="n">
        <v>53</v>
      </c>
      <c r="H19" s="7" t="n">
        <v>37</v>
      </c>
      <c r="I19" s="7" t="n">
        <v>16</v>
      </c>
      <c r="J19" s="7" t="n">
        <v>33</v>
      </c>
      <c r="K19" s="7" t="n">
        <v>63</v>
      </c>
      <c r="L19" s="7" t="n">
        <v>61.197</v>
      </c>
      <c r="M19" s="7" t="n">
        <v>24</v>
      </c>
      <c r="N19" s="8" t="n">
        <v>26.1</v>
      </c>
      <c r="O19" s="8" t="n">
        <v>46.6</v>
      </c>
      <c r="P19" s="7" t="n">
        <v>374</v>
      </c>
      <c r="Q19" s="7" t="n">
        <v>3.06</v>
      </c>
      <c r="R19" s="7" t="n">
        <v>10</v>
      </c>
      <c r="S19" s="7" t="n">
        <v>10</v>
      </c>
      <c r="T19" s="10" t="n">
        <v>64</v>
      </c>
      <c r="U19" s="7" t="n">
        <v>1</v>
      </c>
      <c r="V19" s="10" t="n">
        <v>2</v>
      </c>
      <c r="W19" s="7" t="n">
        <v>2</v>
      </c>
      <c r="X19" s="7" t="n">
        <v>129</v>
      </c>
      <c r="Y19" s="7" t="n">
        <v>91</v>
      </c>
      <c r="Z19" s="7" t="n">
        <v>13</v>
      </c>
      <c r="AA19" s="7" t="n">
        <v>396</v>
      </c>
      <c r="AB19" s="7" t="n">
        <v>153</v>
      </c>
      <c r="AC19" s="18" t="n">
        <v>44669</v>
      </c>
      <c r="AD19" s="7" t="n">
        <v>14</v>
      </c>
      <c r="AE19" s="7" t="n">
        <v>12134</v>
      </c>
      <c r="AF19" s="7" t="n">
        <v>15744</v>
      </c>
      <c r="AG19" s="7" t="n">
        <v>234185</v>
      </c>
      <c r="AH19" s="7" t="n">
        <v>81</v>
      </c>
      <c r="AI19" s="7" t="n">
        <v>362</v>
      </c>
      <c r="AJ19" s="7" t="n">
        <v>4613</v>
      </c>
      <c r="AK19" s="7" t="n">
        <v>5429</v>
      </c>
      <c r="AL19" s="7" t="n">
        <v>5868</v>
      </c>
      <c r="AM19" s="7" t="n">
        <v>7010</v>
      </c>
      <c r="AN19" s="7" t="n">
        <v>1509</v>
      </c>
      <c r="AO19" s="7" t="n">
        <v>2762</v>
      </c>
      <c r="AP19" s="7" t="n">
        <v>13937</v>
      </c>
      <c r="AQ19" s="7" t="n">
        <v>1726</v>
      </c>
      <c r="AR19" s="7" t="n">
        <v>535</v>
      </c>
      <c r="AS19" s="7" t="n">
        <v>18</v>
      </c>
      <c r="AT19" s="7" t="n">
        <v>89</v>
      </c>
      <c r="AU19" s="7" t="n">
        <v>583</v>
      </c>
      <c r="AV19" s="7" t="n">
        <v>735</v>
      </c>
      <c r="AW19" s="7" t="n">
        <v>140</v>
      </c>
      <c r="AX19" s="7" t="n">
        <v>315</v>
      </c>
      <c r="AY19" s="7" t="n">
        <v>740</v>
      </c>
      <c r="AZ19" s="7" t="n">
        <v>19505</v>
      </c>
      <c r="BA19" s="7" t="n">
        <v>1768</v>
      </c>
      <c r="BB19" s="7" t="n">
        <v>5988</v>
      </c>
      <c r="BC19" s="7" t="n">
        <v>10110</v>
      </c>
      <c r="BD19" s="7" t="n">
        <v>3685</v>
      </c>
      <c r="BE19" s="7" t="n">
        <v>620</v>
      </c>
      <c r="BF19" s="7" t="n">
        <v>19495</v>
      </c>
      <c r="BG19" s="7" t="n">
        <v>558</v>
      </c>
      <c r="BH19" s="7" t="n">
        <v>510</v>
      </c>
      <c r="BI19" s="7" t="n">
        <v>549</v>
      </c>
      <c r="BJ19" s="7" t="n">
        <v>1</v>
      </c>
      <c r="BK19" s="7" t="n">
        <v>81</v>
      </c>
      <c r="BL19" s="7" t="n">
        <v>498</v>
      </c>
    </row>
    <row r="20" customFormat="false" ht="15.75" hidden="false" customHeight="false" outlineLevel="0" collapsed="false">
      <c r="A20" s="4" t="n">
        <v>7</v>
      </c>
      <c r="B20" s="6" t="s">
        <v>79</v>
      </c>
      <c r="C20" s="7" t="n">
        <v>34</v>
      </c>
      <c r="D20" s="7" t="n">
        <v>15</v>
      </c>
      <c r="E20" s="7" t="n">
        <v>6</v>
      </c>
      <c r="F20" s="7" t="n">
        <v>13</v>
      </c>
      <c r="G20" s="7" t="n">
        <v>36</v>
      </c>
      <c r="H20" s="7" t="n">
        <v>36</v>
      </c>
      <c r="I20" s="7" t="n">
        <v>0</v>
      </c>
      <c r="J20" s="7" t="n">
        <v>22</v>
      </c>
      <c r="K20" s="7" t="n">
        <v>51</v>
      </c>
      <c r="L20" s="7" t="n">
        <v>56.045</v>
      </c>
      <c r="M20" s="7" t="n">
        <v>26</v>
      </c>
      <c r="N20" s="8" t="n">
        <v>25.6</v>
      </c>
      <c r="O20" s="8" t="n">
        <v>46.6</v>
      </c>
      <c r="P20" s="7" t="n">
        <v>374</v>
      </c>
      <c r="Q20" s="7" t="n">
        <v>3.06</v>
      </c>
      <c r="R20" s="7" t="n">
        <v>1</v>
      </c>
      <c r="S20" s="7" t="n">
        <v>3</v>
      </c>
      <c r="T20" s="10" t="n">
        <v>57</v>
      </c>
      <c r="U20" s="7" t="n">
        <v>2</v>
      </c>
      <c r="V20" s="10" t="n">
        <v>2</v>
      </c>
      <c r="W20" s="7" t="n">
        <v>1</v>
      </c>
      <c r="X20" s="7" t="n">
        <v>155</v>
      </c>
      <c r="Y20" s="7" t="n">
        <v>117</v>
      </c>
      <c r="Z20" s="7" t="n">
        <v>12</v>
      </c>
      <c r="AA20" s="7" t="n">
        <v>362</v>
      </c>
      <c r="AB20" s="7" t="n">
        <v>119</v>
      </c>
      <c r="AC20" s="18" t="n">
        <v>44699</v>
      </c>
      <c r="AD20" s="7" t="n">
        <v>17</v>
      </c>
      <c r="AE20" s="7" t="n">
        <v>12150</v>
      </c>
      <c r="AF20" s="7" t="n">
        <v>16172</v>
      </c>
      <c r="AG20" s="7" t="n">
        <v>236442</v>
      </c>
      <c r="AH20" s="7" t="n">
        <v>72</v>
      </c>
      <c r="AI20" s="7" t="n">
        <v>374</v>
      </c>
      <c r="AJ20" s="7" t="n">
        <v>4778</v>
      </c>
      <c r="AK20" s="7" t="n">
        <v>5625</v>
      </c>
      <c r="AL20" s="7" t="n">
        <v>5520</v>
      </c>
      <c r="AM20" s="7" t="n">
        <v>6643</v>
      </c>
      <c r="AN20" s="7" t="n">
        <v>1628</v>
      </c>
      <c r="AO20" s="7" t="n">
        <v>3245</v>
      </c>
      <c r="AP20" s="7" t="n">
        <v>14329</v>
      </c>
      <c r="AQ20" s="7" t="n">
        <v>1771</v>
      </c>
      <c r="AR20" s="7" t="n">
        <v>488</v>
      </c>
      <c r="AS20" s="7" t="n">
        <v>10</v>
      </c>
      <c r="AT20" s="7" t="n">
        <v>76</v>
      </c>
      <c r="AU20" s="7" t="n">
        <v>610</v>
      </c>
      <c r="AV20" s="7" t="n">
        <v>773</v>
      </c>
      <c r="AW20" s="7" t="n">
        <v>142</v>
      </c>
      <c r="AX20" s="7" t="n">
        <v>237</v>
      </c>
      <c r="AY20" s="7" t="n">
        <v>539</v>
      </c>
      <c r="AZ20" s="7" t="n">
        <v>19684</v>
      </c>
      <c r="BA20" s="7" t="n">
        <v>2053</v>
      </c>
      <c r="BB20" s="7" t="n">
        <v>6721</v>
      </c>
      <c r="BC20" s="7" t="n">
        <v>9146</v>
      </c>
      <c r="BD20" s="7" t="n">
        <v>4016</v>
      </c>
      <c r="BE20" s="7" t="n">
        <v>527</v>
      </c>
      <c r="BF20" s="7" t="n">
        <v>19681</v>
      </c>
      <c r="BG20" s="7" t="n">
        <v>627</v>
      </c>
      <c r="BH20" s="7" t="n">
        <v>694</v>
      </c>
      <c r="BI20" s="7" t="n">
        <v>462</v>
      </c>
      <c r="BJ20" s="7" t="n">
        <v>0</v>
      </c>
      <c r="BK20" s="7" t="n">
        <v>72</v>
      </c>
      <c r="BL20" s="7" t="n">
        <v>414</v>
      </c>
    </row>
    <row r="21" customFormat="false" ht="15.75" hidden="false" customHeight="false" outlineLevel="0" collapsed="false">
      <c r="A21" s="4" t="n">
        <v>11</v>
      </c>
      <c r="B21" s="6" t="s">
        <v>118</v>
      </c>
      <c r="C21" s="7" t="n">
        <v>34</v>
      </c>
      <c r="D21" s="7" t="n">
        <v>10</v>
      </c>
      <c r="E21" s="7" t="n">
        <v>12</v>
      </c>
      <c r="F21" s="7" t="n">
        <v>12</v>
      </c>
      <c r="G21" s="7" t="n">
        <v>37</v>
      </c>
      <c r="H21" s="7" t="n">
        <v>40</v>
      </c>
      <c r="I21" s="7" t="n">
        <v>-3</v>
      </c>
      <c r="J21" s="7" t="n">
        <v>27</v>
      </c>
      <c r="K21" s="7" t="n">
        <v>42</v>
      </c>
      <c r="L21" s="7" t="n">
        <v>38.726</v>
      </c>
      <c r="M21" s="7" t="n">
        <v>25</v>
      </c>
      <c r="N21" s="8" t="n">
        <v>26.3</v>
      </c>
      <c r="O21" s="8" t="n">
        <v>47.4</v>
      </c>
      <c r="P21" s="7" t="n">
        <v>374</v>
      </c>
      <c r="Q21" s="7" t="n">
        <v>3.06</v>
      </c>
      <c r="R21" s="7" t="n">
        <v>0</v>
      </c>
      <c r="S21" s="7" t="n">
        <v>0</v>
      </c>
      <c r="T21" s="10" t="n">
        <v>55</v>
      </c>
      <c r="U21" s="7" t="n">
        <v>0</v>
      </c>
      <c r="V21" s="10" t="n">
        <v>0</v>
      </c>
      <c r="W21" s="7" t="n">
        <v>1</v>
      </c>
      <c r="X21" s="7" t="n">
        <v>162</v>
      </c>
      <c r="Y21" s="7" t="n">
        <v>123</v>
      </c>
      <c r="Z21" s="7" t="n">
        <v>8</v>
      </c>
      <c r="AA21" s="7" t="n">
        <v>437</v>
      </c>
      <c r="AB21" s="7" t="n">
        <v>144</v>
      </c>
      <c r="AC21" s="18" t="n">
        <v>44579</v>
      </c>
      <c r="AD21" s="7" t="n">
        <v>22</v>
      </c>
      <c r="AE21" s="7" t="n">
        <v>12065</v>
      </c>
      <c r="AF21" s="7" t="n">
        <v>16175</v>
      </c>
      <c r="AG21" s="7" t="n">
        <v>240786</v>
      </c>
      <c r="AH21" s="7" t="n">
        <v>69</v>
      </c>
      <c r="AI21" s="7" t="n">
        <v>485</v>
      </c>
      <c r="AJ21" s="7" t="n">
        <v>4518</v>
      </c>
      <c r="AK21" s="7" t="n">
        <v>5560</v>
      </c>
      <c r="AL21" s="7" t="n">
        <v>5538</v>
      </c>
      <c r="AM21" s="7" t="n">
        <v>6710</v>
      </c>
      <c r="AN21" s="7" t="n">
        <v>1821</v>
      </c>
      <c r="AO21" s="7" t="n">
        <v>3184</v>
      </c>
      <c r="AP21" s="7" t="n">
        <v>14285</v>
      </c>
      <c r="AQ21" s="7" t="n">
        <v>1821</v>
      </c>
      <c r="AR21" s="7" t="n">
        <v>507</v>
      </c>
      <c r="AS21" s="7" t="n">
        <v>9</v>
      </c>
      <c r="AT21" s="7" t="n">
        <v>181</v>
      </c>
      <c r="AU21" s="7" t="n">
        <v>655</v>
      </c>
      <c r="AV21" s="7" t="n">
        <v>803</v>
      </c>
      <c r="AW21" s="7" t="n">
        <v>181</v>
      </c>
      <c r="AX21" s="7" t="n">
        <v>204</v>
      </c>
      <c r="AY21" s="7" t="n">
        <v>477</v>
      </c>
      <c r="AZ21" s="7" t="n">
        <v>19465</v>
      </c>
      <c r="BA21" s="7" t="n">
        <v>1917</v>
      </c>
      <c r="BB21" s="7" t="n">
        <v>5870</v>
      </c>
      <c r="BC21" s="7" t="n">
        <v>9420</v>
      </c>
      <c r="BD21" s="7" t="n">
        <v>4366</v>
      </c>
      <c r="BE21" s="7" t="n">
        <v>611</v>
      </c>
      <c r="BF21" s="7" t="n">
        <v>19465</v>
      </c>
      <c r="BG21" s="7" t="n">
        <v>636</v>
      </c>
      <c r="BH21" s="7" t="n">
        <v>617</v>
      </c>
      <c r="BI21" s="7" t="n">
        <v>522</v>
      </c>
      <c r="BJ21" s="7" t="n">
        <v>2</v>
      </c>
      <c r="BK21" s="7" t="n">
        <v>69</v>
      </c>
      <c r="BL21" s="7" t="n">
        <v>421</v>
      </c>
    </row>
    <row r="22" customFormat="false" ht="15.75" hidden="false" customHeight="false" outlineLevel="0" collapsed="false">
      <c r="A22" s="4" t="n">
        <v>16</v>
      </c>
      <c r="B22" s="6" t="s">
        <v>81</v>
      </c>
      <c r="C22" s="7" t="n">
        <v>34</v>
      </c>
      <c r="D22" s="7" t="n">
        <v>6</v>
      </c>
      <c r="E22" s="7" t="n">
        <v>15</v>
      </c>
      <c r="F22" s="7" t="n">
        <v>13</v>
      </c>
      <c r="G22" s="7" t="n">
        <v>36</v>
      </c>
      <c r="H22" s="7" t="n">
        <v>48</v>
      </c>
      <c r="I22" s="7" t="n">
        <v>-12</v>
      </c>
      <c r="J22" s="7" t="n">
        <v>26</v>
      </c>
      <c r="K22" s="7" t="n">
        <v>33</v>
      </c>
      <c r="L22" s="7" t="n">
        <v>25.712</v>
      </c>
      <c r="M22" s="7" t="n">
        <v>29</v>
      </c>
      <c r="N22" s="8" t="n">
        <v>25.1</v>
      </c>
      <c r="O22" s="8" t="n">
        <v>49.3</v>
      </c>
      <c r="P22" s="7" t="n">
        <v>374</v>
      </c>
      <c r="Q22" s="7" t="n">
        <v>3.06</v>
      </c>
      <c r="R22" s="7" t="n">
        <v>1</v>
      </c>
      <c r="S22" s="7" t="n">
        <v>6</v>
      </c>
      <c r="T22" s="10" t="n">
        <v>60</v>
      </c>
      <c r="U22" s="7" t="n">
        <v>5</v>
      </c>
      <c r="V22" s="10" t="n">
        <v>6</v>
      </c>
      <c r="W22" s="7" t="n">
        <v>1</v>
      </c>
      <c r="X22" s="7" t="n">
        <v>153</v>
      </c>
      <c r="Y22" s="7" t="n">
        <v>104</v>
      </c>
      <c r="Z22" s="7" t="n">
        <v>8</v>
      </c>
      <c r="AA22" s="7" t="n">
        <v>347</v>
      </c>
      <c r="AB22" s="7" t="n">
        <v>113</v>
      </c>
      <c r="AC22" s="18" t="n">
        <v>44761</v>
      </c>
      <c r="AD22" s="7" t="n">
        <v>23</v>
      </c>
      <c r="AE22" s="7" t="n">
        <v>12870</v>
      </c>
      <c r="AF22" s="7" t="n">
        <v>16577</v>
      </c>
      <c r="AG22" s="7" t="n">
        <v>260372</v>
      </c>
      <c r="AH22" s="7" t="n">
        <v>57</v>
      </c>
      <c r="AI22" s="7" t="n">
        <v>364</v>
      </c>
      <c r="AJ22" s="7" t="n">
        <v>4605</v>
      </c>
      <c r="AK22" s="7" t="n">
        <v>5437</v>
      </c>
      <c r="AL22" s="7" t="n">
        <v>5952</v>
      </c>
      <c r="AM22" s="7" t="n">
        <v>6940</v>
      </c>
      <c r="AN22" s="7" t="n">
        <v>2061</v>
      </c>
      <c r="AO22" s="7" t="n">
        <v>3507</v>
      </c>
      <c r="AP22" s="7" t="n">
        <v>14824</v>
      </c>
      <c r="AQ22" s="7" t="n">
        <v>1696</v>
      </c>
      <c r="AR22" s="7" t="n">
        <v>542</v>
      </c>
      <c r="AS22" s="7" t="n">
        <v>9</v>
      </c>
      <c r="AT22" s="7" t="n">
        <v>184</v>
      </c>
      <c r="AU22" s="7" t="n">
        <v>556</v>
      </c>
      <c r="AV22" s="7" t="n">
        <v>654</v>
      </c>
      <c r="AW22" s="7" t="n">
        <v>131</v>
      </c>
      <c r="AX22" s="7" t="n">
        <v>220</v>
      </c>
      <c r="AY22" s="7" t="n">
        <v>451</v>
      </c>
      <c r="AZ22" s="7" t="n">
        <v>19833</v>
      </c>
      <c r="BA22" s="7" t="n">
        <v>2220</v>
      </c>
      <c r="BB22" s="7" t="n">
        <v>6836</v>
      </c>
      <c r="BC22" s="7" t="n">
        <v>9453</v>
      </c>
      <c r="BD22" s="7" t="n">
        <v>3742</v>
      </c>
      <c r="BE22" s="7" t="n">
        <v>452</v>
      </c>
      <c r="BF22" s="7" t="n">
        <v>19828</v>
      </c>
      <c r="BG22" s="7" t="n">
        <v>601</v>
      </c>
      <c r="BH22" s="7" t="n">
        <v>591</v>
      </c>
      <c r="BI22" s="7" t="n">
        <v>444</v>
      </c>
      <c r="BJ22" s="7" t="n">
        <v>2</v>
      </c>
      <c r="BK22" s="7" t="n">
        <v>57</v>
      </c>
      <c r="BL22" s="7" t="n">
        <v>403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19.12"/>
    <col collapsed="false" customWidth="true" hidden="false" outlineLevel="0" max="5" min="5" style="0" width="20.88"/>
    <col collapsed="false" customWidth="true" hidden="false" outlineLevel="0" max="6" min="6" style="0" width="23.13"/>
    <col collapsed="false" customWidth="true" hidden="false" outlineLevel="0" max="7" min="7" style="0" width="22.5"/>
    <col collapsed="false" customWidth="true" hidden="false" outlineLevel="0" max="8" min="8" style="0" width="24"/>
    <col collapsed="false" customWidth="true" hidden="false" outlineLevel="0" max="9" min="9" style="0" width="26.74"/>
    <col collapsed="false" customWidth="true" hidden="false" outlineLevel="0" max="10" min="10" style="0" width="29.13"/>
    <col collapsed="false" customWidth="true" hidden="false" outlineLevel="0" max="11" min="11" style="0" width="36.76"/>
    <col collapsed="false" customWidth="true" hidden="false" outlineLevel="0" max="12" min="12" style="0" width="23.38"/>
    <col collapsed="false" customWidth="true" hidden="false" outlineLevel="0" max="13" min="13" style="0" width="54.13"/>
    <col collapsed="false" customWidth="true" hidden="false" outlineLevel="0" max="14" min="14" style="0" width="56.62"/>
    <col collapsed="false" customWidth="true" hidden="false" outlineLevel="0" max="15" min="15" style="0" width="53.25"/>
    <col collapsed="false" customWidth="true" hidden="false" outlineLevel="0" max="16" min="16" style="0" width="55.25"/>
  </cols>
  <sheetData>
    <row r="1" customFormat="false" ht="15.75" hidden="false" customHeight="false" outlineLevel="0" collapsed="false">
      <c r="A1" s="19" t="s">
        <v>128</v>
      </c>
      <c r="B1" s="19" t="s">
        <v>129</v>
      </c>
      <c r="C1" s="20" t="s">
        <v>130</v>
      </c>
      <c r="D1" s="19" t="s">
        <v>131</v>
      </c>
      <c r="E1" s="20" t="s">
        <v>132</v>
      </c>
      <c r="F1" s="20" t="s">
        <v>133</v>
      </c>
      <c r="G1" s="20" t="s">
        <v>134</v>
      </c>
      <c r="H1" s="20" t="s">
        <v>135</v>
      </c>
      <c r="I1" s="20" t="s">
        <v>136</v>
      </c>
      <c r="J1" s="20" t="s">
        <v>137</v>
      </c>
      <c r="K1" s="20" t="s">
        <v>138</v>
      </c>
      <c r="L1" s="20" t="s">
        <v>139</v>
      </c>
      <c r="M1" s="20" t="s">
        <v>140</v>
      </c>
      <c r="N1" s="20" t="s">
        <v>141</v>
      </c>
      <c r="O1" s="20" t="s">
        <v>142</v>
      </c>
      <c r="P1" s="20" t="s">
        <v>143</v>
      </c>
    </row>
    <row r="2" customFormat="false" ht="15.75" hidden="false" customHeight="false" outlineLevel="0" collapsed="false">
      <c r="A2" s="6" t="s">
        <v>64</v>
      </c>
      <c r="B2" s="20" t="n">
        <f aca="false">COUNTIF('2122'!$B$2:$B$19,A2)+COUNTIF('2021'!$B$5:$B$22,A2)+COUNTIF('1920'!$B$5:$B$22,A2)+COUNTIF('1819'!$B$5:$B$22,A2)+COUNTIF('1718'!$B$5:$B$22,A2)</f>
        <v>2</v>
      </c>
      <c r="C2" s="20" t="n">
        <f aca="false">SUMIF('2122'!$B$2:$B$19,A2,'2122'!$C$2)+SUMIF('2021'!$B$5:$B$22,A2,'2122'!$C$2)+SUMIF('1920'!$B$5:$B$22,A2,'2122'!$C$2)+SUMIF('1819'!$B$5:$B$22,A2,'2122'!$C$2)+SUMIF('1718'!$B$5:$B$22,A2,'2122'!$C$2)</f>
        <v>68</v>
      </c>
      <c r="D2" s="21" t="n">
        <f aca="false">(SUMIF('2122'!$B$2:$B$19,A2,'2122'!$AA$2:$AA$19)+SUMIF('2021'!$B$5:$B$22,A2,'2021'!$AA$5:$AA$22)+SUMIF('1920'!$B$5:$B$22,A2,'1920'!$AA$5:$AA$22)+SUMIF('1819'!$B$5:$B$22,A2,'2122'!$AA$2:$AA$19)+SUMIF('1718'!$B$5:$B$22,A2,'1718'!$AA$5:$AA$22))/C2</f>
        <v>10.17647059</v>
      </c>
      <c r="E2" s="21" t="n">
        <f aca="false">(SUMIF('2122'!$B$2:$B$19,A2,'2122'!$AF$2:$AF$19)+SUMIF('2021'!$B$5:$B$22,A2,'2021'!$AF$5:$AF$22)+SUMIF('1920'!$B$5:$B$22,A2,'1920'!$AF$5:$AF$22)+SUMIF('1819'!$B$5:$B$22,A2,'2122'!$AF$2:$AF$19)+SUMIF('1718'!$B$5:$B$22,A2,'1718'!$AF$5:$AF$22))/C2</f>
        <v>413.4264706</v>
      </c>
      <c r="F2" s="21" t="n">
        <f aca="false">(SUMIF('2122'!$B$2:$B$19,A2,'2122'!$AX$2:$AX$19)+SUMIF('2021'!$B$5:$B$22,A2,'2021'!$AX$5:$AX$22)+SUMIF('1920'!$B$5:$B$22,A2,'1920'!$AX$5:$AX$22)+SUMIF('1819'!$B$5:$B$22,A2,'2122'!$AX$2:$AX$19)+SUMIF('1718'!$B$5:$B$22,A2,'1718'!$AX$5:$AX$22))/C2</f>
        <v>7.602941176</v>
      </c>
      <c r="G2" s="21" t="n">
        <f aca="false">(SUMIF('2122'!$B$2:$B$19,A2,'2122'!$AZ$2:$AZ$19)+SUMIF('2021'!$B$5:$B$22,A2,'2021'!$AZ$5:$AZ$22)+SUMIF('1920'!$B$5:$B$22,A2,'1920'!$AZ$5:$AZ$22)+SUMIF('1819'!$B$5:$B$22,A2,'2122'!$AZ$2:$AZ$19)+SUMIF('1718'!$B$5:$B$22,A2,'1718'!$AZ$5:$AZ$22))/C2</f>
        <v>526.6176471</v>
      </c>
      <c r="H2" s="21" t="n">
        <f aca="false">(SUMIF('2122'!$B$2:$B$19,A2,'2122'!$BI$2:$BI$19)+SUMIF('2021'!$B$5:$B$22,A2,'2021'!$BI$5:$BI$22)+SUMIF('1920'!$B$5:$B$22,A2,'1920'!$BI$5:$BI$22)+SUMIF('1819'!$B$5:$B$22,A2,'2122'!$BI$2:$BI$19)+SUMIF('1718'!$B$5:$B$22,A2,'1718'!$BI$5:$BI$22))/C2</f>
        <v>12.10294118</v>
      </c>
      <c r="I2" s="21" t="n">
        <f aca="false">(SUMIF('2122'!$B$2:$B$19,A2,'2122'!$BL$2:$BL$19)+SUMIF('2021'!$B$5:$B$22,A2,'2021'!$BL$5:$BL$22)+SUMIF('1920'!$B$5:$B$22,A2,'1920'!$BL$5:$BL$22)+SUMIF('1819'!$B$5:$B$22,A2,'2122'!$BL$2:$BL$19)+SUMIF('1718'!$B$5:$B$22,A2,'1718'!$BL$5:$BL$22))/C2</f>
        <v>12.33823529</v>
      </c>
      <c r="J2" s="21" t="n">
        <f aca="false">(SUMIF('2122'!$B$2:$B$19,A2,'2122'!$O$2:$O$19)+SUMIF('2021'!$B$5:$B$22,A2,'2021'!$O$5:$O$22)+SUMIF('1920'!$B$5:$B$22,A2,'1920'!$O$5:$O$22)+SUMIF('1819'!$B$5:$B$22,A2,'2122'!$O$2:$O$19)+SUMIF('1718'!$B$5:$B$22,A2,'1718'!$O$5:$O$22))/B2</f>
        <v>41.5</v>
      </c>
      <c r="K2" s="21" t="n">
        <f aca="false">(SUMIF('2122'!$B$2:$B$19,A2,'2122'!$N$2:$N$19)+SUMIF('2021'!$B$5:$B$22,A2,'2021'!$N$5:$N$22)+SUMIF('1920'!$B$5:$B$22,A2,'1920'!$N$5:$N$22)+SUMIF('1819'!$B$5:$B$22,A2,'2122'!$N$2:$N$19)+SUMIF('1718'!$B$5:$B$22,A2,'1718'!$N$5:$N$22))/B2</f>
        <v>25.9</v>
      </c>
      <c r="L2" s="21" t="n">
        <f aca="false">(SUMIF('2122'!$B$2:$B$19,A2,'2122'!$AW$2:$AW$19)+SUMIF('2021'!$B$5:$B$22,A2,'2021'!$AW$5:$AW$22)+SUMIF('1920'!$B$5:$B$22,A2,'1920'!$AW$5:$AW$22)+SUMIF('1819'!$B$5:$B$22,A2,'2122'!$AW$2:$AW$19)+SUMIF('1718'!$B$5:$B$22,A2,'1718'!$AW$5:$AW$22))/C2</f>
        <v>3.897058824</v>
      </c>
      <c r="M2" s="21" t="n">
        <f aca="false">(SUMIF('2122'!$B$2:$B$19,A2,'2122'!$BD$2:$BD$19)+SUMIF('2021'!$B$5:$B$22,A2,'2021'!$BD$5:$BD$22)+SUMIF('1920'!$B$5:$B$22,A2,'1920'!$BD$5:$BD$22)+SUMIF('1819'!$B$5:$B$22,A2,'2122'!$BD$2:$BD$19)+SUMIF('1718'!$B$5:$B$22,A2,'1718'!$BD$5:$BD$22))/C2</f>
        <v>104.5</v>
      </c>
      <c r="N2" s="22" t="n">
        <f aca="false">(SUMIF('2122'!$B$2:$B$19,A2,'2122'!$BE$2:$BE$19)+SUMIF('2021'!$B$5:$B$22,A2,'2021'!$BE$5:$BE$22)+SUMIF('1920'!$B$5:$B$22,A2,'1920'!$BE$5:$BE$22)+SUMIF('1819'!$B$5:$B$22,A2,'2122'!$BE$2:$BE$19)+SUMIF('1718'!$B$5:$B$22,A2,'1718'!$BE$5:$BE$22))/C2</f>
        <v>15.76470588</v>
      </c>
      <c r="O2" s="21" t="n">
        <f aca="false">(SUMIF('2122'!$B$2:$B$19,A2,'2122'!$BB$2:$BB$19)+SUMIF('2021'!$B$5:$B$22,A2,'2021'!$BB$5:$BB$22)+SUMIF('1920'!$B$5:$B$22,A2,'1920'!$BB$5:$BB$22)+SUMIF('1819'!$B$5:$B$22,A2,'2122'!$BB$2:$BB$19)+SUMIF('1718'!$B$5:$B$22,A2,'1718'!$BB$5:$BB$22))/C2</f>
        <v>210.6911765</v>
      </c>
      <c r="P2" s="21" t="n">
        <f aca="false">(SUMIF('2122'!$B$2:$B$19,A2,'2122'!$BA$2:$BA$19)+SUMIF('2021'!$B$5:$B$22,A2,'2021'!$BA$5:$BA$22)+SUMIF('1920'!$B$5:$B$22,A2,'1920'!$BA$5:$BA$22)+SUMIF('1819'!$B$5:$B$22,A2,'2122'!$BA$2:$BA$19)+SUMIF('1718'!$B$5:$B$22,A2,'1718'!$BA$5:$BA$22))/C2</f>
        <v>71.16176471</v>
      </c>
    </row>
    <row r="3" customFormat="false" ht="15.75" hidden="false" customHeight="false" outlineLevel="0" collapsed="false">
      <c r="A3" s="6" t="s">
        <v>65</v>
      </c>
      <c r="B3" s="20" t="n">
        <f aca="false">COUNTIF('2122'!$B$2:$B$19,A3)+COUNTIF('2021'!$B$5:$B$22,A3)+COUNTIF('1920'!$B$5:$B$22,A3)+COUNTIF('1819'!$B$5:$B$22,A3)+COUNTIF('1718'!$B$5:$B$22,A3)</f>
        <v>5</v>
      </c>
      <c r="C3" s="20" t="n">
        <f aca="false">SUMIF('2122'!$B$2:$B$19,A3,'2122'!$C$2)+SUMIF('2021'!$B$5:$B$22,A3,'2122'!$C$2)+SUMIF('1920'!$B$5:$B$22,A3,'2122'!$C$2)+SUMIF('1819'!$B$5:$B$22,A3,'2122'!$C$2)+SUMIF('1718'!$B$5:$B$22,A3,'2122'!$C$2)</f>
        <v>170</v>
      </c>
      <c r="D3" s="21" t="n">
        <f aca="false">(SUMIF('2122'!$B$2:$B$19,A3,'2122'!$AA$2:$AA$19)+SUMIF('2021'!$B$5:$B$22,A3,'2021'!$AA$5:$AA$22)+SUMIF('1920'!$B$5:$B$22,A3,'1920'!$AA$5:$AA$22)+SUMIF('1819'!$B$5:$B$22,A3,'2122'!$AA$2:$AA$19)+SUMIF('1718'!$B$5:$B$22,A3,'1718'!$AA$5:$AA$22))/C3</f>
        <v>10.84117647</v>
      </c>
      <c r="E3" s="21" t="n">
        <f aca="false">(SUMIF('2122'!$B$2:$B$19,A3,'2122'!$AF$2:$AF$19)+SUMIF('2021'!$B$5:$B$22,A3,'2021'!$AF$5:$AF$22)+SUMIF('1920'!$B$5:$B$22,A3,'1920'!$AF$5:$AF$22)+SUMIF('1819'!$B$5:$B$22,A3,'2122'!$AF$2:$AF$19)+SUMIF('1718'!$B$5:$B$22,A3,'1718'!$AF$5:$AF$22))/C3</f>
        <v>396.7529412</v>
      </c>
      <c r="F3" s="21" t="n">
        <f aca="false">(SUMIF('2122'!$B$2:$B$19,A3,'2122'!$AX$2:$AX$19)+SUMIF('2021'!$B$5:$B$22,A3,'2021'!$AX$5:$AX$22)+SUMIF('1920'!$B$5:$B$22,A3,'1920'!$AX$5:$AX$22)+SUMIF('1819'!$B$5:$B$22,A3,'2122'!$AX$2:$AX$19)+SUMIF('1718'!$B$5:$B$22,A3,'1718'!$AX$5:$AX$22))/C3</f>
        <v>7.329411765</v>
      </c>
      <c r="G3" s="21" t="n">
        <f aca="false">(SUMIF('2122'!$B$2:$B$19,A3,'2122'!$AZ$2:$AZ$19)+SUMIF('2021'!$B$5:$B$22,A3,'2021'!$AZ$5:$AZ$22)+SUMIF('1920'!$B$5:$B$22,A3,'1920'!$AZ$5:$AZ$22)+SUMIF('1819'!$B$5:$B$22,A3,'2122'!$AZ$2:$AZ$19)+SUMIF('1718'!$B$5:$B$22,A3,'1718'!$AZ$5:$AZ$22))/C3</f>
        <v>509.9588235</v>
      </c>
      <c r="H3" s="21" t="n">
        <f aca="false">(SUMIF('2122'!$B$2:$B$19,A3,'2122'!$BI$2:$BI$19)+SUMIF('2021'!$B$5:$B$22,A3,'2021'!$BI$5:$BI$22)+SUMIF('1920'!$B$5:$B$22,A3,'1920'!$BI$5:$BI$22)+SUMIF('1819'!$B$5:$B$22,A3,'2122'!$BI$2:$BI$19)+SUMIF('1718'!$B$5:$B$22,A3,'1718'!$BI$5:$BI$22))/C3</f>
        <v>12.61176471</v>
      </c>
      <c r="I3" s="21" t="n">
        <f aca="false">(SUMIF('2122'!$B$2:$B$19,A3,'2122'!$BL$2:$BL$19)+SUMIF('2021'!$B$5:$B$22,A3,'2021'!$BL$5:$BL$22)+SUMIF('1920'!$B$5:$B$22,A3,'1920'!$BL$5:$BL$22)+SUMIF('1819'!$B$5:$B$22,A3,'2122'!$BL$2:$BL$19)+SUMIF('1718'!$B$5:$B$22,A3,'1718'!$BL$5:$BL$22))/C3</f>
        <v>12.18823529</v>
      </c>
      <c r="J3" s="21" t="n">
        <f aca="false">(SUMIF('2122'!$B$2:$B$19,A3,'2122'!$O$2:$O$19)+SUMIF('2021'!$B$5:$B$22,A3,'2021'!$O$5:$O$22)+SUMIF('1920'!$B$5:$B$22,A3,'1920'!$O$5:$O$22)+SUMIF('1819'!$B$5:$B$22,A3,'2122'!$O$2:$O$19)+SUMIF('1718'!$B$5:$B$22,A3,'1718'!$O$5:$O$22))/B3</f>
        <v>41.58</v>
      </c>
      <c r="K3" s="21" t="n">
        <f aca="false">(SUMIF('2122'!$B$2:$B$19,A3,'2122'!$N$2:$N$19)+SUMIF('2021'!$B$5:$B$22,A3,'2021'!$N$5:$N$22)+SUMIF('1920'!$B$5:$B$22,A3,'1920'!$N$5:$N$22)+SUMIF('1819'!$B$5:$B$22,A3,'2122'!$N$2:$N$19)+SUMIF('1718'!$B$5:$B$22,A3,'1718'!$N$5:$N$22))/B3</f>
        <v>26.44</v>
      </c>
      <c r="L3" s="21" t="n">
        <f aca="false">(SUMIF('2122'!$B$2:$B$19,A3,'2122'!$AW$2:$AW$19)+SUMIF('2021'!$B$5:$B$22,A3,'2021'!$AW$5:$AW$22)+SUMIF('1920'!$B$5:$B$22,A3,'1920'!$AW$5:$AW$22)+SUMIF('1819'!$B$5:$B$22,A3,'2122'!$AW$2:$AW$19)+SUMIF('1718'!$B$5:$B$22,A3,'1718'!$AW$5:$AW$22))/C3</f>
        <v>4.235294118</v>
      </c>
      <c r="M3" s="21" t="n">
        <f aca="false">(SUMIF('2122'!$B$2:$B$19,A3,'2122'!$BD$2:$BD$19)+SUMIF('2021'!$B$5:$B$22,A3,'2021'!$BD$5:$BD$22)+SUMIF('1920'!$B$5:$B$22,A3,'1920'!$BD$5:$BD$22)+SUMIF('1819'!$B$5:$B$22,A3,'2122'!$BD$2:$BD$19)+SUMIF('1718'!$B$5:$B$22,A3,'1718'!$BD$5:$BD$22))/C3</f>
        <v>105.6235294</v>
      </c>
      <c r="N3" s="22" t="n">
        <f aca="false">(SUMIF('2122'!$B$2:$B$19,A3,'2122'!$BE$2:$BE$19)+SUMIF('2021'!$B$5:$B$22,A3,'2021'!$BE$5:$BE$22)+SUMIF('1920'!$B$5:$B$22,A3,'1920'!$BE$5:$BE$22)+SUMIF('1819'!$B$5:$B$22,A3,'2122'!$BE$2:$BE$19)+SUMIF('1718'!$B$5:$B$22,A3,'1718'!$BE$5:$BE$22))/C3</f>
        <v>16.26470588</v>
      </c>
      <c r="O3" s="21" t="n">
        <f aca="false">(SUMIF('2122'!$B$2:$B$19,A3,'2122'!$BB$2:$BB$19)+SUMIF('2021'!$B$5:$B$22,A3,'2021'!$BB$5:$BB$22)+SUMIF('1920'!$B$5:$B$22,A3,'1920'!$BB$5:$BB$22)+SUMIF('1819'!$B$5:$B$22,A3,'2122'!$BB$2:$BB$19)+SUMIF('1718'!$B$5:$B$22,A3,'1718'!$BB$5:$BB$22))/C3</f>
        <v>195.2</v>
      </c>
      <c r="P3" s="21" t="n">
        <f aca="false">(SUMIF('2122'!$B$2:$B$19,A3,'2122'!$BA$2:$BA$19)+SUMIF('2021'!$B$5:$B$22,A3,'2021'!$BA$5:$BA$22)+SUMIF('1920'!$B$5:$B$22,A3,'1920'!$BA$5:$BA$22)+SUMIF('1819'!$B$5:$B$22,A3,'2122'!$BA$2:$BA$19)+SUMIF('1718'!$B$5:$B$22,A3,'1718'!$BA$5:$BA$22))/C3</f>
        <v>66.91764706</v>
      </c>
    </row>
    <row r="4" customFormat="false" ht="15.75" hidden="false" customHeight="false" outlineLevel="0" collapsed="false">
      <c r="A4" s="6" t="s">
        <v>66</v>
      </c>
      <c r="B4" s="20" t="n">
        <f aca="false">COUNTIF('2122'!$B$2:$B$19,A4)+COUNTIF('2021'!$B$5:$B$22,A4)+COUNTIF('1920'!$B$5:$B$22,A4)+COUNTIF('1819'!$B$5:$B$22,A4)+COUNTIF('1718'!$B$5:$B$22,A4)</f>
        <v>5</v>
      </c>
      <c r="C4" s="20" t="n">
        <f aca="false">SUMIF('2122'!$B$2:$B$19,A4,'2122'!$C$2)+SUMIF('2021'!$B$5:$B$22,A4,'2122'!$C$2)+SUMIF('1920'!$B$5:$B$22,A4,'2122'!$C$2)+SUMIF('1819'!$B$5:$B$22,A4,'2122'!$C$2)+SUMIF('1718'!$B$5:$B$22,A4,'2122'!$C$2)</f>
        <v>170</v>
      </c>
      <c r="D4" s="21" t="n">
        <f aca="false">(SUMIF('2122'!$B$2:$B$19,A4,'2122'!$AA$2:$AA$19)+SUMIF('2021'!$B$5:$B$22,A4,'2021'!$AA$5:$AA$22)+SUMIF('1920'!$B$5:$B$22,A4,'1920'!$AA$5:$AA$22)+SUMIF('1819'!$B$5:$B$22,A4,'2122'!$AA$2:$AA$19)+SUMIF('1718'!$B$5:$B$22,A4,'1718'!$AA$5:$AA$22))/C4</f>
        <v>16.50588235</v>
      </c>
      <c r="E4" s="21" t="n">
        <f aca="false">(SUMIF('2122'!$B$2:$B$19,A4,'2122'!$AF$2:$AF$19)+SUMIF('2021'!$B$5:$B$22,A4,'2021'!$AF$5:$AF$22)+SUMIF('1920'!$B$5:$B$22,A4,'1920'!$AF$5:$AF$22)+SUMIF('1819'!$B$5:$B$22,A4,'2122'!$AF$2:$AF$19)+SUMIF('1718'!$B$5:$B$22,A4,'1718'!$AF$5:$AF$22))/C4</f>
        <v>630.8764706</v>
      </c>
      <c r="F4" s="21" t="n">
        <f aca="false">(SUMIF('2122'!$B$2:$B$19,A4,'2122'!$AX$2:$AX$19)+SUMIF('2021'!$B$5:$B$22,A4,'2021'!$AX$5:$AX$22)+SUMIF('1920'!$B$5:$B$22,A4,'1920'!$AX$5:$AX$22)+SUMIF('1819'!$B$5:$B$22,A4,'2122'!$AX$2:$AX$19)+SUMIF('1718'!$B$5:$B$22,A4,'1718'!$AX$5:$AX$22))/C4</f>
        <v>11.46470588</v>
      </c>
      <c r="G4" s="21" t="n">
        <f aca="false">(SUMIF('2122'!$B$2:$B$19,A4,'2122'!$AZ$2:$AZ$19)+SUMIF('2021'!$B$5:$B$22,A4,'2021'!$AZ$5:$AZ$22)+SUMIF('1920'!$B$5:$B$22,A4,'1920'!$AZ$5:$AZ$22)+SUMIF('1819'!$B$5:$B$22,A4,'2122'!$AZ$2:$AZ$19)+SUMIF('1718'!$B$5:$B$22,A4,'1718'!$AZ$5:$AZ$22))/C4</f>
        <v>735.8352941</v>
      </c>
      <c r="H4" s="21" t="n">
        <f aca="false">(SUMIF('2122'!$B$2:$B$19,A4,'2122'!$BI$2:$BI$19)+SUMIF('2021'!$B$5:$B$22,A4,'2021'!$BI$5:$BI$22)+SUMIF('1920'!$B$5:$B$22,A4,'1920'!$BI$5:$BI$22)+SUMIF('1819'!$B$5:$B$22,A4,'2122'!$BI$2:$BI$19)+SUMIF('1718'!$B$5:$B$22,A4,'1718'!$BI$5:$BI$22))/C4</f>
        <v>10.34117647</v>
      </c>
      <c r="I4" s="21" t="n">
        <f aca="false">(SUMIF('2122'!$B$2:$B$19,A4,'2122'!$BL$2:$BL$19)+SUMIF('2021'!$B$5:$B$22,A4,'2021'!$BL$5:$BL$22)+SUMIF('1920'!$B$5:$B$22,A4,'1920'!$BL$5:$BL$22)+SUMIF('1819'!$B$5:$B$22,A4,'2122'!$BL$2:$BL$19)+SUMIF('1718'!$B$5:$B$22,A4,'1718'!$BL$5:$BL$22))/C4</f>
        <v>10.62941176</v>
      </c>
      <c r="J4" s="21" t="n">
        <f aca="false">(SUMIF('2122'!$B$2:$B$19,A4,'2122'!$O$2:$O$19)+SUMIF('2021'!$B$5:$B$22,A4,'2021'!$O$5:$O$22)+SUMIF('1920'!$B$5:$B$22,A4,'1920'!$O$5:$O$22)+SUMIF('1819'!$B$5:$B$22,A4,'2122'!$O$2:$O$19)+SUMIF('1718'!$B$5:$B$22,A4,'1718'!$O$5:$O$22))/B4</f>
        <v>59.58</v>
      </c>
      <c r="K4" s="21" t="n">
        <f aca="false">(SUMIF('2122'!$B$2:$B$19,A4,'2122'!$N$2:$N$19)+SUMIF('2021'!$B$5:$B$22,A4,'2021'!$N$5:$N$22)+SUMIF('1920'!$B$5:$B$22,A4,'1920'!$N$5:$N$22)+SUMIF('1819'!$B$5:$B$22,A4,'2122'!$N$2:$N$19)+SUMIF('1718'!$B$5:$B$22,A4,'1718'!$N$5:$N$22))/B4</f>
        <v>26.96</v>
      </c>
      <c r="L4" s="21" t="n">
        <f aca="false">(SUMIF('2122'!$B$2:$B$19,A4,'2122'!$AW$2:$AW$19)+SUMIF('2021'!$B$5:$B$22,A4,'2021'!$AW$5:$AW$22)+SUMIF('1920'!$B$5:$B$22,A4,'1920'!$AW$5:$AW$22)+SUMIF('1819'!$B$5:$B$22,A4,'2122'!$AW$2:$AW$19)+SUMIF('1718'!$B$5:$B$22,A4,'1718'!$AW$5:$AW$22))/C4</f>
        <v>6.235294118</v>
      </c>
      <c r="M4" s="21" t="n">
        <f aca="false">(SUMIF('2122'!$B$2:$B$19,A4,'2122'!$BD$2:$BD$19)+SUMIF('2021'!$B$5:$B$22,A4,'2021'!$BD$5:$BD$22)+SUMIF('1920'!$B$5:$B$22,A4,'1920'!$BD$5:$BD$22)+SUMIF('1819'!$B$5:$B$22,A4,'2122'!$BD$2:$BD$19)+SUMIF('1718'!$B$5:$B$22,A4,'1718'!$BD$5:$BD$22))/C4</f>
        <v>195.0764706</v>
      </c>
      <c r="N4" s="22" t="n">
        <f aca="false">(SUMIF('2122'!$B$2:$B$19,A4,'2122'!$BE$2:$BE$19)+SUMIF('2021'!$B$5:$B$22,A4,'2021'!$BE$5:$BE$22)+SUMIF('1920'!$B$5:$B$22,A4,'1920'!$BE$5:$BE$22)+SUMIF('1819'!$B$5:$B$22,A4,'2122'!$BE$2:$BE$19)+SUMIF('1718'!$B$5:$B$22,A4,'1718'!$BE$5:$BE$22))/C4</f>
        <v>30.78235294</v>
      </c>
      <c r="O4" s="21" t="n">
        <f aca="false">(SUMIF('2122'!$B$2:$B$19,A4,'2122'!$BB$2:$BB$19)+SUMIF('2021'!$B$5:$B$22,A4,'2021'!$BB$5:$BB$22)+SUMIF('1920'!$B$5:$B$22,A4,'1920'!$BB$5:$BB$22)+SUMIF('1819'!$B$5:$B$22,A4,'2122'!$BB$2:$BB$19)+SUMIF('1718'!$B$5:$B$22,A4,'1718'!$BB$5:$BB$22))/C4</f>
        <v>201.8</v>
      </c>
      <c r="P4" s="21" t="n">
        <f aca="false">(SUMIF('2122'!$B$2:$B$19,A4,'2122'!$BA$2:$BA$19)+SUMIF('2021'!$B$5:$B$22,A4,'2021'!$BA$5:$BA$22)+SUMIF('1920'!$B$5:$B$22,A4,'1920'!$BA$5:$BA$22)+SUMIF('1819'!$B$5:$B$22,A4,'2122'!$BA$2:$BA$19)+SUMIF('1718'!$B$5:$B$22,A4,'1718'!$BA$5:$BA$22))/C4</f>
        <v>57.92352941</v>
      </c>
    </row>
    <row r="5" customFormat="false" ht="15.75" hidden="false" customHeight="false" outlineLevel="0" collapsed="false">
      <c r="A5" s="6" t="s">
        <v>67</v>
      </c>
      <c r="B5" s="20" t="n">
        <f aca="false">COUNTIF('2122'!$B$2:$B$19,A5)+COUNTIF('2021'!$B$5:$B$22,A5)+COUNTIF('1920'!$B$5:$B$22,A5)+COUNTIF('1819'!$B$5:$B$22,A5)+COUNTIF('1718'!$B$5:$B$22,A5)</f>
        <v>1</v>
      </c>
      <c r="C5" s="20" t="n">
        <f aca="false">SUMIF('2122'!$B$2:$B$19,A5,'2122'!$C$2)+SUMIF('2021'!$B$5:$B$22,A5,'2122'!$C$2)+SUMIF('1920'!$B$5:$B$22,A5,'2122'!$C$2)+SUMIF('1819'!$B$5:$B$22,A5,'2122'!$C$2)+SUMIF('1718'!$B$5:$B$22,A5,'2122'!$C$2)</f>
        <v>34</v>
      </c>
      <c r="D5" s="21" t="n">
        <f aca="false">(SUMIF('2122'!$B$2:$B$19,A5,'2122'!$AA$2:$AA$19)+SUMIF('2021'!$B$5:$B$22,A5,'2021'!$AA$5:$AA$22)+SUMIF('1920'!$B$5:$B$22,A5,'1920'!$AA$5:$AA$22)+SUMIF('1819'!$B$5:$B$22,A5,'2122'!$AA$2:$AA$19)+SUMIF('1718'!$B$5:$B$22,A5,'1718'!$AA$5:$AA$22))/C5</f>
        <v>12.02941176</v>
      </c>
      <c r="E5" s="21" t="n">
        <f aca="false">(SUMIF('2122'!$B$2:$B$19,A5,'2122'!$AF$2:$AF$19)+SUMIF('2021'!$B$5:$B$22,A5,'2021'!$AF$5:$AF$22)+SUMIF('1920'!$B$5:$B$22,A5,'1920'!$AF$5:$AF$22)+SUMIF('1819'!$B$5:$B$22,A5,'2122'!$AF$2:$AF$19)+SUMIF('1718'!$B$5:$B$22,A5,'1718'!$AF$5:$AF$22))/C5</f>
        <v>411.0588235</v>
      </c>
      <c r="F5" s="21" t="n">
        <f aca="false">(SUMIF('2122'!$B$2:$B$19,A5,'2122'!$AX$2:$AX$19)+SUMIF('2021'!$B$5:$B$22,A5,'2021'!$AX$5:$AX$22)+SUMIF('1920'!$B$5:$B$22,A5,'1920'!$AX$5:$AX$22)+SUMIF('1819'!$B$5:$B$22,A5,'2122'!$AX$2:$AX$19)+SUMIF('1718'!$B$5:$B$22,A5,'1718'!$AX$5:$AX$22))/C5</f>
        <v>6.852941176</v>
      </c>
      <c r="G5" s="21" t="n">
        <f aca="false">(SUMIF('2122'!$B$2:$B$19,A5,'2122'!$AZ$2:$AZ$19)+SUMIF('2021'!$B$5:$B$22,A5,'2021'!$AZ$5:$AZ$22)+SUMIF('1920'!$B$5:$B$22,A5,'1920'!$AZ$5:$AZ$22)+SUMIF('1819'!$B$5:$B$22,A5,'2122'!$AZ$2:$AZ$19)+SUMIF('1718'!$B$5:$B$22,A5,'1718'!$AZ$5:$AZ$22))/C5</f>
        <v>525.5</v>
      </c>
      <c r="H5" s="21" t="n">
        <f aca="false">(SUMIF('2122'!$B$2:$B$19,A5,'2122'!$BI$2:$BI$19)+SUMIF('2021'!$B$5:$B$22,A5,'2021'!$BI$5:$BI$22)+SUMIF('1920'!$B$5:$B$22,A5,'1920'!$BI$5:$BI$22)+SUMIF('1819'!$B$5:$B$22,A5,'2122'!$BI$2:$BI$19)+SUMIF('1718'!$B$5:$B$22,A5,'1718'!$BI$5:$BI$22))/C5</f>
        <v>12.47058824</v>
      </c>
      <c r="I5" s="21" t="n">
        <f aca="false">(SUMIF('2122'!$B$2:$B$19,A5,'2122'!$BL$2:$BL$19)+SUMIF('2021'!$B$5:$B$22,A5,'2021'!$BL$5:$BL$22)+SUMIF('1920'!$B$5:$B$22,A5,'1920'!$BL$5:$BL$22)+SUMIF('1819'!$B$5:$B$22,A5,'2122'!$BL$2:$BL$19)+SUMIF('1718'!$B$5:$B$22,A5,'1718'!$BL$5:$BL$22))/C5</f>
        <v>12.64705882</v>
      </c>
      <c r="J5" s="21" t="n">
        <f aca="false">(SUMIF('2122'!$B$2:$B$19,A5,'2122'!$O$2:$O$19)+SUMIF('2021'!$B$5:$B$22,A5,'2021'!$O$5:$O$22)+SUMIF('1920'!$B$5:$B$22,A5,'1920'!$O$5:$O$22)+SUMIF('1819'!$B$5:$B$22,A5,'2122'!$O$2:$O$19)+SUMIF('1718'!$B$5:$B$22,A5,'1718'!$O$5:$O$22))/B5</f>
        <v>44.7</v>
      </c>
      <c r="K5" s="21" t="n">
        <f aca="false">(SUMIF('2122'!$B$2:$B$19,A5,'2122'!$N$2:$N$19)+SUMIF('2021'!$B$5:$B$22,A5,'2021'!$N$5:$N$22)+SUMIF('1920'!$B$5:$B$22,A5,'1920'!$N$5:$N$22)+SUMIF('1819'!$B$5:$B$22,A5,'2122'!$N$2:$N$19)+SUMIF('1718'!$B$5:$B$22,A5,'1718'!$N$5:$N$22))/B5</f>
        <v>28</v>
      </c>
      <c r="L5" s="21" t="n">
        <f aca="false">(SUMIF('2122'!$B$2:$B$19,A5,'2122'!$AW$2:$AW$19)+SUMIF('2021'!$B$5:$B$22,A5,'2021'!$AW$5:$AW$22)+SUMIF('1920'!$B$5:$B$22,A5,'1920'!$AW$5:$AW$22)+SUMIF('1819'!$B$5:$B$22,A5,'2122'!$AW$2:$AW$19)+SUMIF('1718'!$B$5:$B$22,A5,'1718'!$AW$5:$AW$22))/C5</f>
        <v>3.794117647</v>
      </c>
      <c r="M5" s="21" t="n">
        <f aca="false">(SUMIF('2122'!$B$2:$B$19,A5,'2122'!$BD$2:$BD$19)+SUMIF('2021'!$B$5:$B$22,A5,'2021'!$BD$5:$BD$22)+SUMIF('1920'!$B$5:$B$22,A5,'1920'!$BD$5:$BD$22)+SUMIF('1819'!$B$5:$B$22,A5,'2122'!$BD$2:$BD$19)+SUMIF('1718'!$B$5:$B$22,A5,'1718'!$BD$5:$BD$22))/C5</f>
        <v>112.6764706</v>
      </c>
      <c r="N5" s="22" t="n">
        <f aca="false">(SUMIF('2122'!$B$2:$B$19,A5,'2122'!$BE$2:$BE$19)+SUMIF('2021'!$B$5:$B$22,A5,'2021'!$BE$5:$BE$22)+SUMIF('1920'!$B$5:$B$22,A5,'1920'!$BE$5:$BE$22)+SUMIF('1819'!$B$5:$B$22,A5,'2122'!$BE$2:$BE$19)+SUMIF('1718'!$B$5:$B$22,A5,'1718'!$BE$5:$BE$22))/C5</f>
        <v>17.20588235</v>
      </c>
      <c r="O5" s="21" t="n">
        <f aca="false">(SUMIF('2122'!$B$2:$B$19,A5,'2122'!$BB$2:$BB$19)+SUMIF('2021'!$B$5:$B$22,A5,'2021'!$BB$5:$BB$22)+SUMIF('1920'!$B$5:$B$22,A5,'1920'!$BB$5:$BB$22)+SUMIF('1819'!$B$5:$B$22,A5,'2122'!$BB$2:$BB$19)+SUMIF('1718'!$B$5:$B$22,A5,'1718'!$BB$5:$BB$22))/C5</f>
        <v>199.7941176</v>
      </c>
      <c r="P5" s="21" t="n">
        <f aca="false">(SUMIF('2122'!$B$2:$B$19,A5,'2122'!$BA$2:$BA$19)+SUMIF('2021'!$B$5:$B$22,A5,'2021'!$BA$5:$BA$22)+SUMIF('1920'!$B$5:$B$22,A5,'1920'!$BA$5:$BA$22)+SUMIF('1819'!$B$5:$B$22,A5,'2122'!$BA$2:$BA$19)+SUMIF('1718'!$B$5:$B$22,A5,'1718'!$BA$5:$BA$22))/C5</f>
        <v>71</v>
      </c>
    </row>
    <row r="6" customFormat="false" ht="15.75" hidden="false" customHeight="false" outlineLevel="0" collapsed="false">
      <c r="A6" s="6" t="s">
        <v>68</v>
      </c>
      <c r="B6" s="20" t="n">
        <f aca="false">COUNTIF('2122'!$B$2:$B$19,A6)+COUNTIF('2021'!$B$5:$B$22,A6)+COUNTIF('1920'!$B$5:$B$22,A6)+COUNTIF('1819'!$B$5:$B$22,A6)+COUNTIF('1718'!$B$5:$B$22,A6)</f>
        <v>5</v>
      </c>
      <c r="C6" s="20" t="n">
        <f aca="false">SUMIF('2122'!$B$2:$B$19,A6,'2122'!$C$2)+SUMIF('2021'!$B$5:$B$22,A6,'2122'!$C$2)+SUMIF('1920'!$B$5:$B$22,A6,'2122'!$C$2)+SUMIF('1819'!$B$5:$B$22,A6,'2122'!$C$2)+SUMIF('1718'!$B$5:$B$22,A6,'2122'!$C$2)</f>
        <v>170</v>
      </c>
      <c r="D6" s="21" t="n">
        <f aca="false">(SUMIF('2122'!$B$2:$B$19,A6,'2122'!$AA$2:$AA$19)+SUMIF('2021'!$B$5:$B$22,A6,'2021'!$AA$5:$AA$22)+SUMIF('1920'!$B$5:$B$22,A6,'1920'!$AA$5:$AA$22)+SUMIF('1819'!$B$5:$B$22,A6,'2122'!$AA$2:$AA$19)+SUMIF('1718'!$B$5:$B$22,A6,'1718'!$AA$5:$AA$22))/C6</f>
        <v>14.81764706</v>
      </c>
      <c r="E6" s="21" t="n">
        <f aca="false">(SUMIF('2122'!$B$2:$B$19,A6,'2122'!$AF$2:$AF$19)+SUMIF('2021'!$B$5:$B$22,A6,'2021'!$AF$5:$AF$22)+SUMIF('1920'!$B$5:$B$22,A6,'1920'!$AF$5:$AF$22)+SUMIF('1819'!$B$5:$B$22,A6,'2122'!$AF$2:$AF$19)+SUMIF('1718'!$B$5:$B$22,A6,'1718'!$AF$5:$AF$22))/C6</f>
        <v>658.4176471</v>
      </c>
      <c r="F6" s="21" t="n">
        <f aca="false">(SUMIF('2122'!$B$2:$B$19,A6,'2122'!$AX$2:$AX$19)+SUMIF('2021'!$B$5:$B$22,A6,'2021'!$AX$5:$AX$22)+SUMIF('1920'!$B$5:$B$22,A6,'1920'!$AX$5:$AX$22)+SUMIF('1819'!$B$5:$B$22,A6,'2122'!$AX$2:$AX$19)+SUMIF('1718'!$B$5:$B$22,A6,'1718'!$AX$5:$AX$22))/C6</f>
        <v>11.86470588</v>
      </c>
      <c r="G6" s="21" t="n">
        <f aca="false">(SUMIF('2122'!$B$2:$B$19,A6,'2122'!$AZ$2:$AZ$19)+SUMIF('2021'!$B$5:$B$22,A6,'2021'!$AZ$5:$AZ$22)+SUMIF('1920'!$B$5:$B$22,A6,'1920'!$AZ$5:$AZ$22)+SUMIF('1819'!$B$5:$B$22,A6,'2122'!$AZ$2:$AZ$19)+SUMIF('1718'!$B$5:$B$22,A6,'1718'!$AZ$5:$AZ$22))/C6</f>
        <v>762.2764706</v>
      </c>
      <c r="H6" s="21" t="n">
        <f aca="false">(SUMIF('2122'!$B$2:$B$19,A6,'2122'!$BI$2:$BI$19)+SUMIF('2021'!$B$5:$B$22,A6,'2021'!$BI$5:$BI$22)+SUMIF('1920'!$B$5:$B$22,A6,'1920'!$BI$5:$BI$22)+SUMIF('1819'!$B$5:$B$22,A6,'2122'!$BI$2:$BI$19)+SUMIF('1718'!$B$5:$B$22,A6,'1718'!$BI$5:$BI$22))/C6</f>
        <v>10.2</v>
      </c>
      <c r="I6" s="21" t="n">
        <f aca="false">(SUMIF('2122'!$B$2:$B$19,A6,'2122'!$BL$2:$BL$19)+SUMIF('2021'!$B$5:$B$22,A6,'2021'!$BL$5:$BL$22)+SUMIF('1920'!$B$5:$B$22,A6,'1920'!$BL$5:$BL$22)+SUMIF('1819'!$B$5:$B$22,A6,'2122'!$BL$2:$BL$19)+SUMIF('1718'!$B$5:$B$22,A6,'1718'!$BL$5:$BL$22))/C6</f>
        <v>10.70588235</v>
      </c>
      <c r="J6" s="21" t="n">
        <f aca="false">(SUMIF('2122'!$B$2:$B$19,A6,'2122'!$O$2:$O$19)+SUMIF('2021'!$B$5:$B$22,A6,'2021'!$O$5:$O$22)+SUMIF('1920'!$B$5:$B$22,A6,'1920'!$O$5:$O$22)+SUMIF('1819'!$B$5:$B$22,A6,'2122'!$O$2:$O$19)+SUMIF('1718'!$B$5:$B$22,A6,'1718'!$O$5:$O$22))/B6</f>
        <v>60.56</v>
      </c>
      <c r="K6" s="21" t="n">
        <f aca="false">(SUMIF('2122'!$B$2:$B$19,A6,'2122'!$N$2:$N$19)+SUMIF('2021'!$B$5:$B$22,A6,'2021'!$N$5:$N$22)+SUMIF('1920'!$B$5:$B$22,A6,'1920'!$N$5:$N$22)+SUMIF('1819'!$B$5:$B$22,A6,'2122'!$N$2:$N$19)+SUMIF('1718'!$B$5:$B$22,A6,'1718'!$N$5:$N$22))/B6</f>
        <v>26</v>
      </c>
      <c r="L6" s="21" t="n">
        <f aca="false">(SUMIF('2122'!$B$2:$B$19,A6,'2122'!$AW$2:$AW$19)+SUMIF('2021'!$B$5:$B$22,A6,'2021'!$AW$5:$AW$22)+SUMIF('1920'!$B$5:$B$22,A6,'1920'!$AW$5:$AW$22)+SUMIF('1819'!$B$5:$B$22,A6,'2122'!$AW$2:$AW$19)+SUMIF('1718'!$B$5:$B$22,A6,'1718'!$AW$5:$AW$22))/C6</f>
        <v>5.423529412</v>
      </c>
      <c r="M6" s="21" t="n">
        <f aca="false">(SUMIF('2122'!$B$2:$B$19,A6,'2122'!$BD$2:$BD$19)+SUMIF('2021'!$B$5:$B$22,A6,'2021'!$BD$5:$BD$22)+SUMIF('1920'!$B$5:$B$22,A6,'1920'!$BD$5:$BD$22)+SUMIF('1819'!$B$5:$B$22,A6,'2122'!$BD$2:$BD$19)+SUMIF('1718'!$B$5:$B$22,A6,'1718'!$BD$5:$BD$22))/C6</f>
        <v>180.9705882</v>
      </c>
      <c r="N6" s="22" t="n">
        <f aca="false">(SUMIF('2122'!$B$2:$B$19,A6,'2122'!$BE$2:$BE$19)+SUMIF('2021'!$B$5:$B$22,A6,'2021'!$BE$5:$BE$22)+SUMIF('1920'!$B$5:$B$22,A6,'1920'!$BE$5:$BE$22)+SUMIF('1819'!$B$5:$B$22,A6,'2122'!$BE$2:$BE$19)+SUMIF('1718'!$B$5:$B$22,A6,'1718'!$BE$5:$BE$22))/C6</f>
        <v>28.15882353</v>
      </c>
      <c r="O6" s="21" t="n">
        <f aca="false">(SUMIF('2122'!$B$2:$B$19,A6,'2122'!$BB$2:$BB$19)+SUMIF('2021'!$B$5:$B$22,A6,'2021'!$BB$5:$BB$22)+SUMIF('1920'!$B$5:$B$22,A6,'1920'!$BB$5:$BB$22)+SUMIF('1819'!$B$5:$B$22,A6,'2122'!$BB$2:$BB$19)+SUMIF('1718'!$B$5:$B$22,A6,'1718'!$BB$5:$BB$22))/C6</f>
        <v>210.1117647</v>
      </c>
      <c r="P6" s="21" t="n">
        <f aca="false">(SUMIF('2122'!$B$2:$B$19,A6,'2122'!$BA$2:$BA$19)+SUMIF('2021'!$B$5:$B$22,A6,'2021'!$BA$5:$BA$22)+SUMIF('1920'!$B$5:$B$22,A6,'1920'!$BA$5:$BA$22)+SUMIF('1819'!$B$5:$B$22,A6,'2122'!$BA$2:$BA$19)+SUMIF('1718'!$B$5:$B$22,A6,'1718'!$BA$5:$BA$22))/C6</f>
        <v>58.48823529</v>
      </c>
    </row>
    <row r="7" customFormat="false" ht="15.75" hidden="false" customHeight="false" outlineLevel="0" collapsed="false">
      <c r="A7" s="6" t="s">
        <v>120</v>
      </c>
      <c r="B7" s="20" t="n">
        <f aca="false">COUNTIF('2122'!$B$2:$B$19,A7)+COUNTIF('2021'!$B$5:$B$22,A7)+COUNTIF('1920'!$B$5:$B$22,A7)+COUNTIF('1819'!$B$5:$B$22,A7)+COUNTIF('1718'!$B$5:$B$22,A7)</f>
        <v>2</v>
      </c>
      <c r="C7" s="20" t="n">
        <f aca="false">SUMIF('2122'!$B$2:$B$19,A7,'2122'!$C$2)+SUMIF('2021'!$B$5:$B$22,A7,'2122'!$C$2)+SUMIF('1920'!$B$5:$B$22,A7,'2122'!$C$2)+SUMIF('1819'!$B$5:$B$22,A7,'2122'!$C$2)+SUMIF('1718'!$B$5:$B$22,A7,'2122'!$C$2)</f>
        <v>68</v>
      </c>
      <c r="D7" s="21" t="n">
        <f aca="false">(SUMIF('2122'!$B$2:$B$19,A7,'2122'!$AA$2:$AA$19)+SUMIF('2021'!$B$5:$B$22,A7,'2021'!$AA$5:$AA$22)+SUMIF('1920'!$B$5:$B$22,A7,'1920'!$AA$5:$AA$22)+SUMIF('1819'!$B$5:$B$22,A7,'2122'!$AA$2:$AA$19)+SUMIF('1718'!$B$5:$B$22,A7,'1718'!$AA$5:$AA$22))/C7</f>
        <v>12.25</v>
      </c>
      <c r="E7" s="21" t="n">
        <f aca="false">(SUMIF('2122'!$B$2:$B$19,A7,'2122'!$AF$2:$AF$19)+SUMIF('2021'!$B$5:$B$22,A7,'2021'!$AF$5:$AF$22)+SUMIF('1920'!$B$5:$B$22,A7,'1920'!$AF$5:$AF$22)+SUMIF('1819'!$B$5:$B$22,A7,'2122'!$AF$2:$AF$19)+SUMIF('1718'!$B$5:$B$22,A7,'1718'!$AF$5:$AF$22))/C7</f>
        <v>428.5294118</v>
      </c>
      <c r="F7" s="21" t="n">
        <f aca="false">(SUMIF('2122'!$B$2:$B$19,A7,'2122'!$AX$2:$AX$19)+SUMIF('2021'!$B$5:$B$22,A7,'2021'!$AX$5:$AX$22)+SUMIF('1920'!$B$5:$B$22,A7,'1920'!$AX$5:$AX$22)+SUMIF('1819'!$B$5:$B$22,A7,'2122'!$AX$2:$AX$19)+SUMIF('1718'!$B$5:$B$22,A7,'1718'!$AX$5:$AX$22))/C7</f>
        <v>7.205882353</v>
      </c>
      <c r="G7" s="21" t="n">
        <f aca="false">(SUMIF('2122'!$B$2:$B$19,A7,'2122'!$AZ$2:$AZ$19)+SUMIF('2021'!$B$5:$B$22,A7,'2021'!$AZ$5:$AZ$22)+SUMIF('1920'!$B$5:$B$22,A7,'1920'!$AZ$5:$AZ$22)+SUMIF('1819'!$B$5:$B$22,A7,'2122'!$AZ$2:$AZ$19)+SUMIF('1718'!$B$5:$B$22,A7,'1718'!$AZ$5:$AZ$22))/C7</f>
        <v>537.0441176</v>
      </c>
      <c r="H7" s="21" t="n">
        <f aca="false">(SUMIF('2122'!$B$2:$B$19,A7,'2122'!$BI$2:$BI$19)+SUMIF('2021'!$B$5:$B$22,A7,'2021'!$BI$5:$BI$22)+SUMIF('1920'!$B$5:$B$22,A7,'1920'!$BI$5:$BI$22)+SUMIF('1819'!$B$5:$B$22,A7,'2122'!$BI$2:$BI$19)+SUMIF('1718'!$B$5:$B$22,A7,'1718'!$BI$5:$BI$22))/C7</f>
        <v>12.22058824</v>
      </c>
      <c r="I7" s="21" t="n">
        <f aca="false">(SUMIF('2122'!$B$2:$B$19,A7,'2122'!$BL$2:$BL$19)+SUMIF('2021'!$B$5:$B$22,A7,'2021'!$BL$5:$BL$22)+SUMIF('1920'!$B$5:$B$22,A7,'1920'!$BL$5:$BL$22)+SUMIF('1819'!$B$5:$B$22,A7,'2122'!$BL$2:$BL$19)+SUMIF('1718'!$B$5:$B$22,A7,'1718'!$BL$5:$BL$22))/C7</f>
        <v>11.85294118</v>
      </c>
      <c r="J7" s="21" t="n">
        <f aca="false">(SUMIF('2122'!$B$2:$B$19,A7,'2122'!$O$2:$O$19)+SUMIF('2021'!$B$5:$B$22,A7,'2021'!$O$5:$O$22)+SUMIF('1920'!$B$5:$B$22,A7,'1920'!$O$5:$O$22)+SUMIF('1819'!$B$5:$B$22,A7,'2122'!$O$2:$O$19)+SUMIF('1718'!$B$5:$B$22,A7,'1718'!$O$5:$O$22))/B7</f>
        <v>45.15</v>
      </c>
      <c r="K7" s="21" t="n">
        <f aca="false">(SUMIF('2122'!$B$2:$B$19,A7,'2122'!$N$2:$N$19)+SUMIF('2021'!$B$5:$B$22,A7,'2021'!$N$5:$N$22)+SUMIF('1920'!$B$5:$B$22,A7,'1920'!$N$5:$N$22)+SUMIF('1819'!$B$5:$B$22,A7,'2122'!$N$2:$N$19)+SUMIF('1718'!$B$5:$B$22,A7,'1718'!$N$5:$N$22))/B7</f>
        <v>27.55</v>
      </c>
      <c r="L7" s="21" t="n">
        <f aca="false">(SUMIF('2122'!$B$2:$B$19,A7,'2122'!$AW$2:$AW$19)+SUMIF('2021'!$B$5:$B$22,A7,'2021'!$AW$5:$AW$22)+SUMIF('1920'!$B$5:$B$22,A7,'1920'!$AW$5:$AW$22)+SUMIF('1819'!$B$5:$B$22,A7,'2122'!$AW$2:$AW$19)+SUMIF('1718'!$B$5:$B$22,A7,'1718'!$AW$5:$AW$22))/C7</f>
        <v>4.073529412</v>
      </c>
      <c r="M7" s="21" t="n">
        <f aca="false">(SUMIF('2122'!$B$2:$B$19,A7,'2122'!$BD$2:$BD$19)+SUMIF('2021'!$B$5:$B$22,A7,'2021'!$BD$5:$BD$22)+SUMIF('1920'!$B$5:$B$22,A7,'1920'!$BD$5:$BD$22)+SUMIF('1819'!$B$5:$B$22,A7,'2122'!$BD$2:$BD$19)+SUMIF('1718'!$B$5:$B$22,A7,'1718'!$BD$5:$BD$22))/C7</f>
        <v>118.0735294</v>
      </c>
      <c r="N7" s="22" t="n">
        <f aca="false">(SUMIF('2122'!$B$2:$B$19,A7,'2122'!$BE$2:$BE$19)+SUMIF('2021'!$B$5:$B$22,A7,'2021'!$BE$5:$BE$22)+SUMIF('1920'!$B$5:$B$22,A7,'1920'!$BE$5:$BE$22)+SUMIF('1819'!$B$5:$B$22,A7,'2122'!$BE$2:$BE$19)+SUMIF('1718'!$B$5:$B$22,A7,'1718'!$BE$5:$BE$22))/C7</f>
        <v>16.55882353</v>
      </c>
      <c r="O7" s="21" t="n">
        <f aca="false">(SUMIF('2122'!$B$2:$B$19,A7,'2122'!$BB$2:$BB$19)+SUMIF('2021'!$B$5:$B$22,A7,'2021'!$BB$5:$BB$22)+SUMIF('1920'!$B$5:$B$22,A7,'1920'!$BB$5:$BB$22)+SUMIF('1819'!$B$5:$B$22,A7,'2122'!$BB$2:$BB$19)+SUMIF('1718'!$B$5:$B$22,A7,'1718'!$BB$5:$BB$22))/C7</f>
        <v>195.1029412</v>
      </c>
      <c r="P7" s="21" t="n">
        <f aca="false">(SUMIF('2122'!$B$2:$B$19,A7,'2122'!$BA$2:$BA$19)+SUMIF('2021'!$B$5:$B$22,A7,'2021'!$BA$5:$BA$22)+SUMIF('1920'!$B$5:$B$22,A7,'1920'!$BA$5:$BA$22)+SUMIF('1819'!$B$5:$B$22,A7,'2122'!$BA$2:$BA$19)+SUMIF('1718'!$B$5:$B$22,A7,'1718'!$BA$5:$BA$22))/C7</f>
        <v>65.47058824</v>
      </c>
    </row>
    <row r="8" customFormat="false" ht="15.75" hidden="false" customHeight="false" outlineLevel="0" collapsed="false">
      <c r="A8" s="6" t="s">
        <v>69</v>
      </c>
      <c r="B8" s="20" t="n">
        <f aca="false">COUNTIF('2122'!$B$2:$B$19,A8)+COUNTIF('2021'!$B$5:$B$22,A8)+COUNTIF('1920'!$B$5:$B$22,A8)+COUNTIF('1819'!$B$5:$B$22,A8)+COUNTIF('1718'!$B$5:$B$22,A8)</f>
        <v>5</v>
      </c>
      <c r="C8" s="20" t="n">
        <f aca="false">SUMIF('2122'!$B$2:$B$19,A8,'2122'!$C$2)+SUMIF('2021'!$B$5:$B$22,A8,'2122'!$C$2)+SUMIF('1920'!$B$5:$B$22,A8,'2122'!$C$2)+SUMIF('1819'!$B$5:$B$22,A8,'2122'!$C$2)+SUMIF('1718'!$B$5:$B$22,A8,'2122'!$C$2)</f>
        <v>170</v>
      </c>
      <c r="D8" s="21" t="n">
        <f aca="false">(SUMIF('2122'!$B$2:$B$19,A8,'2122'!$AA$2:$AA$19)+SUMIF('2021'!$B$5:$B$22,A8,'2021'!$AA$5:$AA$22)+SUMIF('1920'!$B$5:$B$22,A8,'1920'!$AA$5:$AA$22)+SUMIF('1819'!$B$5:$B$22,A8,'2122'!$AA$2:$AA$19)+SUMIF('1718'!$B$5:$B$22,A8,'1718'!$AA$5:$AA$22))/C8</f>
        <v>13.04705882</v>
      </c>
      <c r="E8" s="21" t="n">
        <f aca="false">(SUMIF('2122'!$B$2:$B$19,A8,'2122'!$AF$2:$AF$19)+SUMIF('2021'!$B$5:$B$22,A8,'2021'!$AF$5:$AF$22)+SUMIF('1920'!$B$5:$B$22,A8,'1920'!$AF$5:$AF$22)+SUMIF('1819'!$B$5:$B$22,A8,'2122'!$AF$2:$AF$19)+SUMIF('1718'!$B$5:$B$22,A8,'1718'!$AF$5:$AF$22))/C8</f>
        <v>521.5823529</v>
      </c>
      <c r="F8" s="21" t="n">
        <f aca="false">(SUMIF('2122'!$B$2:$B$19,A8,'2122'!$AX$2:$AX$19)+SUMIF('2021'!$B$5:$B$22,A8,'2021'!$AX$5:$AX$22)+SUMIF('1920'!$B$5:$B$22,A8,'1920'!$AX$5:$AX$22)+SUMIF('1819'!$B$5:$B$22,A8,'2122'!$AX$2:$AX$19)+SUMIF('1718'!$B$5:$B$22,A8,'1718'!$AX$5:$AX$22))/C8</f>
        <v>8.764705882</v>
      </c>
      <c r="G8" s="21" t="n">
        <f aca="false">(SUMIF('2122'!$B$2:$B$19,A8,'2122'!$AZ$2:$AZ$19)+SUMIF('2021'!$B$5:$B$22,A8,'2021'!$AZ$5:$AZ$22)+SUMIF('1920'!$B$5:$B$22,A8,'1920'!$AZ$5:$AZ$22)+SUMIF('1819'!$B$5:$B$22,A8,'2122'!$AZ$2:$AZ$19)+SUMIF('1718'!$B$5:$B$22,A8,'1718'!$AZ$5:$AZ$22))/C8</f>
        <v>630.0882353</v>
      </c>
      <c r="H8" s="21" t="n">
        <f aca="false">(SUMIF('2122'!$B$2:$B$19,A8,'2122'!$BI$2:$BI$19)+SUMIF('2021'!$B$5:$B$22,A8,'2021'!$BI$5:$BI$22)+SUMIF('1920'!$B$5:$B$22,A8,'1920'!$BI$5:$BI$22)+SUMIF('1819'!$B$5:$B$22,A8,'2122'!$BI$2:$BI$19)+SUMIF('1718'!$B$5:$B$22,A8,'1718'!$BI$5:$BI$22))/C8</f>
        <v>12.90588235</v>
      </c>
      <c r="I8" s="21" t="n">
        <f aca="false">(SUMIF('2122'!$B$2:$B$19,A8,'2122'!$BL$2:$BL$19)+SUMIF('2021'!$B$5:$B$22,A8,'2021'!$BL$5:$BL$22)+SUMIF('1920'!$B$5:$B$22,A8,'1920'!$BL$5:$BL$22)+SUMIF('1819'!$B$5:$B$22,A8,'2122'!$BL$2:$BL$19)+SUMIF('1718'!$B$5:$B$22,A8,'1718'!$BL$5:$BL$22))/C8</f>
        <v>11.39411765</v>
      </c>
      <c r="J8" s="21" t="n">
        <f aca="false">(SUMIF('2122'!$B$2:$B$19,A8,'2122'!$O$2:$O$19)+SUMIF('2021'!$B$5:$B$22,A8,'2021'!$O$5:$O$22)+SUMIF('1920'!$B$5:$B$22,A8,'1920'!$O$5:$O$22)+SUMIF('1819'!$B$5:$B$22,A8,'2122'!$O$2:$O$19)+SUMIF('1718'!$B$5:$B$22,A8,'1718'!$O$5:$O$22))/B8</f>
        <v>52.26</v>
      </c>
      <c r="K8" s="21" t="n">
        <f aca="false">(SUMIF('2122'!$B$2:$B$19,A8,'2122'!$N$2:$N$19)+SUMIF('2021'!$B$5:$B$22,A8,'2021'!$N$5:$N$22)+SUMIF('1920'!$B$5:$B$22,A8,'1920'!$N$5:$N$22)+SUMIF('1819'!$B$5:$B$22,A8,'2122'!$N$2:$N$19)+SUMIF('1718'!$B$5:$B$22,A8,'1718'!$N$5:$N$22))/B8</f>
        <v>26.54</v>
      </c>
      <c r="L8" s="21" t="n">
        <f aca="false">(SUMIF('2122'!$B$2:$B$19,A8,'2122'!$AW$2:$AW$19)+SUMIF('2021'!$B$5:$B$22,A8,'2021'!$AW$5:$AW$22)+SUMIF('1920'!$B$5:$B$22,A8,'1920'!$AW$5:$AW$22)+SUMIF('1819'!$B$5:$B$22,A8,'2122'!$AW$2:$AW$19)+SUMIF('1718'!$B$5:$B$22,A8,'1718'!$AW$5:$AW$22))/C8</f>
        <v>5.6</v>
      </c>
      <c r="M8" s="21" t="n">
        <f aca="false">(SUMIF('2122'!$B$2:$B$19,A8,'2122'!$BD$2:$BD$19)+SUMIF('2021'!$B$5:$B$22,A8,'2021'!$BD$5:$BD$22)+SUMIF('1920'!$B$5:$B$22,A8,'1920'!$BD$5:$BD$22)+SUMIF('1819'!$B$5:$B$22,A8,'2122'!$BD$2:$BD$19)+SUMIF('1718'!$B$5:$B$22,A8,'1718'!$BD$5:$BD$22))/C8</f>
        <v>137.7</v>
      </c>
      <c r="N8" s="22" t="n">
        <f aca="false">(SUMIF('2122'!$B$2:$B$19,A8,'2122'!$BE$2:$BE$19)+SUMIF('2021'!$B$5:$B$22,A8,'2021'!$BE$5:$BE$22)+SUMIF('1920'!$B$5:$B$22,A8,'1920'!$BE$5:$BE$22)+SUMIF('1819'!$B$5:$B$22,A8,'2122'!$BE$2:$BE$19)+SUMIF('1718'!$B$5:$B$22,A8,'1718'!$BE$5:$BE$22))/C8</f>
        <v>21.57058824</v>
      </c>
      <c r="O8" s="21" t="n">
        <f aca="false">(SUMIF('2122'!$B$2:$B$19,A8,'2122'!$BB$2:$BB$19)+SUMIF('2021'!$B$5:$B$22,A8,'2021'!$BB$5:$BB$22)+SUMIF('1920'!$B$5:$B$22,A8,'1920'!$BB$5:$BB$22)+SUMIF('1819'!$B$5:$B$22,A8,'2122'!$BB$2:$BB$19)+SUMIF('1718'!$B$5:$B$22,A8,'1718'!$BB$5:$BB$22))/C8</f>
        <v>197.1705882</v>
      </c>
      <c r="P8" s="21" t="n">
        <f aca="false">(SUMIF('2122'!$B$2:$B$19,A8,'2122'!$BA$2:$BA$19)+SUMIF('2021'!$B$5:$B$22,A8,'2021'!$BA$5:$BA$22)+SUMIF('1920'!$B$5:$B$22,A8,'1920'!$BA$5:$BA$22)+SUMIF('1819'!$B$5:$B$22,A8,'2122'!$BA$2:$BA$19)+SUMIF('1718'!$B$5:$B$22,A8,'1718'!$BA$5:$BA$22))/C8</f>
        <v>61.84117647</v>
      </c>
    </row>
    <row r="9" customFormat="false" ht="15.75" hidden="false" customHeight="false" outlineLevel="0" collapsed="false">
      <c r="A9" s="6" t="s">
        <v>70</v>
      </c>
      <c r="B9" s="20" t="n">
        <f aca="false">COUNTIF('2122'!$B$2:$B$19,A9)+COUNTIF('2021'!$B$5:$B$22,A9)+COUNTIF('1920'!$B$5:$B$22,A9)+COUNTIF('1819'!$B$5:$B$22,A9)+COUNTIF('1718'!$B$5:$B$22,A9)</f>
        <v>5</v>
      </c>
      <c r="C9" s="20" t="n">
        <f aca="false">SUMIF('2122'!$B$2:$B$19,A9,'2122'!$C$2)+SUMIF('2021'!$B$5:$B$22,A9,'2122'!$C$2)+SUMIF('1920'!$B$5:$B$22,A9,'2122'!$C$2)+SUMIF('1819'!$B$5:$B$22,A9,'2122'!$C$2)+SUMIF('1718'!$B$5:$B$22,A9,'2122'!$C$2)</f>
        <v>170</v>
      </c>
      <c r="D9" s="21" t="n">
        <f aca="false">(SUMIF('2122'!$B$2:$B$19,A9,'2122'!$AA$2:$AA$19)+SUMIF('2021'!$B$5:$B$22,A9,'2021'!$AA$5:$AA$22)+SUMIF('1920'!$B$5:$B$22,A9,'1920'!$AA$5:$AA$22)+SUMIF('1819'!$B$5:$B$22,A9,'2122'!$AA$2:$AA$19)+SUMIF('1718'!$B$5:$B$22,A9,'1718'!$AA$5:$AA$22))/C9</f>
        <v>12.36470588</v>
      </c>
      <c r="E9" s="21" t="n">
        <f aca="false">(SUMIF('2122'!$B$2:$B$19,A9,'2122'!$AF$2:$AF$19)+SUMIF('2021'!$B$5:$B$22,A9,'2021'!$AF$5:$AF$22)+SUMIF('1920'!$B$5:$B$22,A9,'1920'!$AF$5:$AF$22)+SUMIF('1819'!$B$5:$B$22,A9,'2122'!$AF$2:$AF$19)+SUMIF('1718'!$B$5:$B$22,A9,'1718'!$AF$5:$AF$22))/C9</f>
        <v>467.6647059</v>
      </c>
      <c r="F9" s="21" t="n">
        <f aca="false">(SUMIF('2122'!$B$2:$B$19,A9,'2122'!$AX$2:$AX$19)+SUMIF('2021'!$B$5:$B$22,A9,'2021'!$AX$5:$AX$22)+SUMIF('1920'!$B$5:$B$22,A9,'1920'!$AX$5:$AX$22)+SUMIF('1819'!$B$5:$B$22,A9,'2122'!$AX$2:$AX$19)+SUMIF('1718'!$B$5:$B$22,A9,'1718'!$AX$5:$AX$22))/C9</f>
        <v>7.111764706</v>
      </c>
      <c r="G9" s="21" t="n">
        <f aca="false">(SUMIF('2122'!$B$2:$B$19,A9,'2122'!$AZ$2:$AZ$19)+SUMIF('2021'!$B$5:$B$22,A9,'2021'!$AZ$5:$AZ$22)+SUMIF('1920'!$B$5:$B$22,A9,'1920'!$AZ$5:$AZ$22)+SUMIF('1819'!$B$5:$B$22,A9,'2122'!$AZ$2:$AZ$19)+SUMIF('1718'!$B$5:$B$22,A9,'1718'!$AZ$5:$AZ$22))/C9</f>
        <v>574.6235294</v>
      </c>
      <c r="H9" s="21" t="n">
        <f aca="false">(SUMIF('2122'!$B$2:$B$19,A9,'2122'!$BI$2:$BI$19)+SUMIF('2021'!$B$5:$B$22,A9,'2021'!$BI$5:$BI$22)+SUMIF('1920'!$B$5:$B$22,A9,'1920'!$BI$5:$BI$22)+SUMIF('1819'!$B$5:$B$22,A9,'2122'!$BI$2:$BI$19)+SUMIF('1718'!$B$5:$B$22,A9,'1718'!$BI$5:$BI$22))/C9</f>
        <v>11.91764706</v>
      </c>
      <c r="I9" s="21" t="n">
        <f aca="false">(SUMIF('2122'!$B$2:$B$19,A9,'2122'!$BL$2:$BL$19)+SUMIF('2021'!$B$5:$B$22,A9,'2021'!$BL$5:$BL$22)+SUMIF('1920'!$B$5:$B$22,A9,'1920'!$BL$5:$BL$22)+SUMIF('1819'!$B$5:$B$22,A9,'2122'!$BL$2:$BL$19)+SUMIF('1718'!$B$5:$B$22,A9,'1718'!$BL$5:$BL$22))/C9</f>
        <v>11.35294118</v>
      </c>
      <c r="J9" s="21" t="n">
        <f aca="false">(SUMIF('2122'!$B$2:$B$19,A9,'2122'!$O$2:$O$19)+SUMIF('2021'!$B$5:$B$22,A9,'2021'!$O$5:$O$22)+SUMIF('1920'!$B$5:$B$22,A9,'1920'!$O$5:$O$22)+SUMIF('1819'!$B$5:$B$22,A9,'2122'!$O$2:$O$19)+SUMIF('1718'!$B$5:$B$22,A9,'1718'!$O$5:$O$22))/B9</f>
        <v>47.76</v>
      </c>
      <c r="K9" s="21" t="n">
        <f aca="false">(SUMIF('2122'!$B$2:$B$19,A9,'2122'!$N$2:$N$19)+SUMIF('2021'!$B$5:$B$22,A9,'2021'!$N$5:$N$22)+SUMIF('1920'!$B$5:$B$22,A9,'1920'!$N$5:$N$22)+SUMIF('1819'!$B$5:$B$22,A9,'2122'!$N$2:$N$19)+SUMIF('1718'!$B$5:$B$22,A9,'1718'!$N$5:$N$22))/B9</f>
        <v>26.02</v>
      </c>
      <c r="L9" s="21" t="n">
        <f aca="false">(SUMIF('2122'!$B$2:$B$19,A9,'2122'!$AW$2:$AW$19)+SUMIF('2021'!$B$5:$B$22,A9,'2021'!$AW$5:$AW$22)+SUMIF('1920'!$B$5:$B$22,A9,'1920'!$AW$5:$AW$22)+SUMIF('1819'!$B$5:$B$22,A9,'2122'!$AW$2:$AW$19)+SUMIF('1718'!$B$5:$B$22,A9,'1718'!$AW$5:$AW$22))/C9</f>
        <v>4.558823529</v>
      </c>
      <c r="M9" s="21" t="n">
        <f aca="false">(SUMIF('2122'!$B$2:$B$19,A9,'2122'!$BD$2:$BD$19)+SUMIF('2021'!$B$5:$B$22,A9,'2021'!$BD$5:$BD$22)+SUMIF('1920'!$B$5:$B$22,A9,'1920'!$BD$5:$BD$22)+SUMIF('1819'!$B$5:$B$22,A9,'2122'!$BD$2:$BD$19)+SUMIF('1718'!$B$5:$B$22,A9,'1718'!$BD$5:$BD$22))/C9</f>
        <v>122.4941176</v>
      </c>
      <c r="N9" s="22" t="n">
        <f aca="false">(SUMIF('2122'!$B$2:$B$19,A9,'2122'!$BE$2:$BE$19)+SUMIF('2021'!$B$5:$B$22,A9,'2021'!$BE$5:$BE$22)+SUMIF('1920'!$B$5:$B$22,A9,'1920'!$BE$5:$BE$22)+SUMIF('1819'!$B$5:$B$22,A9,'2122'!$BE$2:$BE$19)+SUMIF('1718'!$B$5:$B$22,A9,'1718'!$BE$5:$BE$22))/C9</f>
        <v>18.51764706</v>
      </c>
      <c r="O9" s="21" t="n">
        <f aca="false">(SUMIF('2122'!$B$2:$B$19,A9,'2122'!$BB$2:$BB$19)+SUMIF('2021'!$B$5:$B$22,A9,'2021'!$BB$5:$BB$22)+SUMIF('1920'!$B$5:$B$22,A9,'1920'!$BB$5:$BB$22)+SUMIF('1819'!$B$5:$B$22,A9,'2122'!$BB$2:$BB$19)+SUMIF('1718'!$B$5:$B$22,A9,'1718'!$BB$5:$BB$22))/C9</f>
        <v>205.8588235</v>
      </c>
      <c r="P9" s="21" t="n">
        <f aca="false">(SUMIF('2122'!$B$2:$B$19,A9,'2122'!$BA$2:$BA$19)+SUMIF('2021'!$B$5:$B$22,A9,'2021'!$BA$5:$BA$22)+SUMIF('1920'!$B$5:$B$22,A9,'1920'!$BA$5:$BA$22)+SUMIF('1819'!$B$5:$B$22,A9,'2122'!$BA$2:$BA$19)+SUMIF('1718'!$B$5:$B$22,A9,'1718'!$BA$5:$BA$22))/C9</f>
        <v>69.24117647</v>
      </c>
    </row>
    <row r="10" customFormat="false" ht="15.75" hidden="false" customHeight="false" outlineLevel="0" collapsed="false">
      <c r="A10" s="6" t="s">
        <v>71</v>
      </c>
      <c r="B10" s="20" t="n">
        <f aca="false">COUNTIF('2122'!$B$2:$B$19,A10)+COUNTIF('2021'!$B$5:$B$22,A10)+COUNTIF('1920'!$B$5:$B$22,A10)+COUNTIF('1819'!$B$5:$B$22,A10)+COUNTIF('1718'!$B$5:$B$22,A10)</f>
        <v>1</v>
      </c>
      <c r="C10" s="20" t="n">
        <f aca="false">SUMIF('2122'!$B$2:$B$19,A10,'2122'!$C$2)+SUMIF('2021'!$B$5:$B$22,A10,'2122'!$C$2)+SUMIF('1920'!$B$5:$B$22,A10,'2122'!$C$2)+SUMIF('1819'!$B$5:$B$22,A10,'2122'!$C$2)+SUMIF('1718'!$B$5:$B$22,A10,'2122'!$C$2)</f>
        <v>34</v>
      </c>
      <c r="D10" s="21" t="n">
        <f aca="false">(SUMIF('2122'!$B$2:$B$19,A10,'2122'!$AA$2:$AA$19)+SUMIF('2021'!$B$5:$B$22,A10,'2021'!$AA$5:$AA$22)+SUMIF('1920'!$B$5:$B$22,A10,'1920'!$AA$5:$AA$22)+SUMIF('1819'!$B$5:$B$22,A10,'2122'!$AA$2:$AA$19)+SUMIF('1718'!$B$5:$B$22,A10,'1718'!$AA$5:$AA$22))/C10</f>
        <v>9.088235294</v>
      </c>
      <c r="E10" s="21" t="n">
        <f aca="false">(SUMIF('2122'!$B$2:$B$19,A10,'2122'!$AF$2:$AF$19)+SUMIF('2021'!$B$5:$B$22,A10,'2021'!$AF$5:$AF$22)+SUMIF('1920'!$B$5:$B$22,A10,'1920'!$AF$5:$AF$22)+SUMIF('1819'!$B$5:$B$22,A10,'2122'!$AF$2:$AF$19)+SUMIF('1718'!$B$5:$B$22,A10,'1718'!$AF$5:$AF$22))/C10</f>
        <v>410.8823529</v>
      </c>
      <c r="F10" s="21" t="n">
        <f aca="false">(SUMIF('2122'!$B$2:$B$19,A10,'2122'!$AX$2:$AX$19)+SUMIF('2021'!$B$5:$B$22,A10,'2021'!$AX$5:$AX$22)+SUMIF('1920'!$B$5:$B$22,A10,'1920'!$AX$5:$AX$22)+SUMIF('1819'!$B$5:$B$22,A10,'2122'!$AX$2:$AX$19)+SUMIF('1718'!$B$5:$B$22,A10,'1718'!$AX$5:$AX$22))/C10</f>
        <v>7.823529412</v>
      </c>
      <c r="G10" s="21" t="n">
        <f aca="false">(SUMIF('2122'!$B$2:$B$19,A10,'2122'!$AZ$2:$AZ$19)+SUMIF('2021'!$B$5:$B$22,A10,'2021'!$AZ$5:$AZ$22)+SUMIF('1920'!$B$5:$B$22,A10,'1920'!$AZ$5:$AZ$22)+SUMIF('1819'!$B$5:$B$22,A10,'2122'!$AZ$2:$AZ$19)+SUMIF('1718'!$B$5:$B$22,A10,'1718'!$AZ$5:$AZ$22))/C10</f>
        <v>524.4117647</v>
      </c>
      <c r="H10" s="21" t="n">
        <f aca="false">(SUMIF('2122'!$B$2:$B$19,A10,'2122'!$BI$2:$BI$19)+SUMIF('2021'!$B$5:$B$22,A10,'2021'!$BI$5:$BI$22)+SUMIF('1920'!$B$5:$B$22,A10,'1920'!$BI$5:$BI$22)+SUMIF('1819'!$B$5:$B$22,A10,'2122'!$BI$2:$BI$19)+SUMIF('1718'!$B$5:$B$22,A10,'1718'!$BI$5:$BI$22))/C10</f>
        <v>12.85294118</v>
      </c>
      <c r="I10" s="21" t="n">
        <f aca="false">(SUMIF('2122'!$B$2:$B$19,A10,'2122'!$BL$2:$BL$19)+SUMIF('2021'!$B$5:$B$22,A10,'2021'!$BL$5:$BL$22)+SUMIF('1920'!$B$5:$B$22,A10,'1920'!$BL$5:$BL$22)+SUMIF('1819'!$B$5:$B$22,A10,'2122'!$BL$2:$BL$19)+SUMIF('1718'!$B$5:$B$22,A10,'1718'!$BL$5:$BL$22))/C10</f>
        <v>11</v>
      </c>
      <c r="J10" s="21" t="n">
        <f aca="false">(SUMIF('2122'!$B$2:$B$19,A10,'2122'!$O$2:$O$19)+SUMIF('2021'!$B$5:$B$22,A10,'2021'!$O$5:$O$22)+SUMIF('1920'!$B$5:$B$22,A10,'1920'!$O$5:$O$22)+SUMIF('1819'!$B$5:$B$22,A10,'2122'!$O$2:$O$19)+SUMIF('1718'!$B$5:$B$22,A10,'1718'!$O$5:$O$22))/B10</f>
        <v>43.6</v>
      </c>
      <c r="K10" s="21" t="n">
        <f aca="false">(SUMIF('2122'!$B$2:$B$19,A10,'2122'!$N$2:$N$19)+SUMIF('2021'!$B$5:$B$22,A10,'2021'!$N$5:$N$22)+SUMIF('1920'!$B$5:$B$22,A10,'1920'!$N$5:$N$22)+SUMIF('1819'!$B$5:$B$22,A10,'2122'!$N$2:$N$19)+SUMIF('1718'!$B$5:$B$22,A10,'1718'!$N$5:$N$22))/B10</f>
        <v>25.9</v>
      </c>
      <c r="L10" s="21" t="n">
        <f aca="false">(SUMIF('2122'!$B$2:$B$19,A10,'2122'!$AW$2:$AW$19)+SUMIF('2021'!$B$5:$B$22,A10,'2021'!$AW$5:$AW$22)+SUMIF('1920'!$B$5:$B$22,A10,'1920'!$AW$5:$AW$22)+SUMIF('1819'!$B$5:$B$22,A10,'2122'!$AW$2:$AW$19)+SUMIF('1718'!$B$5:$B$22,A10,'1718'!$AW$5:$AW$22))/C10</f>
        <v>4.058823529</v>
      </c>
      <c r="M10" s="21" t="n">
        <f aca="false">(SUMIF('2122'!$B$2:$B$19,A10,'2122'!$BD$2:$BD$19)+SUMIF('2021'!$B$5:$B$22,A10,'2021'!$BD$5:$BD$22)+SUMIF('1920'!$B$5:$B$22,A10,'1920'!$BD$5:$BD$22)+SUMIF('1819'!$B$5:$B$22,A10,'2122'!$BD$2:$BD$19)+SUMIF('1718'!$B$5:$B$22,A10,'1718'!$BD$5:$BD$22))/C10</f>
        <v>102</v>
      </c>
      <c r="N10" s="22" t="n">
        <f aca="false">(SUMIF('2122'!$B$2:$B$19,A10,'2122'!$BE$2:$BE$19)+SUMIF('2021'!$B$5:$B$22,A10,'2021'!$BE$5:$BE$22)+SUMIF('1920'!$B$5:$B$22,A10,'1920'!$BE$5:$BE$22)+SUMIF('1819'!$B$5:$B$22,A10,'2122'!$BE$2:$BE$19)+SUMIF('1718'!$B$5:$B$22,A10,'1718'!$BE$5:$BE$22))/C10</f>
        <v>14.64705882</v>
      </c>
      <c r="O10" s="21" t="n">
        <f aca="false">(SUMIF('2122'!$B$2:$B$19,A10,'2122'!$BB$2:$BB$19)+SUMIF('2021'!$B$5:$B$22,A10,'2021'!$BB$5:$BB$22)+SUMIF('1920'!$B$5:$B$22,A10,'1920'!$BB$5:$BB$22)+SUMIF('1819'!$B$5:$B$22,A10,'2122'!$BB$2:$BB$19)+SUMIF('1718'!$B$5:$B$22,A10,'1718'!$BB$5:$BB$22))/C10</f>
        <v>196.1764706</v>
      </c>
      <c r="P10" s="21" t="n">
        <f aca="false">(SUMIF('2122'!$B$2:$B$19,A10,'2122'!$BA$2:$BA$19)+SUMIF('2021'!$B$5:$B$22,A10,'2021'!$BA$5:$BA$22)+SUMIF('1920'!$B$5:$B$22,A10,'1920'!$BA$5:$BA$22)+SUMIF('1819'!$B$5:$B$22,A10,'2122'!$BA$2:$BA$19)+SUMIF('1718'!$B$5:$B$22,A10,'1718'!$BA$5:$BA$22))/C10</f>
        <v>70.47058824</v>
      </c>
    </row>
    <row r="11" customFormat="false" ht="15.75" hidden="false" customHeight="false" outlineLevel="0" collapsed="false">
      <c r="A11" s="6" t="s">
        <v>127</v>
      </c>
      <c r="B11" s="20" t="n">
        <f aca="false">COUNTIF('2122'!$B$2:$B$19,A11)+COUNTIF('2021'!$B$5:$B$22,A11)+COUNTIF('1920'!$B$5:$B$22,A11)+COUNTIF('1819'!$B$5:$B$22,A11)+COUNTIF('1718'!$B$5:$B$22,A11)</f>
        <v>1</v>
      </c>
      <c r="C11" s="20" t="n">
        <f aca="false">SUMIF('2122'!$B$2:$B$19,A11,'2122'!$C$2)+SUMIF('2021'!$B$5:$B$22,A11,'2122'!$C$2)+SUMIF('1920'!$B$5:$B$22,A11,'2122'!$C$2)+SUMIF('1819'!$B$5:$B$22,A11,'2122'!$C$2)+SUMIF('1718'!$B$5:$B$22,A11,'2122'!$C$2)</f>
        <v>34</v>
      </c>
      <c r="D11" s="21" t="n">
        <f aca="false">(SUMIF('2122'!$B$2:$B$19,A11,'2122'!$AA$2:$AA$19)+SUMIF('2021'!$B$5:$B$22,A11,'2021'!$AA$5:$AA$22)+SUMIF('1920'!$B$5:$B$22,A11,'1920'!$AA$5:$AA$22)+SUMIF('1819'!$B$5:$B$22,A11,'2122'!$AA$2:$AA$19)+SUMIF('1718'!$B$5:$B$22,A11,'1718'!$AA$5:$AA$22))/C11</f>
        <v>11.47058824</v>
      </c>
      <c r="E11" s="21" t="n">
        <f aca="false">(SUMIF('2122'!$B$2:$B$19,A11,'2122'!$AF$2:$AF$19)+SUMIF('2021'!$B$5:$B$22,A11,'2021'!$AF$5:$AF$22)+SUMIF('1920'!$B$5:$B$22,A11,'1920'!$AF$5:$AF$22)+SUMIF('1819'!$B$5:$B$22,A11,'2122'!$AF$2:$AF$19)+SUMIF('1718'!$B$5:$B$22,A11,'1718'!$AF$5:$AF$22))/C11</f>
        <v>447.3823529</v>
      </c>
      <c r="F11" s="21" t="n">
        <f aca="false">(SUMIF('2122'!$B$2:$B$19,A11,'2122'!$AX$2:$AX$19)+SUMIF('2021'!$B$5:$B$22,A11,'2021'!$AX$5:$AX$22)+SUMIF('1920'!$B$5:$B$22,A11,'1920'!$AX$5:$AX$22)+SUMIF('1819'!$B$5:$B$22,A11,'2122'!$AX$2:$AX$19)+SUMIF('1718'!$B$5:$B$22,A11,'1718'!$AX$5:$AX$22))/C11</f>
        <v>7.794117647</v>
      </c>
      <c r="G11" s="21" t="n">
        <f aca="false">(SUMIF('2122'!$B$2:$B$19,A11,'2122'!$AZ$2:$AZ$19)+SUMIF('2021'!$B$5:$B$22,A11,'2021'!$AZ$5:$AZ$22)+SUMIF('1920'!$B$5:$B$22,A11,'1920'!$AZ$5:$AZ$22)+SUMIF('1819'!$B$5:$B$22,A11,'2122'!$AZ$2:$AZ$19)+SUMIF('1718'!$B$5:$B$22,A11,'1718'!$AZ$5:$AZ$22))/C11</f>
        <v>559.7058824</v>
      </c>
      <c r="H11" s="21" t="n">
        <f aca="false">(SUMIF('2122'!$B$2:$B$19,A11,'2122'!$BI$2:$BI$19)+SUMIF('2021'!$B$5:$B$22,A11,'2021'!$BI$5:$BI$22)+SUMIF('1920'!$B$5:$B$22,A11,'1920'!$BI$5:$BI$22)+SUMIF('1819'!$B$5:$B$22,A11,'2122'!$BI$2:$BI$19)+SUMIF('1718'!$B$5:$B$22,A11,'1718'!$BI$5:$BI$22))/C11</f>
        <v>14.67647059</v>
      </c>
      <c r="I11" s="21" t="n">
        <f aca="false">(SUMIF('2122'!$B$2:$B$19,A11,'2122'!$BL$2:$BL$19)+SUMIF('2021'!$B$5:$B$22,A11,'2021'!$BL$5:$BL$22)+SUMIF('1920'!$B$5:$B$22,A11,'1920'!$BL$5:$BL$22)+SUMIF('1819'!$B$5:$B$22,A11,'2122'!$BL$2:$BL$19)+SUMIF('1718'!$B$5:$B$22,A11,'1718'!$BL$5:$BL$22))/C11</f>
        <v>10.79411765</v>
      </c>
      <c r="J11" s="21" t="n">
        <f aca="false">(SUMIF('2122'!$B$2:$B$19,A11,'2122'!$O$2:$O$19)+SUMIF('2021'!$B$5:$B$22,A11,'2021'!$O$5:$O$22)+SUMIF('1920'!$B$5:$B$22,A11,'1920'!$O$5:$O$22)+SUMIF('1819'!$B$5:$B$22,A11,'2122'!$O$2:$O$19)+SUMIF('1718'!$B$5:$B$22,A11,'1718'!$O$5:$O$22))/B11</f>
        <v>49</v>
      </c>
      <c r="K11" s="21" t="n">
        <f aca="false">(SUMIF('2122'!$B$2:$B$19,A11,'2122'!$N$2:$N$19)+SUMIF('2021'!$B$5:$B$22,A11,'2021'!$N$5:$N$22)+SUMIF('1920'!$B$5:$B$22,A11,'1920'!$N$5:$N$22)+SUMIF('1819'!$B$5:$B$22,A11,'2122'!$N$2:$N$19)+SUMIF('1718'!$B$5:$B$22,A11,'1718'!$N$5:$N$22))/B11</f>
        <v>25</v>
      </c>
      <c r="L11" s="21" t="n">
        <f aca="false">(SUMIF('2122'!$B$2:$B$19,A11,'2122'!$AW$2:$AW$19)+SUMIF('2021'!$B$5:$B$22,A11,'2021'!$AW$5:$AW$22)+SUMIF('1920'!$B$5:$B$22,A11,'1920'!$AW$5:$AW$22)+SUMIF('1819'!$B$5:$B$22,A11,'2122'!$AW$2:$AW$19)+SUMIF('1718'!$B$5:$B$22,A11,'1718'!$AW$5:$AW$22))/C11</f>
        <v>5.970588235</v>
      </c>
      <c r="M11" s="21" t="n">
        <f aca="false">(SUMIF('2122'!$B$2:$B$19,A11,'2122'!$BD$2:$BD$19)+SUMIF('2021'!$B$5:$B$22,A11,'2021'!$BD$5:$BD$22)+SUMIF('1920'!$B$5:$B$22,A11,'1920'!$BD$5:$BD$22)+SUMIF('1819'!$B$5:$B$22,A11,'2122'!$BD$2:$BD$19)+SUMIF('1718'!$B$5:$B$22,A11,'1718'!$BD$5:$BD$22))/C11</f>
        <v>129.2352941</v>
      </c>
      <c r="N11" s="22" t="n">
        <f aca="false">(SUMIF('2122'!$B$2:$B$19,A11,'2122'!$BE$2:$BE$19)+SUMIF('2021'!$B$5:$B$22,A11,'2021'!$BE$5:$BE$22)+SUMIF('1920'!$B$5:$B$22,A11,'1920'!$BE$5:$BE$22)+SUMIF('1819'!$B$5:$B$22,A11,'2122'!$BE$2:$BE$19)+SUMIF('1718'!$B$5:$B$22,A11,'1718'!$BE$5:$BE$22))/C11</f>
        <v>20.38235294</v>
      </c>
      <c r="O11" s="21" t="n">
        <f aca="false">(SUMIF('2122'!$B$2:$B$19,A11,'2122'!$BB$2:$BB$19)+SUMIF('2021'!$B$5:$B$22,A11,'2021'!$BB$5:$BB$22)+SUMIF('1920'!$B$5:$B$22,A11,'1920'!$BB$5:$BB$22)+SUMIF('1819'!$B$5:$B$22,A11,'2122'!$BB$2:$BB$19)+SUMIF('1718'!$B$5:$B$22,A11,'1718'!$BB$5:$BB$22))/C11</f>
        <v>170</v>
      </c>
      <c r="P11" s="21" t="n">
        <f aca="false">(SUMIF('2122'!$B$2:$B$19,A11,'2122'!$BA$2:$BA$19)+SUMIF('2021'!$B$5:$B$22,A11,'2021'!$BA$5:$BA$22)+SUMIF('1920'!$B$5:$B$22,A11,'1920'!$BA$5:$BA$22)+SUMIF('1819'!$B$5:$B$22,A11,'2122'!$BA$2:$BA$19)+SUMIF('1718'!$B$5:$B$22,A11,'1718'!$BA$5:$BA$22))/C11</f>
        <v>53.85294118</v>
      </c>
    </row>
    <row r="12" customFormat="false" ht="15.75" hidden="false" customHeight="false" outlineLevel="0" collapsed="false">
      <c r="A12" s="6" t="s">
        <v>125</v>
      </c>
      <c r="B12" s="20" t="n">
        <f aca="false">COUNTIF('2122'!$B$2:$B$19,A12)+COUNTIF('2021'!$B$5:$B$22,A12)+COUNTIF('1920'!$B$5:$B$22,A12)+COUNTIF('1819'!$B$5:$B$22,A12)+COUNTIF('1718'!$B$5:$B$22,A12)</f>
        <v>2</v>
      </c>
      <c r="C12" s="20" t="n">
        <f aca="false">SUMIF('2122'!$B$2:$B$19,A12,'2122'!$C$2)+SUMIF('2021'!$B$5:$B$22,A12,'2122'!$C$2)+SUMIF('1920'!$B$5:$B$22,A12,'2122'!$C$2)+SUMIF('1819'!$B$5:$B$22,A12,'2122'!$C$2)+SUMIF('1718'!$B$5:$B$22,A12,'2122'!$C$2)</f>
        <v>68</v>
      </c>
      <c r="D12" s="21" t="n">
        <f aca="false">(SUMIF('2122'!$B$2:$B$19,A12,'2122'!$AA$2:$AA$19)+SUMIF('2021'!$B$5:$B$22,A12,'2021'!$AA$5:$AA$22)+SUMIF('1920'!$B$5:$B$22,A12,'1920'!$AA$5:$AA$22)+SUMIF('1819'!$B$5:$B$22,A12,'2122'!$AA$2:$AA$19)+SUMIF('1718'!$B$5:$B$22,A12,'1718'!$AA$5:$AA$22))/C12</f>
        <v>13.04411765</v>
      </c>
      <c r="E12" s="21" t="n">
        <f aca="false">(SUMIF('2122'!$B$2:$B$19,A12,'2122'!$AF$2:$AF$19)+SUMIF('2021'!$B$5:$B$22,A12,'2021'!$AF$5:$AF$22)+SUMIF('1920'!$B$5:$B$22,A12,'1920'!$AF$5:$AF$22)+SUMIF('1819'!$B$5:$B$22,A12,'2122'!$AF$2:$AF$19)+SUMIF('1718'!$B$5:$B$22,A12,'1718'!$AF$5:$AF$22))/C12</f>
        <v>451.25</v>
      </c>
      <c r="F12" s="21" t="n">
        <f aca="false">(SUMIF('2122'!$B$2:$B$19,A12,'2122'!$AX$2:$AX$19)+SUMIF('2021'!$B$5:$B$22,A12,'2021'!$AX$5:$AX$22)+SUMIF('1920'!$B$5:$B$22,A12,'1920'!$AX$5:$AX$22)+SUMIF('1819'!$B$5:$B$22,A12,'2122'!$AX$2:$AX$19)+SUMIF('1718'!$B$5:$B$22,A12,'1718'!$AX$5:$AX$22))/C12</f>
        <v>6.705882353</v>
      </c>
      <c r="G12" s="21" t="n">
        <f aca="false">(SUMIF('2122'!$B$2:$B$19,A12,'2122'!$AZ$2:$AZ$19)+SUMIF('2021'!$B$5:$B$22,A12,'2021'!$AZ$5:$AZ$22)+SUMIF('1920'!$B$5:$B$22,A12,'1920'!$AZ$5:$AZ$22)+SUMIF('1819'!$B$5:$B$22,A12,'2122'!$AZ$2:$AZ$19)+SUMIF('1718'!$B$5:$B$22,A12,'1718'!$AZ$5:$AZ$22))/C12</f>
        <v>563.0441176</v>
      </c>
      <c r="H12" s="21" t="n">
        <f aca="false">(SUMIF('2122'!$B$2:$B$19,A12,'2122'!$BI$2:$BI$19)+SUMIF('2021'!$B$5:$B$22,A12,'2021'!$BI$5:$BI$22)+SUMIF('1920'!$B$5:$B$22,A12,'1920'!$BI$5:$BI$22)+SUMIF('1819'!$B$5:$B$22,A12,'2122'!$BI$2:$BI$19)+SUMIF('1718'!$B$5:$B$22,A12,'1718'!$BI$5:$BI$22))/C12</f>
        <v>12.92647059</v>
      </c>
      <c r="I12" s="21" t="n">
        <f aca="false">(SUMIF('2122'!$B$2:$B$19,A12,'2122'!$BL$2:$BL$19)+SUMIF('2021'!$B$5:$B$22,A12,'2021'!$BL$5:$BL$22)+SUMIF('1920'!$B$5:$B$22,A12,'1920'!$BL$5:$BL$22)+SUMIF('1819'!$B$5:$B$22,A12,'2122'!$BL$2:$BL$19)+SUMIF('1718'!$B$5:$B$22,A12,'1718'!$BL$5:$BL$22))/C12</f>
        <v>10.83823529</v>
      </c>
      <c r="J12" s="21" t="n">
        <f aca="false">(SUMIF('2122'!$B$2:$B$19,A12,'2122'!$O$2:$O$19)+SUMIF('2021'!$B$5:$B$22,A12,'2021'!$O$5:$O$22)+SUMIF('1920'!$B$5:$B$22,A12,'1920'!$O$5:$O$22)+SUMIF('1819'!$B$5:$B$22,A12,'2122'!$O$2:$O$19)+SUMIF('1718'!$B$5:$B$22,A12,'1718'!$O$5:$O$22))/B12</f>
        <v>47.95</v>
      </c>
      <c r="K12" s="21" t="n">
        <f aca="false">(SUMIF('2122'!$B$2:$B$19,A12,'2122'!$N$2:$N$19)+SUMIF('2021'!$B$5:$B$22,A12,'2021'!$N$5:$N$22)+SUMIF('1920'!$B$5:$B$22,A12,'1920'!$N$5:$N$22)+SUMIF('1819'!$B$5:$B$22,A12,'2122'!$N$2:$N$19)+SUMIF('1718'!$B$5:$B$22,A12,'1718'!$N$5:$N$22))/B12</f>
        <v>26.45</v>
      </c>
      <c r="L12" s="21" t="n">
        <f aca="false">(SUMIF('2122'!$B$2:$B$19,A12,'2122'!$AW$2:$AW$19)+SUMIF('2021'!$B$5:$B$22,A12,'2021'!$AW$5:$AW$22)+SUMIF('1920'!$B$5:$B$22,A12,'1920'!$AW$5:$AW$22)+SUMIF('1819'!$B$5:$B$22,A12,'2122'!$AW$2:$AW$19)+SUMIF('1718'!$B$5:$B$22,A12,'1718'!$AW$5:$AW$22))/C12</f>
        <v>4.632352941</v>
      </c>
      <c r="M12" s="21" t="n">
        <f aca="false">(SUMIF('2122'!$B$2:$B$19,A12,'2122'!$BD$2:$BD$19)+SUMIF('2021'!$B$5:$B$22,A12,'2021'!$BD$5:$BD$22)+SUMIF('1920'!$B$5:$B$22,A12,'1920'!$BD$5:$BD$22)+SUMIF('1819'!$B$5:$B$22,A12,'2122'!$BD$2:$BD$19)+SUMIF('1718'!$B$5:$B$22,A12,'1718'!$BD$5:$BD$22))/C12</f>
        <v>123.5</v>
      </c>
      <c r="N12" s="22" t="n">
        <f aca="false">(SUMIF('2122'!$B$2:$B$19,A12,'2122'!$BE$2:$BE$19)+SUMIF('2021'!$B$5:$B$22,A12,'2021'!$BE$5:$BE$22)+SUMIF('1920'!$B$5:$B$22,A12,'1920'!$BE$5:$BE$22)+SUMIF('1819'!$B$5:$B$22,A12,'2122'!$BE$2:$BE$19)+SUMIF('1718'!$B$5:$B$22,A12,'1718'!$BE$5:$BE$22))/C12</f>
        <v>19.11764706</v>
      </c>
      <c r="O12" s="21" t="n">
        <f aca="false">(SUMIF('2122'!$B$2:$B$19,A12,'2122'!$BB$2:$BB$19)+SUMIF('2021'!$B$5:$B$22,A12,'2021'!$BB$5:$BB$22)+SUMIF('1920'!$B$5:$B$22,A12,'1920'!$BB$5:$BB$22)+SUMIF('1819'!$B$5:$B$22,A12,'2122'!$BB$2:$BB$19)+SUMIF('1718'!$B$5:$B$22,A12,'1718'!$BB$5:$BB$22))/C12</f>
        <v>197.3823529</v>
      </c>
      <c r="P12" s="21" t="n">
        <f aca="false">(SUMIF('2122'!$B$2:$B$19,A12,'2122'!$BA$2:$BA$19)+SUMIF('2021'!$B$5:$B$22,A12,'2021'!$BA$5:$BA$22)+SUMIF('1920'!$B$5:$B$22,A12,'1920'!$BA$5:$BA$22)+SUMIF('1819'!$B$5:$B$22,A12,'2122'!$BA$2:$BA$19)+SUMIF('1718'!$B$5:$B$22,A12,'1718'!$BA$5:$BA$22))/C12</f>
        <v>66.97058824</v>
      </c>
    </row>
    <row r="13" customFormat="false" ht="15.75" hidden="false" customHeight="false" outlineLevel="0" collapsed="false">
      <c r="A13" s="6" t="s">
        <v>72</v>
      </c>
      <c r="B13" s="20" t="n">
        <f aca="false">COUNTIF('2122'!$B$2:$B$19,A13)+COUNTIF('2021'!$B$5:$B$22,A13)+COUNTIF('1920'!$B$5:$B$22,A13)+COUNTIF('1819'!$B$5:$B$22,A13)+COUNTIF('1718'!$B$5:$B$22,A13)</f>
        <v>5</v>
      </c>
      <c r="C13" s="20" t="n">
        <f aca="false">SUMIF('2122'!$B$2:$B$19,A13,'2122'!$C$2)+SUMIF('2021'!$B$5:$B$22,A13,'2122'!$C$2)+SUMIF('1920'!$B$5:$B$22,A13,'2122'!$C$2)+SUMIF('1819'!$B$5:$B$22,A13,'2122'!$C$2)+SUMIF('1718'!$B$5:$B$22,A13,'2122'!$C$2)</f>
        <v>170</v>
      </c>
      <c r="D13" s="21" t="n">
        <f aca="false">(SUMIF('2122'!$B$2:$B$19,A13,'2122'!$AA$2:$AA$19)+SUMIF('2021'!$B$5:$B$22,A13,'2021'!$AA$5:$AA$22)+SUMIF('1920'!$B$5:$B$22,A13,'1920'!$AA$5:$AA$22)+SUMIF('1819'!$B$5:$B$22,A13,'2122'!$AA$2:$AA$19)+SUMIF('1718'!$B$5:$B$22,A13,'1718'!$AA$5:$AA$22))/C13</f>
        <v>10.13529412</v>
      </c>
      <c r="E13" s="21" t="n">
        <f aca="false">(SUMIF('2122'!$B$2:$B$19,A13,'2122'!$AF$2:$AF$19)+SUMIF('2021'!$B$5:$B$22,A13,'2021'!$AF$5:$AF$22)+SUMIF('1920'!$B$5:$B$22,A13,'1920'!$AF$5:$AF$22)+SUMIF('1819'!$B$5:$B$22,A13,'2122'!$AF$2:$AF$19)+SUMIF('1718'!$B$5:$B$22,A13,'1718'!$AF$5:$AF$22))/C13</f>
        <v>440.3470588</v>
      </c>
      <c r="F13" s="21" t="n">
        <f aca="false">(SUMIF('2122'!$B$2:$B$19,A13,'2122'!$AX$2:$AX$19)+SUMIF('2021'!$B$5:$B$22,A13,'2021'!$AX$5:$AX$22)+SUMIF('1920'!$B$5:$B$22,A13,'1920'!$AX$5:$AX$22)+SUMIF('1819'!$B$5:$B$22,A13,'2122'!$AX$2:$AX$19)+SUMIF('1718'!$B$5:$B$22,A13,'1718'!$AX$5:$AX$22))/C13</f>
        <v>8.629411765</v>
      </c>
      <c r="G13" s="21" t="n">
        <f aca="false">(SUMIF('2122'!$B$2:$B$19,A13,'2122'!$AZ$2:$AZ$19)+SUMIF('2021'!$B$5:$B$22,A13,'2021'!$AZ$5:$AZ$22)+SUMIF('1920'!$B$5:$B$22,A13,'1920'!$AZ$5:$AZ$22)+SUMIF('1819'!$B$5:$B$22,A13,'2122'!$AZ$2:$AZ$19)+SUMIF('1718'!$B$5:$B$22,A13,'1718'!$AZ$5:$AZ$22))/C13</f>
        <v>550.7470588</v>
      </c>
      <c r="H13" s="21" t="n">
        <f aca="false">(SUMIF('2122'!$B$2:$B$19,A13,'2122'!$BI$2:$BI$19)+SUMIF('2021'!$B$5:$B$22,A13,'2021'!$BI$5:$BI$22)+SUMIF('1920'!$B$5:$B$22,A13,'1920'!$BI$5:$BI$22)+SUMIF('1819'!$B$5:$B$22,A13,'2122'!$BI$2:$BI$19)+SUMIF('1718'!$B$5:$B$22,A13,'1718'!$BI$5:$BI$22))/C13</f>
        <v>13.44705882</v>
      </c>
      <c r="I13" s="21" t="n">
        <f aca="false">(SUMIF('2122'!$B$2:$B$19,A13,'2122'!$BL$2:$BL$19)+SUMIF('2021'!$B$5:$B$22,A13,'2021'!$BL$5:$BL$22)+SUMIF('1920'!$B$5:$B$22,A13,'1920'!$BL$5:$BL$22)+SUMIF('1819'!$B$5:$B$22,A13,'2122'!$BL$2:$BL$19)+SUMIF('1718'!$B$5:$B$22,A13,'1718'!$BL$5:$BL$22))/C13</f>
        <v>11.72352941</v>
      </c>
      <c r="J13" s="21" t="n">
        <f aca="false">(SUMIF('2122'!$B$2:$B$19,A13,'2122'!$O$2:$O$19)+SUMIF('2021'!$B$5:$B$22,A13,'2021'!$O$5:$O$22)+SUMIF('1920'!$B$5:$B$22,A13,'1920'!$O$5:$O$22)+SUMIF('1819'!$B$5:$B$22,A13,'2122'!$O$2:$O$19)+SUMIF('1718'!$B$5:$B$22,A13,'1718'!$O$5:$O$22))/B13</f>
        <v>45.54</v>
      </c>
      <c r="K13" s="21" t="n">
        <f aca="false">(SUMIF('2122'!$B$2:$B$19,A13,'2122'!$N$2:$N$19)+SUMIF('2021'!$B$5:$B$22,A13,'2021'!$N$5:$N$22)+SUMIF('1920'!$B$5:$B$22,A13,'1920'!$N$5:$N$22)+SUMIF('1819'!$B$5:$B$22,A13,'2122'!$N$2:$N$19)+SUMIF('1718'!$B$5:$B$22,A13,'1718'!$N$5:$N$22))/B13</f>
        <v>26.12</v>
      </c>
      <c r="L13" s="21" t="n">
        <f aca="false">(SUMIF('2122'!$B$2:$B$19,A13,'2122'!$AW$2:$AW$19)+SUMIF('2021'!$B$5:$B$22,A13,'2021'!$AW$5:$AW$22)+SUMIF('1920'!$B$5:$B$22,A13,'1920'!$AW$5:$AW$22)+SUMIF('1819'!$B$5:$B$22,A13,'2122'!$AW$2:$AW$19)+SUMIF('1718'!$B$5:$B$22,A13,'1718'!$AW$5:$AW$22))/C13</f>
        <v>4.017647059</v>
      </c>
      <c r="M13" s="21" t="n">
        <f aca="false">(SUMIF('2122'!$B$2:$B$19,A13,'2122'!$BD$2:$BD$19)+SUMIF('2021'!$B$5:$B$22,A13,'2021'!$BD$5:$BD$22)+SUMIF('1920'!$B$5:$B$22,A13,'1920'!$BD$5:$BD$22)+SUMIF('1819'!$B$5:$B$22,A13,'2122'!$BD$2:$BD$19)+SUMIF('1718'!$B$5:$B$22,A13,'1718'!$BD$5:$BD$22))/C13</f>
        <v>105.2529412</v>
      </c>
      <c r="N13" s="22" t="n">
        <f aca="false">(SUMIF('2122'!$B$2:$B$19,A13,'2122'!$BE$2:$BE$19)+SUMIF('2021'!$B$5:$B$22,A13,'2021'!$BE$5:$BE$22)+SUMIF('1920'!$B$5:$B$22,A13,'1920'!$BE$5:$BE$22)+SUMIF('1819'!$B$5:$B$22,A13,'2122'!$BE$2:$BE$19)+SUMIF('1718'!$B$5:$B$22,A13,'1718'!$BE$5:$BE$22))/C13</f>
        <v>15.72941176</v>
      </c>
      <c r="O13" s="21" t="n">
        <f aca="false">(SUMIF('2122'!$B$2:$B$19,A13,'2122'!$BB$2:$BB$19)+SUMIF('2021'!$B$5:$B$22,A13,'2021'!$BB$5:$BB$22)+SUMIF('1920'!$B$5:$B$22,A13,'1920'!$BB$5:$BB$22)+SUMIF('1819'!$B$5:$B$22,A13,'2122'!$BB$2:$BB$19)+SUMIF('1718'!$B$5:$B$22,A13,'1718'!$BB$5:$BB$22))/C13</f>
        <v>197.1058824</v>
      </c>
      <c r="P13" s="21" t="n">
        <f aca="false">(SUMIF('2122'!$B$2:$B$19,A13,'2122'!$BA$2:$BA$19)+SUMIF('2021'!$B$5:$B$22,A13,'2021'!$BA$5:$BA$22)+SUMIF('1920'!$B$5:$B$22,A13,'1920'!$BA$5:$BA$22)+SUMIF('1819'!$B$5:$B$22,A13,'2122'!$BA$2:$BA$19)+SUMIF('1718'!$B$5:$B$22,A13,'1718'!$BA$5:$BA$22))/C13</f>
        <v>65.16470588</v>
      </c>
    </row>
    <row r="14" customFormat="false" ht="15.75" hidden="false" customHeight="false" outlineLevel="0" collapsed="false">
      <c r="A14" s="6" t="s">
        <v>73</v>
      </c>
      <c r="B14" s="20" t="n">
        <f aca="false">COUNTIF('2122'!$B$2:$B$19,A14)+COUNTIF('2021'!$B$5:$B$22,A14)+COUNTIF('1920'!$B$5:$B$22,A14)+COUNTIF('1819'!$B$5:$B$22,A14)+COUNTIF('1718'!$B$5:$B$22,A14)</f>
        <v>5</v>
      </c>
      <c r="C14" s="20" t="n">
        <f aca="false">SUMIF('2122'!$B$2:$B$19,A14,'2122'!$C$2)+SUMIF('2021'!$B$5:$B$22,A14,'2122'!$C$2)+SUMIF('1920'!$B$5:$B$22,A14,'2122'!$C$2)+SUMIF('1819'!$B$5:$B$22,A14,'2122'!$C$2)+SUMIF('1718'!$B$5:$B$22,A14,'2122'!$C$2)</f>
        <v>170</v>
      </c>
      <c r="D14" s="21" t="n">
        <f aca="false">(SUMIF('2122'!$B$2:$B$19,A14,'2122'!$AA$2:$AA$19)+SUMIF('2021'!$B$5:$B$22,A14,'2021'!$AA$5:$AA$22)+SUMIF('1920'!$B$5:$B$22,A14,'1920'!$AA$5:$AA$22)+SUMIF('1819'!$B$5:$B$22,A14,'2122'!$AA$2:$AA$19)+SUMIF('1718'!$B$5:$B$22,A14,'1718'!$AA$5:$AA$22))/C14</f>
        <v>12.69411765</v>
      </c>
      <c r="E14" s="21" t="n">
        <f aca="false">(SUMIF('2122'!$B$2:$B$19,A14,'2122'!$AF$2:$AF$19)+SUMIF('2021'!$B$5:$B$22,A14,'2021'!$AF$5:$AF$22)+SUMIF('1920'!$B$5:$B$22,A14,'1920'!$AF$5:$AF$22)+SUMIF('1819'!$B$5:$B$22,A14,'2122'!$AF$2:$AF$19)+SUMIF('1718'!$B$5:$B$22,A14,'1718'!$AF$5:$AF$22))/C14</f>
        <v>503.7235294</v>
      </c>
      <c r="F14" s="21" t="n">
        <f aca="false">(SUMIF('2122'!$B$2:$B$19,A14,'2122'!$AX$2:$AX$19)+SUMIF('2021'!$B$5:$B$22,A14,'2021'!$AX$5:$AX$22)+SUMIF('1920'!$B$5:$B$22,A14,'1920'!$AX$5:$AX$22)+SUMIF('1819'!$B$5:$B$22,A14,'2122'!$AX$2:$AX$19)+SUMIF('1718'!$B$5:$B$22,A14,'1718'!$AX$5:$AX$22))/C14</f>
        <v>7.894117647</v>
      </c>
      <c r="G14" s="21" t="n">
        <f aca="false">(SUMIF('2122'!$B$2:$B$19,A14,'2122'!$AZ$2:$AZ$19)+SUMIF('2021'!$B$5:$B$22,A14,'2021'!$AZ$5:$AZ$22)+SUMIF('1920'!$B$5:$B$22,A14,'1920'!$AZ$5:$AZ$22)+SUMIF('1819'!$B$5:$B$22,A14,'2122'!$AZ$2:$AZ$19)+SUMIF('1718'!$B$5:$B$22,A14,'1718'!$AZ$5:$AZ$22))/C14</f>
        <v>612.0529412</v>
      </c>
      <c r="H14" s="21" t="n">
        <f aca="false">(SUMIF('2122'!$B$2:$B$19,A14,'2122'!$BI$2:$BI$19)+SUMIF('2021'!$B$5:$B$22,A14,'2021'!$BI$5:$BI$22)+SUMIF('1920'!$B$5:$B$22,A14,'1920'!$BI$5:$BI$22)+SUMIF('1819'!$B$5:$B$22,A14,'2122'!$BI$2:$BI$19)+SUMIF('1718'!$B$5:$B$22,A14,'1718'!$BI$5:$BI$22))/C14</f>
        <v>12.82941176</v>
      </c>
      <c r="I14" s="21" t="n">
        <f aca="false">(SUMIF('2122'!$B$2:$B$19,A14,'2122'!$BL$2:$BL$19)+SUMIF('2021'!$B$5:$B$22,A14,'2021'!$BL$5:$BL$22)+SUMIF('1920'!$B$5:$B$22,A14,'1920'!$BL$5:$BL$22)+SUMIF('1819'!$B$5:$B$22,A14,'2122'!$BL$2:$BL$19)+SUMIF('1718'!$B$5:$B$22,A14,'1718'!$BL$5:$BL$22))/C14</f>
        <v>10.68235294</v>
      </c>
      <c r="J14" s="21" t="n">
        <f aca="false">(SUMIF('2122'!$B$2:$B$19,A14,'2122'!$O$2:$O$19)+SUMIF('2021'!$B$5:$B$22,A14,'2021'!$O$5:$O$22)+SUMIF('1920'!$B$5:$B$22,A14,'1920'!$O$5:$O$22)+SUMIF('1819'!$B$5:$B$22,A14,'2122'!$O$2:$O$19)+SUMIF('1718'!$B$5:$B$22,A14,'1718'!$O$5:$O$22))/B14</f>
        <v>50.18</v>
      </c>
      <c r="K14" s="21" t="n">
        <f aca="false">(SUMIF('2122'!$B$2:$B$19,A14,'2122'!$N$2:$N$19)+SUMIF('2021'!$B$5:$B$22,A14,'2021'!$N$5:$N$22)+SUMIF('1920'!$B$5:$B$22,A14,'1920'!$N$5:$N$22)+SUMIF('1819'!$B$5:$B$22,A14,'2122'!$N$2:$N$19)+SUMIF('1718'!$B$5:$B$22,A14,'1718'!$N$5:$N$22))/B14</f>
        <v>25.9</v>
      </c>
      <c r="L14" s="21" t="n">
        <f aca="false">(SUMIF('2122'!$B$2:$B$19,A14,'2122'!$AW$2:$AW$19)+SUMIF('2021'!$B$5:$B$22,A14,'2021'!$AW$5:$AW$22)+SUMIF('1920'!$B$5:$B$22,A14,'1920'!$AW$5:$AW$22)+SUMIF('1819'!$B$5:$B$22,A14,'2122'!$AW$2:$AW$19)+SUMIF('1718'!$B$5:$B$22,A14,'1718'!$AW$5:$AW$22))/C14</f>
        <v>4.817647059</v>
      </c>
      <c r="M14" s="21" t="n">
        <f aca="false">(SUMIF('2122'!$B$2:$B$19,A14,'2122'!$BD$2:$BD$19)+SUMIF('2021'!$B$5:$B$22,A14,'2021'!$BD$5:$BD$22)+SUMIF('1920'!$B$5:$B$22,A14,'1920'!$BD$5:$BD$22)+SUMIF('1819'!$B$5:$B$22,A14,'2122'!$BD$2:$BD$19)+SUMIF('1718'!$B$5:$B$22,A14,'1718'!$BD$5:$BD$22))/C14</f>
        <v>126.3117647</v>
      </c>
      <c r="N14" s="22" t="n">
        <f aca="false">(SUMIF('2122'!$B$2:$B$19,A14,'2122'!$BE$2:$BE$19)+SUMIF('2021'!$B$5:$B$22,A14,'2021'!$BE$5:$BE$22)+SUMIF('1920'!$B$5:$B$22,A14,'1920'!$BE$5:$BE$22)+SUMIF('1819'!$B$5:$B$22,A14,'2122'!$BE$2:$BE$19)+SUMIF('1718'!$B$5:$B$22,A14,'1718'!$BE$5:$BE$22))/C14</f>
        <v>20.98823529</v>
      </c>
      <c r="O14" s="21" t="n">
        <f aca="false">(SUMIF('2122'!$B$2:$B$19,A14,'2122'!$BB$2:$BB$19)+SUMIF('2021'!$B$5:$B$22,A14,'2021'!$BB$5:$BB$22)+SUMIF('1920'!$B$5:$B$22,A14,'1920'!$BB$5:$BB$22)+SUMIF('1819'!$B$5:$B$22,A14,'2122'!$BB$2:$BB$19)+SUMIF('1718'!$B$5:$B$22,A14,'1718'!$BB$5:$BB$22))/C14</f>
        <v>216.6764706</v>
      </c>
      <c r="P14" s="21" t="n">
        <f aca="false">(SUMIF('2122'!$B$2:$B$19,A14,'2122'!$BA$2:$BA$19)+SUMIF('2021'!$B$5:$B$22,A14,'2021'!$BA$5:$BA$22)+SUMIF('1920'!$B$5:$B$22,A14,'1920'!$BA$5:$BA$22)+SUMIF('1819'!$B$5:$B$22,A14,'2122'!$BA$2:$BA$19)+SUMIF('1718'!$B$5:$B$22,A14,'1718'!$BA$5:$BA$22))/C14</f>
        <v>68.08823529</v>
      </c>
    </row>
    <row r="15" customFormat="false" ht="15.75" hidden="false" customHeight="false" outlineLevel="0" collapsed="false">
      <c r="A15" s="6" t="s">
        <v>74</v>
      </c>
      <c r="B15" s="20" t="n">
        <f aca="false">COUNTIF('2122'!$B$2:$B$19,A15)+COUNTIF('2021'!$B$5:$B$22,A15)+COUNTIF('1920'!$B$5:$B$22,A15)+COUNTIF('1819'!$B$5:$B$22,A15)+COUNTIF('1718'!$B$5:$B$22,A15)</f>
        <v>4</v>
      </c>
      <c r="C15" s="20" t="n">
        <f aca="false">SUMIF('2122'!$B$2:$B$19,A15,'2122'!$C$2)+SUMIF('2021'!$B$5:$B$22,A15,'2122'!$C$2)+SUMIF('1920'!$B$5:$B$22,A15,'2122'!$C$2)+SUMIF('1819'!$B$5:$B$22,A15,'2122'!$C$2)+SUMIF('1718'!$B$5:$B$22,A15,'2122'!$C$2)</f>
        <v>136</v>
      </c>
      <c r="D15" s="21" t="n">
        <f aca="false">(SUMIF('2122'!$B$2:$B$19,A15,'2122'!$AA$2:$AA$19)+SUMIF('2021'!$B$5:$B$22,A15,'2021'!$AA$5:$AA$22)+SUMIF('1920'!$B$5:$B$22,A15,'1920'!$AA$5:$AA$22)+SUMIF('1819'!$B$5:$B$22,A15,'2122'!$AA$2:$AA$19)+SUMIF('1718'!$B$5:$B$22,A15,'1718'!$AA$5:$AA$22))/C15</f>
        <v>11.90441176</v>
      </c>
      <c r="E15" s="21" t="n">
        <f aca="false">(SUMIF('2122'!$B$2:$B$19,A15,'2122'!$AF$2:$AF$19)+SUMIF('2021'!$B$5:$B$22,A15,'2021'!$AF$5:$AF$22)+SUMIF('1920'!$B$5:$B$22,A15,'1920'!$AF$5:$AF$22)+SUMIF('1819'!$B$5:$B$22,A15,'2122'!$AF$2:$AF$19)+SUMIF('1718'!$B$5:$B$22,A15,'1718'!$AF$5:$AF$22))/C15</f>
        <v>468.8529412</v>
      </c>
      <c r="F15" s="21" t="n">
        <f aca="false">(SUMIF('2122'!$B$2:$B$19,A15,'2122'!$AX$2:$AX$19)+SUMIF('2021'!$B$5:$B$22,A15,'2021'!$AX$5:$AX$22)+SUMIF('1920'!$B$5:$B$22,A15,'1920'!$AX$5:$AX$22)+SUMIF('1819'!$B$5:$B$22,A15,'2122'!$AX$2:$AX$19)+SUMIF('1718'!$B$5:$B$22,A15,'1718'!$AX$5:$AX$22))/C15</f>
        <v>7.301470588</v>
      </c>
      <c r="G15" s="21" t="n">
        <f aca="false">(SUMIF('2122'!$B$2:$B$19,A15,'2122'!$AZ$2:$AZ$19)+SUMIF('2021'!$B$5:$B$22,A15,'2021'!$AZ$5:$AZ$22)+SUMIF('1920'!$B$5:$B$22,A15,'1920'!$AZ$5:$AZ$22)+SUMIF('1819'!$B$5:$B$22,A15,'2122'!$AZ$2:$AZ$19)+SUMIF('1718'!$B$5:$B$22,A15,'1718'!$AZ$5:$AZ$22))/C15</f>
        <v>579.1985294</v>
      </c>
      <c r="H15" s="21" t="n">
        <f aca="false">(SUMIF('2122'!$B$2:$B$19,A15,'2122'!$BI$2:$BI$19)+SUMIF('2021'!$B$5:$B$22,A15,'2021'!$BI$5:$BI$22)+SUMIF('1920'!$B$5:$B$22,A15,'1920'!$BI$5:$BI$22)+SUMIF('1819'!$B$5:$B$22,A15,'2122'!$BI$2:$BI$19)+SUMIF('1718'!$B$5:$B$22,A15,'1718'!$BI$5:$BI$22))/C15</f>
        <v>13.28676471</v>
      </c>
      <c r="I15" s="21" t="n">
        <f aca="false">(SUMIF('2122'!$B$2:$B$19,A15,'2122'!$BL$2:$BL$19)+SUMIF('2021'!$B$5:$B$22,A15,'2021'!$BL$5:$BL$22)+SUMIF('1920'!$B$5:$B$22,A15,'1920'!$BL$5:$BL$22)+SUMIF('1819'!$B$5:$B$22,A15,'2122'!$BL$2:$BL$19)+SUMIF('1718'!$B$5:$B$22,A15,'1718'!$BL$5:$BL$22))/C15</f>
        <v>12.34558824</v>
      </c>
      <c r="J15" s="21" t="n">
        <f aca="false">(SUMIF('2122'!$B$2:$B$19,A15,'2122'!$O$2:$O$19)+SUMIF('2021'!$B$5:$B$22,A15,'2021'!$O$5:$O$22)+SUMIF('1920'!$B$5:$B$22,A15,'1920'!$O$5:$O$22)+SUMIF('1819'!$B$5:$B$22,A15,'2122'!$O$2:$O$19)+SUMIF('1718'!$B$5:$B$22,A15,'1718'!$O$5:$O$22))/B15</f>
        <v>48.8</v>
      </c>
      <c r="K15" s="21" t="n">
        <f aca="false">(SUMIF('2122'!$B$2:$B$19,A15,'2122'!$N$2:$N$19)+SUMIF('2021'!$B$5:$B$22,A15,'2021'!$N$5:$N$22)+SUMIF('1920'!$B$5:$B$22,A15,'1920'!$N$5:$N$22)+SUMIF('1819'!$B$5:$B$22,A15,'2122'!$N$2:$N$19)+SUMIF('1718'!$B$5:$B$22,A15,'1718'!$N$5:$N$22))/B15</f>
        <v>25.7</v>
      </c>
      <c r="L15" s="21" t="n">
        <f aca="false">(SUMIF('2122'!$B$2:$B$19,A15,'2122'!$AW$2:$AW$19)+SUMIF('2021'!$B$5:$B$22,A15,'2021'!$AW$5:$AW$22)+SUMIF('1920'!$B$5:$B$22,A15,'1920'!$AW$5:$AW$22)+SUMIF('1819'!$B$5:$B$22,A15,'2122'!$AW$2:$AW$19)+SUMIF('1718'!$B$5:$B$22,A15,'1718'!$AW$5:$AW$22))/C15</f>
        <v>4.882352941</v>
      </c>
      <c r="M15" s="21" t="n">
        <f aca="false">(SUMIF('2122'!$B$2:$B$19,A15,'2122'!$BD$2:$BD$19)+SUMIF('2021'!$B$5:$B$22,A15,'2021'!$BD$5:$BD$22)+SUMIF('1920'!$B$5:$B$22,A15,'1920'!$BD$5:$BD$22)+SUMIF('1819'!$B$5:$B$22,A15,'2122'!$BD$2:$BD$19)+SUMIF('1718'!$B$5:$B$22,A15,'1718'!$BD$5:$BD$22))/C15</f>
        <v>121.9558824</v>
      </c>
      <c r="N15" s="22" t="n">
        <f aca="false">(SUMIF('2122'!$B$2:$B$19,A15,'2122'!$BE$2:$BE$19)+SUMIF('2021'!$B$5:$B$22,A15,'2021'!$BE$5:$BE$22)+SUMIF('1920'!$B$5:$B$22,A15,'1920'!$BE$5:$BE$22)+SUMIF('1819'!$B$5:$B$22,A15,'2122'!$BE$2:$BE$19)+SUMIF('1718'!$B$5:$B$22,A15,'1718'!$BE$5:$BE$22))/C15</f>
        <v>18.61764706</v>
      </c>
      <c r="O15" s="21" t="n">
        <f aca="false">(SUMIF('2122'!$B$2:$B$19,A15,'2122'!$BB$2:$BB$19)+SUMIF('2021'!$B$5:$B$22,A15,'2021'!$BB$5:$BB$22)+SUMIF('1920'!$B$5:$B$22,A15,'1920'!$BB$5:$BB$22)+SUMIF('1819'!$B$5:$B$22,A15,'2122'!$BB$2:$BB$19)+SUMIF('1718'!$B$5:$B$22,A15,'1718'!$BB$5:$BB$22))/C15</f>
        <v>202.8602941</v>
      </c>
      <c r="P15" s="21" t="n">
        <f aca="false">(SUMIF('2122'!$B$2:$B$19,A15,'2122'!$BA$2:$BA$19)+SUMIF('2021'!$B$5:$B$22,A15,'2021'!$BA$5:$BA$22)+SUMIF('1920'!$B$5:$B$22,A15,'1920'!$BA$5:$BA$22)+SUMIF('1819'!$B$5:$B$22,A15,'2122'!$BA$2:$BA$19)+SUMIF('1718'!$B$5:$B$22,A15,'1718'!$BA$5:$BA$22))/C15</f>
        <v>66.58088235</v>
      </c>
    </row>
    <row r="16" customFormat="false" ht="15.75" hidden="false" customHeight="false" outlineLevel="0" collapsed="false">
      <c r="A16" s="6" t="s">
        <v>75</v>
      </c>
      <c r="B16" s="20" t="n">
        <f aca="false">COUNTIF('2122'!$B$2:$B$19,A16)+COUNTIF('2021'!$B$5:$B$22,A16)+COUNTIF('1920'!$B$5:$B$22,A16)+COUNTIF('1819'!$B$5:$B$22,A16)+COUNTIF('1718'!$B$5:$B$22,A16)</f>
        <v>5</v>
      </c>
      <c r="C16" s="20" t="n">
        <f aca="false">SUMIF('2122'!$B$2:$B$19,A16,'2122'!$C$2)+SUMIF('2021'!$B$5:$B$22,A16,'2122'!$C$2)+SUMIF('1920'!$B$5:$B$22,A16,'2122'!$C$2)+SUMIF('1819'!$B$5:$B$22,A16,'2122'!$C$2)+SUMIF('1718'!$B$5:$B$22,A16,'2122'!$C$2)</f>
        <v>170</v>
      </c>
      <c r="D16" s="21" t="n">
        <f aca="false">(SUMIF('2122'!$B$2:$B$19,A16,'2122'!$AA$2:$AA$19)+SUMIF('2021'!$B$5:$B$22,A16,'2021'!$AA$5:$AA$22)+SUMIF('1920'!$B$5:$B$22,A16,'1920'!$AA$5:$AA$22)+SUMIF('1819'!$B$5:$B$22,A16,'2122'!$AA$2:$AA$19)+SUMIF('1718'!$B$5:$B$22,A16,'1718'!$AA$5:$AA$22))/C16</f>
        <v>13.77647059</v>
      </c>
      <c r="E16" s="21" t="n">
        <f aca="false">(SUMIF('2122'!$B$2:$B$19,A16,'2122'!$AF$2:$AF$19)+SUMIF('2021'!$B$5:$B$22,A16,'2021'!$AF$5:$AF$22)+SUMIF('1920'!$B$5:$B$22,A16,'1920'!$AF$5:$AF$22)+SUMIF('1819'!$B$5:$B$22,A16,'2122'!$AF$2:$AF$19)+SUMIF('1718'!$B$5:$B$22,A16,'1718'!$AF$5:$AF$22))/C16</f>
        <v>586.6882353</v>
      </c>
      <c r="F16" s="21" t="n">
        <f aca="false">(SUMIF('2122'!$B$2:$B$19,A16,'2122'!$AX$2:$AX$19)+SUMIF('2021'!$B$5:$B$22,A16,'2021'!$AX$5:$AX$22)+SUMIF('1920'!$B$5:$B$22,A16,'1920'!$AX$5:$AX$22)+SUMIF('1819'!$B$5:$B$22,A16,'2122'!$AX$2:$AX$19)+SUMIF('1718'!$B$5:$B$22,A16,'1718'!$AX$5:$AX$22))/C16</f>
        <v>10.79411765</v>
      </c>
      <c r="G16" s="21" t="n">
        <f aca="false">(SUMIF('2122'!$B$2:$B$19,A16,'2122'!$AZ$2:$AZ$19)+SUMIF('2021'!$B$5:$B$22,A16,'2021'!$AZ$5:$AZ$22)+SUMIF('1920'!$B$5:$B$22,A16,'1920'!$AZ$5:$AZ$22)+SUMIF('1819'!$B$5:$B$22,A16,'2122'!$AZ$2:$AZ$19)+SUMIF('1718'!$B$5:$B$22,A16,'1718'!$AZ$5:$AZ$22))/C16</f>
        <v>693.0235294</v>
      </c>
      <c r="H16" s="21" t="n">
        <f aca="false">(SUMIF('2122'!$B$2:$B$19,A16,'2122'!$BI$2:$BI$19)+SUMIF('2021'!$B$5:$B$22,A16,'2021'!$BI$5:$BI$22)+SUMIF('1920'!$B$5:$B$22,A16,'1920'!$BI$5:$BI$22)+SUMIF('1819'!$B$5:$B$22,A16,'2122'!$BI$2:$BI$19)+SUMIF('1718'!$B$5:$B$22,A16,'1718'!$BI$5:$BI$22))/C16</f>
        <v>12.18235294</v>
      </c>
      <c r="I16" s="21" t="n">
        <f aca="false">(SUMIF('2122'!$B$2:$B$19,A16,'2122'!$BL$2:$BL$19)+SUMIF('2021'!$B$5:$B$22,A16,'2021'!$BL$5:$BL$22)+SUMIF('1920'!$B$5:$B$22,A16,'1920'!$BL$5:$BL$22)+SUMIF('1819'!$B$5:$B$22,A16,'2122'!$BL$2:$BL$19)+SUMIF('1718'!$B$5:$B$22,A16,'1718'!$BL$5:$BL$22))/C16</f>
        <v>9.941176471</v>
      </c>
      <c r="J16" s="21" t="n">
        <f aca="false">(SUMIF('2122'!$B$2:$B$19,A16,'2122'!$O$2:$O$19)+SUMIF('2021'!$B$5:$B$22,A16,'2021'!$O$5:$O$22)+SUMIF('1920'!$B$5:$B$22,A16,'1920'!$O$5:$O$22)+SUMIF('1819'!$B$5:$B$22,A16,'2122'!$O$2:$O$19)+SUMIF('1718'!$B$5:$B$22,A16,'1718'!$O$5:$O$22))/B16</f>
        <v>56.88</v>
      </c>
      <c r="K16" s="21" t="n">
        <f aca="false">(SUMIF('2122'!$B$2:$B$19,A16,'2122'!$N$2:$N$19)+SUMIF('2021'!$B$5:$B$22,A16,'2021'!$N$5:$N$22)+SUMIF('1920'!$B$5:$B$22,A16,'1920'!$N$5:$N$22)+SUMIF('1819'!$B$5:$B$22,A16,'2122'!$N$2:$N$19)+SUMIF('1718'!$B$5:$B$22,A16,'1718'!$N$5:$N$22))/B16</f>
        <v>25.2</v>
      </c>
      <c r="L16" s="21" t="n">
        <f aca="false">(SUMIF('2122'!$B$2:$B$19,A16,'2122'!$AW$2:$AW$19)+SUMIF('2021'!$B$5:$B$22,A16,'2021'!$AW$5:$AW$22)+SUMIF('1920'!$B$5:$B$22,A16,'1920'!$AW$5:$AW$22)+SUMIF('1819'!$B$5:$B$22,A16,'2122'!$AW$2:$AW$19)+SUMIF('1718'!$B$5:$B$22,A16,'1718'!$AW$5:$AW$22))/C16</f>
        <v>5.617647059</v>
      </c>
      <c r="M16" s="21" t="n">
        <f aca="false">(SUMIF('2122'!$B$2:$B$19,A16,'2122'!$BD$2:$BD$19)+SUMIF('2021'!$B$5:$B$22,A16,'2021'!$BD$5:$BD$22)+SUMIF('1920'!$B$5:$B$22,A16,'1920'!$BD$5:$BD$22)+SUMIF('1819'!$B$5:$B$22,A16,'2122'!$BD$2:$BD$19)+SUMIF('1718'!$B$5:$B$22,A16,'1718'!$BD$5:$BD$22))/C16</f>
        <v>146.1764706</v>
      </c>
      <c r="N16" s="22" t="n">
        <f aca="false">(SUMIF('2122'!$B$2:$B$19,A16,'2122'!$BE$2:$BE$19)+SUMIF('2021'!$B$5:$B$22,A16,'2021'!$BE$5:$BE$22)+SUMIF('1920'!$B$5:$B$22,A16,'1920'!$BE$5:$BE$22)+SUMIF('1819'!$B$5:$B$22,A16,'2122'!$BE$2:$BE$19)+SUMIF('1718'!$B$5:$B$22,A16,'1718'!$BE$5:$BE$22))/C16</f>
        <v>23.80588235</v>
      </c>
      <c r="O16" s="21" t="n">
        <f aca="false">(SUMIF('2122'!$B$2:$B$19,A16,'2122'!$BB$2:$BB$19)+SUMIF('2021'!$B$5:$B$22,A16,'2021'!$BB$5:$BB$22)+SUMIF('1920'!$B$5:$B$22,A16,'1920'!$BB$5:$BB$22)+SUMIF('1819'!$B$5:$B$22,A16,'2122'!$BB$2:$BB$19)+SUMIF('1718'!$B$5:$B$22,A16,'1718'!$BB$5:$BB$22))/C16</f>
        <v>213.7352941</v>
      </c>
      <c r="P16" s="21" t="n">
        <f aca="false">(SUMIF('2122'!$B$2:$B$19,A16,'2122'!$BA$2:$BA$19)+SUMIF('2021'!$B$5:$B$22,A16,'2021'!$BA$5:$BA$22)+SUMIF('1920'!$B$5:$B$22,A16,'1920'!$BA$5:$BA$22)+SUMIF('1819'!$B$5:$B$22,A16,'2122'!$BA$2:$BA$19)+SUMIF('1718'!$B$5:$B$22,A16,'1718'!$BA$5:$BA$22))/C16</f>
        <v>65.45294118</v>
      </c>
    </row>
    <row r="17" customFormat="false" ht="15.75" hidden="false" customHeight="false" outlineLevel="0" collapsed="false">
      <c r="A17" s="6" t="s">
        <v>76</v>
      </c>
      <c r="B17" s="20" t="n">
        <f aca="false">COUNTIF('2122'!$B$2:$B$19,A17)+COUNTIF('2021'!$B$5:$B$22,A17)+COUNTIF('1920'!$B$5:$B$22,A17)+COUNTIF('1819'!$B$5:$B$22,A17)+COUNTIF('1718'!$B$5:$B$22,A17)</f>
        <v>5</v>
      </c>
      <c r="C17" s="20" t="n">
        <f aca="false">SUMIF('2122'!$B$2:$B$19,A17,'2122'!$C$2)+SUMIF('2021'!$B$5:$B$22,A17,'2122'!$C$2)+SUMIF('1920'!$B$5:$B$22,A17,'2122'!$C$2)+SUMIF('1819'!$B$5:$B$22,A17,'2122'!$C$2)+SUMIF('1718'!$B$5:$B$22,A17,'2122'!$C$2)</f>
        <v>170</v>
      </c>
      <c r="D17" s="21" t="n">
        <f aca="false">(SUMIF('2122'!$B$2:$B$19,A17,'2122'!$AA$2:$AA$19)+SUMIF('2021'!$B$5:$B$22,A17,'2021'!$AA$5:$AA$22)+SUMIF('1920'!$B$5:$B$22,A17,'1920'!$AA$5:$AA$22)+SUMIF('1819'!$B$5:$B$22,A17,'2122'!$AA$2:$AA$19)+SUMIF('1718'!$B$5:$B$22,A17,'1718'!$AA$5:$AA$22))/C17</f>
        <v>13.66470588</v>
      </c>
      <c r="E17" s="21" t="n">
        <f aca="false">(SUMIF('2122'!$B$2:$B$19,A17,'2122'!$AF$2:$AF$19)+SUMIF('2021'!$B$5:$B$22,A17,'2021'!$AF$5:$AF$22)+SUMIF('1920'!$B$5:$B$22,A17,'1920'!$AF$5:$AF$22)+SUMIF('1819'!$B$5:$B$22,A17,'2122'!$AF$2:$AF$19)+SUMIF('1718'!$B$5:$B$22,A17,'1718'!$AF$5:$AF$22))/C17</f>
        <v>531.2529412</v>
      </c>
      <c r="F17" s="21" t="n">
        <f aca="false">(SUMIF('2122'!$B$2:$B$19,A17,'2122'!$AX$2:$AX$19)+SUMIF('2021'!$B$5:$B$22,A17,'2021'!$AX$5:$AX$22)+SUMIF('1920'!$B$5:$B$22,A17,'1920'!$AX$5:$AX$22)+SUMIF('1819'!$B$5:$B$22,A17,'2122'!$AX$2:$AX$19)+SUMIF('1718'!$B$5:$B$22,A17,'1718'!$AX$5:$AX$22))/C17</f>
        <v>9.611764706</v>
      </c>
      <c r="G17" s="21" t="n">
        <f aca="false">(SUMIF('2122'!$B$2:$B$19,A17,'2122'!$AZ$2:$AZ$19)+SUMIF('2021'!$B$5:$B$22,A17,'2021'!$AZ$5:$AZ$22)+SUMIF('1920'!$B$5:$B$22,A17,'1920'!$AZ$5:$AZ$22)+SUMIF('1819'!$B$5:$B$22,A17,'2122'!$AZ$2:$AZ$19)+SUMIF('1718'!$B$5:$B$22,A17,'1718'!$AZ$5:$AZ$22))/C17</f>
        <v>640.2529412</v>
      </c>
      <c r="H17" s="21" t="n">
        <f aca="false">(SUMIF('2122'!$B$2:$B$19,A17,'2122'!$BI$2:$BI$19)+SUMIF('2021'!$B$5:$B$22,A17,'2021'!$BI$5:$BI$22)+SUMIF('1920'!$B$5:$B$22,A17,'1920'!$BI$5:$BI$22)+SUMIF('1819'!$B$5:$B$22,A17,'2122'!$BI$2:$BI$19)+SUMIF('1718'!$B$5:$B$22,A17,'1718'!$BI$5:$BI$22))/C17</f>
        <v>11.73529412</v>
      </c>
      <c r="I17" s="21" t="n">
        <f aca="false">(SUMIF('2122'!$B$2:$B$19,A17,'2122'!$BL$2:$BL$19)+SUMIF('2021'!$B$5:$B$22,A17,'2021'!$BL$5:$BL$22)+SUMIF('1920'!$B$5:$B$22,A17,'1920'!$BL$5:$BL$22)+SUMIF('1819'!$B$5:$B$22,A17,'2122'!$BL$2:$BL$19)+SUMIF('1718'!$B$5:$B$22,A17,'1718'!$BL$5:$BL$22))/C17</f>
        <v>11.49411765</v>
      </c>
      <c r="J17" s="21" t="n">
        <f aca="false">(SUMIF('2122'!$B$2:$B$19,A17,'2122'!$O$2:$O$19)+SUMIF('2021'!$B$5:$B$22,A17,'2021'!$O$5:$O$22)+SUMIF('1920'!$B$5:$B$22,A17,'1920'!$O$5:$O$22)+SUMIF('1819'!$B$5:$B$22,A17,'2122'!$O$2:$O$19)+SUMIF('1718'!$B$5:$B$22,A17,'1718'!$O$5:$O$22))/B17</f>
        <v>52.98</v>
      </c>
      <c r="K17" s="21" t="n">
        <f aca="false">(SUMIF('2122'!$B$2:$B$19,A17,'2122'!$N$2:$N$19)+SUMIF('2021'!$B$5:$B$22,A17,'2021'!$N$5:$N$22)+SUMIF('1920'!$B$5:$B$22,A17,'1920'!$N$5:$N$22)+SUMIF('1819'!$B$5:$B$22,A17,'2122'!$N$2:$N$19)+SUMIF('1718'!$B$5:$B$22,A17,'1718'!$N$5:$N$22))/B17</f>
        <v>26.38</v>
      </c>
      <c r="L17" s="21" t="n">
        <f aca="false">(SUMIF('2122'!$B$2:$B$19,A17,'2122'!$AW$2:$AW$19)+SUMIF('2021'!$B$5:$B$22,A17,'2021'!$AW$5:$AW$22)+SUMIF('1920'!$B$5:$B$22,A17,'1920'!$AW$5:$AW$22)+SUMIF('1819'!$B$5:$B$22,A17,'2122'!$AW$2:$AW$19)+SUMIF('1718'!$B$5:$B$22,A17,'1718'!$AW$5:$AW$22))/C17</f>
        <v>5.017647059</v>
      </c>
      <c r="M17" s="21" t="n">
        <f aca="false">(SUMIF('2122'!$B$2:$B$19,A17,'2122'!$BD$2:$BD$19)+SUMIF('2021'!$B$5:$B$22,A17,'2021'!$BD$5:$BD$22)+SUMIF('1920'!$B$5:$B$22,A17,'1920'!$BD$5:$BD$22)+SUMIF('1819'!$B$5:$B$22,A17,'2122'!$BD$2:$BD$19)+SUMIF('1718'!$B$5:$B$22,A17,'1718'!$BD$5:$BD$22))/C17</f>
        <v>130.4941176</v>
      </c>
      <c r="N17" s="22" t="n">
        <f aca="false">(SUMIF('2122'!$B$2:$B$19,A17,'2122'!$BE$2:$BE$19)+SUMIF('2021'!$B$5:$B$22,A17,'2021'!$BE$5:$BE$22)+SUMIF('1920'!$B$5:$B$22,A17,'1920'!$BE$5:$BE$22)+SUMIF('1819'!$B$5:$B$22,A17,'2122'!$BE$2:$BE$19)+SUMIF('1718'!$B$5:$B$22,A17,'1718'!$BE$5:$BE$22))/C17</f>
        <v>22.10588235</v>
      </c>
      <c r="O17" s="21" t="n">
        <f aca="false">(SUMIF('2122'!$B$2:$B$19,A17,'2122'!$BB$2:$BB$19)+SUMIF('2021'!$B$5:$B$22,A17,'2021'!$BB$5:$BB$22)+SUMIF('1920'!$B$5:$B$22,A17,'1920'!$BB$5:$BB$22)+SUMIF('1819'!$B$5:$B$22,A17,'2122'!$BB$2:$BB$19)+SUMIF('1718'!$B$5:$B$22,A17,'1718'!$BB$5:$BB$22))/C17</f>
        <v>216.5647059</v>
      </c>
      <c r="P17" s="21" t="n">
        <f aca="false">(SUMIF('2122'!$B$2:$B$19,A17,'2122'!$BA$2:$BA$19)+SUMIF('2021'!$B$5:$B$22,A17,'2021'!$BA$5:$BA$22)+SUMIF('1920'!$B$5:$B$22,A17,'1920'!$BA$5:$BA$22)+SUMIF('1819'!$B$5:$B$22,A17,'2122'!$BA$2:$BA$19)+SUMIF('1718'!$B$5:$B$22,A17,'1718'!$BA$5:$BA$22))/C17</f>
        <v>66.98235294</v>
      </c>
    </row>
    <row r="18" customFormat="false" ht="15.75" hidden="false" customHeight="false" outlineLevel="0" collapsed="false">
      <c r="A18" s="6" t="s">
        <v>77</v>
      </c>
      <c r="B18" s="20" t="n">
        <f aca="false">COUNTIF('2122'!$B$2:$B$19,A18)+COUNTIF('2021'!$B$5:$B$22,A18)+COUNTIF('1920'!$B$5:$B$22,A18)+COUNTIF('1819'!$B$5:$B$22,A18)+COUNTIF('1718'!$B$5:$B$22,A18)</f>
        <v>5</v>
      </c>
      <c r="C18" s="20" t="n">
        <f aca="false">SUMIF('2122'!$B$2:$B$19,A18,'2122'!$C$2)+SUMIF('2021'!$B$5:$B$22,A18,'2122'!$C$2)+SUMIF('1920'!$B$5:$B$22,A18,'2122'!$C$2)+SUMIF('1819'!$B$5:$B$22,A18,'2122'!$C$2)+SUMIF('1718'!$B$5:$B$22,A18,'2122'!$C$2)</f>
        <v>170</v>
      </c>
      <c r="D18" s="21" t="n">
        <f aca="false">(SUMIF('2122'!$B$2:$B$19,A18,'2122'!$AA$2:$AA$19)+SUMIF('2021'!$B$5:$B$22,A18,'2021'!$AA$5:$AA$22)+SUMIF('1920'!$B$5:$B$22,A18,'1920'!$AA$5:$AA$22)+SUMIF('1819'!$B$5:$B$22,A18,'2122'!$AA$2:$AA$19)+SUMIF('1718'!$B$5:$B$22,A18,'1718'!$AA$5:$AA$22))/C18</f>
        <v>12.66470588</v>
      </c>
      <c r="E18" s="21" t="n">
        <f aca="false">(SUMIF('2122'!$B$2:$B$19,A18,'2122'!$AF$2:$AF$19)+SUMIF('2021'!$B$5:$B$22,A18,'2021'!$AF$5:$AF$22)+SUMIF('1920'!$B$5:$B$22,A18,'1920'!$AF$5:$AF$22)+SUMIF('1819'!$B$5:$B$22,A18,'2122'!$AF$2:$AF$19)+SUMIF('1718'!$B$5:$B$22,A18,'1718'!$AF$5:$AF$22))/C18</f>
        <v>442.8941176</v>
      </c>
      <c r="F18" s="21" t="n">
        <f aca="false">(SUMIF('2122'!$B$2:$B$19,A18,'2122'!$AX$2:$AX$19)+SUMIF('2021'!$B$5:$B$22,A18,'2021'!$AX$5:$AX$22)+SUMIF('1920'!$B$5:$B$22,A18,'1920'!$AX$5:$AX$22)+SUMIF('1819'!$B$5:$B$22,A18,'2122'!$AX$2:$AX$19)+SUMIF('1718'!$B$5:$B$22,A18,'1718'!$AX$5:$AX$22))/C18</f>
        <v>9.352941176</v>
      </c>
      <c r="G18" s="21" t="n">
        <f aca="false">(SUMIF('2122'!$B$2:$B$19,A18,'2122'!$AZ$2:$AZ$19)+SUMIF('2021'!$B$5:$B$22,A18,'2021'!$AZ$5:$AZ$22)+SUMIF('1920'!$B$5:$B$22,A18,'1920'!$AZ$5:$AZ$22)+SUMIF('1819'!$B$5:$B$22,A18,'2122'!$AZ$2:$AZ$19)+SUMIF('1718'!$B$5:$B$22,A18,'1718'!$AZ$5:$AZ$22))/C18</f>
        <v>557.7764706</v>
      </c>
      <c r="H18" s="21" t="n">
        <f aca="false">(SUMIF('2122'!$B$2:$B$19,A18,'2122'!$BI$2:$BI$19)+SUMIF('2021'!$B$5:$B$22,A18,'2021'!$BI$5:$BI$22)+SUMIF('1920'!$B$5:$B$22,A18,'1920'!$BI$5:$BI$22)+SUMIF('1819'!$B$5:$B$22,A18,'2122'!$BI$2:$BI$19)+SUMIF('1718'!$B$5:$B$22,A18,'1718'!$BI$5:$BI$22))/C18</f>
        <v>13.83529412</v>
      </c>
      <c r="I18" s="21" t="n">
        <f aca="false">(SUMIF('2122'!$B$2:$B$19,A18,'2122'!$BL$2:$BL$19)+SUMIF('2021'!$B$5:$B$22,A18,'2021'!$BL$5:$BL$22)+SUMIF('1920'!$B$5:$B$22,A18,'1920'!$BL$5:$BL$22)+SUMIF('1819'!$B$5:$B$22,A18,'2122'!$BL$2:$BL$19)+SUMIF('1718'!$B$5:$B$22,A18,'1718'!$BL$5:$BL$22))/C18</f>
        <v>12.14117647</v>
      </c>
      <c r="J18" s="21" t="n">
        <f aca="false">(SUMIF('2122'!$B$2:$B$19,A18,'2122'!$O$2:$O$19)+SUMIF('2021'!$B$5:$B$22,A18,'2021'!$O$5:$O$22)+SUMIF('1920'!$B$5:$B$22,A18,'1920'!$O$5:$O$22)+SUMIF('1819'!$B$5:$B$22,A18,'2122'!$O$2:$O$19)+SUMIF('1718'!$B$5:$B$22,A18,'1718'!$O$5:$O$22))/B18</f>
        <v>45.7</v>
      </c>
      <c r="K18" s="21" t="n">
        <f aca="false">(SUMIF('2122'!$B$2:$B$19,A18,'2122'!$N$2:$N$19)+SUMIF('2021'!$B$5:$B$22,A18,'2021'!$N$5:$N$22)+SUMIF('1920'!$B$5:$B$22,A18,'1920'!$N$5:$N$22)+SUMIF('1819'!$B$5:$B$22,A18,'2122'!$N$2:$N$19)+SUMIF('1718'!$B$5:$B$22,A18,'1718'!$N$5:$N$22))/B18</f>
        <v>25.26</v>
      </c>
      <c r="L18" s="21" t="n">
        <f aca="false">(SUMIF('2122'!$B$2:$B$19,A18,'2122'!$AW$2:$AW$19)+SUMIF('2021'!$B$5:$B$22,A18,'2021'!$AW$5:$AW$22)+SUMIF('1920'!$B$5:$B$22,A18,'1920'!$AW$5:$AW$22)+SUMIF('1819'!$B$5:$B$22,A18,'2122'!$AW$2:$AW$19)+SUMIF('1718'!$B$5:$B$22,A18,'1718'!$AW$5:$AW$22))/C18</f>
        <v>4.847058824</v>
      </c>
      <c r="M18" s="21" t="n">
        <f aca="false">(SUMIF('2122'!$B$2:$B$19,A18,'2122'!$BD$2:$BD$19)+SUMIF('2021'!$B$5:$B$22,A18,'2021'!$BD$5:$BD$22)+SUMIF('1920'!$B$5:$B$22,A18,'1920'!$BD$5:$BD$22)+SUMIF('1819'!$B$5:$B$22,A18,'2122'!$BD$2:$BD$19)+SUMIF('1718'!$B$5:$B$22,A18,'1718'!$BD$5:$BD$22))/C18</f>
        <v>120.2058824</v>
      </c>
      <c r="N18" s="22" t="n">
        <f aca="false">(SUMIF('2122'!$B$2:$B$19,A18,'2122'!$BE$2:$BE$19)+SUMIF('2021'!$B$5:$B$22,A18,'2021'!$BE$5:$BE$22)+SUMIF('1920'!$B$5:$B$22,A18,'1920'!$BE$5:$BE$22)+SUMIF('1819'!$B$5:$B$22,A18,'2122'!$BE$2:$BE$19)+SUMIF('1718'!$B$5:$B$22,A18,'1718'!$BE$5:$BE$22))/C18</f>
        <v>19.45882353</v>
      </c>
      <c r="O18" s="21" t="n">
        <f aca="false">(SUMIF('2122'!$B$2:$B$19,A18,'2122'!$BB$2:$BB$19)+SUMIF('2021'!$B$5:$B$22,A18,'2021'!$BB$5:$BB$22)+SUMIF('1920'!$B$5:$B$22,A18,'1920'!$BB$5:$BB$22)+SUMIF('1819'!$B$5:$B$22,A18,'2122'!$BB$2:$BB$19)+SUMIF('1718'!$B$5:$B$22,A18,'1718'!$BB$5:$BB$22))/C18</f>
        <v>192.6411765</v>
      </c>
      <c r="P18" s="21" t="n">
        <f aca="false">(SUMIF('2122'!$B$2:$B$19,A18,'2122'!$BA$2:$BA$19)+SUMIF('2021'!$B$5:$B$22,A18,'2021'!$BA$5:$BA$22)+SUMIF('1920'!$B$5:$B$22,A18,'1920'!$BA$5:$BA$22)+SUMIF('1819'!$B$5:$B$22,A18,'2122'!$BA$2:$BA$19)+SUMIF('1718'!$B$5:$B$22,A18,'1718'!$BA$5:$BA$22))/C18</f>
        <v>61.98235294</v>
      </c>
    </row>
    <row r="19" customFormat="false" ht="15.75" hidden="false" customHeight="false" outlineLevel="0" collapsed="false">
      <c r="A19" s="6" t="s">
        <v>126</v>
      </c>
      <c r="B19" s="20" t="n">
        <f aca="false">COUNTIF('2122'!$B$2:$B$19,A19)+COUNTIF('2021'!$B$5:$B$22,A19)+COUNTIF('1920'!$B$5:$B$22,A19)+COUNTIF('1819'!$B$5:$B$22,A19)+COUNTIF('1718'!$B$5:$B$22,A19)</f>
        <v>1</v>
      </c>
      <c r="C19" s="20" t="n">
        <f aca="false">SUMIF('2122'!$B$2:$B$19,A19,'2122'!$C$2)+SUMIF('2021'!$B$5:$B$22,A19,'2122'!$C$2)+SUMIF('1920'!$B$5:$B$22,A19,'2122'!$C$2)+SUMIF('1819'!$B$5:$B$22,A19,'2122'!$C$2)+SUMIF('1718'!$B$5:$B$22,A19,'2122'!$C$2)</f>
        <v>34</v>
      </c>
      <c r="D19" s="21" t="n">
        <f aca="false">(SUMIF('2122'!$B$2:$B$19,A19,'2122'!$AA$2:$AA$19)+SUMIF('2021'!$B$5:$B$22,A19,'2021'!$AA$5:$AA$22)+SUMIF('1920'!$B$5:$B$22,A19,'1920'!$AA$5:$AA$22)+SUMIF('1819'!$B$5:$B$22,A19,'2122'!$AA$2:$AA$19)+SUMIF('1718'!$B$5:$B$22,A19,'1718'!$AA$5:$AA$22))/C19</f>
        <v>14.38235294</v>
      </c>
      <c r="E19" s="21" t="n">
        <f aca="false">(SUMIF('2122'!$B$2:$B$19,A19,'2122'!$AF$2:$AF$19)+SUMIF('2021'!$B$5:$B$22,A19,'2021'!$AF$5:$AF$22)+SUMIF('1920'!$B$5:$B$22,A19,'1920'!$AF$5:$AF$22)+SUMIF('1819'!$B$5:$B$22,A19,'2122'!$AF$2:$AF$19)+SUMIF('1718'!$B$5:$B$22,A19,'1718'!$AF$5:$AF$22))/C19</f>
        <v>537.4411765</v>
      </c>
      <c r="F19" s="21" t="n">
        <f aca="false">(SUMIF('2122'!$B$2:$B$19,A19,'2122'!$AX$2:$AX$19)+SUMIF('2021'!$B$5:$B$22,A19,'2021'!$AX$5:$AX$22)+SUMIF('1920'!$B$5:$B$22,A19,'1920'!$AX$5:$AX$22)+SUMIF('1819'!$B$5:$B$22,A19,'2122'!$AX$2:$AX$19)+SUMIF('1718'!$B$5:$B$22,A19,'1718'!$AX$5:$AX$22))/C19</f>
        <v>10.70588235</v>
      </c>
      <c r="G19" s="21" t="n">
        <f aca="false">(SUMIF('2122'!$B$2:$B$19,A19,'2122'!$AZ$2:$AZ$19)+SUMIF('2021'!$B$5:$B$22,A19,'2021'!$AZ$5:$AZ$22)+SUMIF('1920'!$B$5:$B$22,A19,'1920'!$AZ$5:$AZ$22)+SUMIF('1819'!$B$5:$B$22,A19,'2122'!$AZ$2:$AZ$19)+SUMIF('1718'!$B$5:$B$22,A19,'1718'!$AZ$5:$AZ$22))/C19</f>
        <v>650.8823529</v>
      </c>
      <c r="H19" s="21" t="n">
        <f aca="false">(SUMIF('2122'!$B$2:$B$19,A19,'2122'!$BI$2:$BI$19)+SUMIF('2021'!$B$5:$B$22,A19,'2021'!$BI$5:$BI$22)+SUMIF('1920'!$B$5:$B$22,A19,'1920'!$BI$5:$BI$22)+SUMIF('1819'!$B$5:$B$22,A19,'2122'!$BI$2:$BI$19)+SUMIF('1718'!$B$5:$B$22,A19,'1718'!$BI$5:$BI$22))/C19</f>
        <v>10.55882353</v>
      </c>
      <c r="I19" s="21" t="n">
        <f aca="false">(SUMIF('2122'!$B$2:$B$19,A19,'2122'!$BL$2:$BL$19)+SUMIF('2021'!$B$5:$B$22,A19,'2021'!$BL$5:$BL$22)+SUMIF('1920'!$B$5:$B$22,A19,'1920'!$BL$5:$BL$22)+SUMIF('1819'!$B$5:$B$22,A19,'2122'!$BL$2:$BL$19)+SUMIF('1718'!$B$5:$B$22,A19,'1718'!$BL$5:$BL$22))/C19</f>
        <v>9.617647059</v>
      </c>
      <c r="J19" s="21" t="n">
        <f aca="false">(SUMIF('2122'!$B$2:$B$19,A19,'2122'!$O$2:$O$19)+SUMIF('2021'!$B$5:$B$22,A19,'2021'!$O$5:$O$22)+SUMIF('1920'!$B$5:$B$22,A19,'1920'!$O$5:$O$22)+SUMIF('1819'!$B$5:$B$22,A19,'2122'!$O$2:$O$19)+SUMIF('1718'!$B$5:$B$22,A19,'1718'!$O$5:$O$22))/B19</f>
        <v>54</v>
      </c>
      <c r="K19" s="21" t="n">
        <f aca="false">(SUMIF('2122'!$B$2:$B$19,A19,'2122'!$N$2:$N$19)+SUMIF('2021'!$B$5:$B$22,A19,'2021'!$N$5:$N$22)+SUMIF('1920'!$B$5:$B$22,A19,'1920'!$N$5:$N$22)+SUMIF('1819'!$B$5:$B$22,A19,'2122'!$N$2:$N$19)+SUMIF('1718'!$B$5:$B$22,A19,'1718'!$N$5:$N$22))/B19</f>
        <v>26</v>
      </c>
      <c r="L19" s="21" t="n">
        <f aca="false">(SUMIF('2122'!$B$2:$B$19,A19,'2122'!$AW$2:$AW$19)+SUMIF('2021'!$B$5:$B$22,A19,'2021'!$AW$5:$AW$22)+SUMIF('1920'!$B$5:$B$22,A19,'1920'!$AW$5:$AW$22)+SUMIF('1819'!$B$5:$B$22,A19,'2122'!$AW$2:$AW$19)+SUMIF('1718'!$B$5:$B$22,A19,'1718'!$AW$5:$AW$22))/C19</f>
        <v>4.558823529</v>
      </c>
      <c r="M19" s="21" t="n">
        <f aca="false">(SUMIF('2122'!$B$2:$B$19,A19,'2122'!$BD$2:$BD$19)+SUMIF('2021'!$B$5:$B$22,A19,'2021'!$BD$5:$BD$22)+SUMIF('1920'!$B$5:$B$22,A19,'1920'!$BD$5:$BD$22)+SUMIF('1819'!$B$5:$B$22,A19,'2122'!$BD$2:$BD$19)+SUMIF('1718'!$B$5:$B$22,A19,'1718'!$BD$5:$BD$22))/C19</f>
        <v>122.5</v>
      </c>
      <c r="N19" s="22" t="n">
        <f aca="false">(SUMIF('2122'!$B$2:$B$19,A19,'2122'!$BE$2:$BE$19)+SUMIF('2021'!$B$5:$B$22,A19,'2021'!$BE$5:$BE$22)+SUMIF('1920'!$B$5:$B$22,A19,'1920'!$BE$5:$BE$22)+SUMIF('1819'!$B$5:$B$22,A19,'2122'!$BE$2:$BE$19)+SUMIF('1718'!$B$5:$B$22,A19,'1718'!$BE$5:$BE$22))/C19</f>
        <v>22.11764706</v>
      </c>
      <c r="O19" s="21" t="n">
        <f aca="false">(SUMIF('2122'!$B$2:$B$19,A19,'2122'!$BB$2:$BB$19)+SUMIF('2021'!$B$5:$B$22,A19,'2021'!$BB$5:$BB$22)+SUMIF('1920'!$B$5:$B$22,A19,'1920'!$BB$5:$BB$22)+SUMIF('1819'!$B$5:$B$22,A19,'2122'!$BB$2:$BB$19)+SUMIF('1718'!$B$5:$B$22,A19,'1718'!$BB$5:$BB$22))/C19</f>
        <v>224.6764706</v>
      </c>
      <c r="P19" s="21" t="n">
        <f aca="false">(SUMIF('2122'!$B$2:$B$19,A19,'2122'!$BA$2:$BA$19)+SUMIF('2021'!$B$5:$B$22,A19,'2021'!$BA$5:$BA$22)+SUMIF('1920'!$B$5:$B$22,A19,'1920'!$BA$5:$BA$22)+SUMIF('1819'!$B$5:$B$22,A19,'2122'!$BA$2:$BA$19)+SUMIF('1718'!$B$5:$B$22,A19,'1718'!$BA$5:$BA$22))/C19</f>
        <v>65.32352941</v>
      </c>
    </row>
    <row r="20" customFormat="false" ht="15.75" hidden="false" customHeight="false" outlineLevel="0" collapsed="false">
      <c r="A20" s="6" t="s">
        <v>123</v>
      </c>
      <c r="B20" s="20" t="n">
        <f aca="false">COUNTIF('2122'!$B$2:$B$19,A20)+COUNTIF('2021'!$B$5:$B$22,A20)+COUNTIF('1920'!$B$5:$B$22,A20)+COUNTIF('1819'!$B$5:$B$22,A20)+COUNTIF('1718'!$B$5:$B$22,A20)</f>
        <v>1</v>
      </c>
      <c r="C20" s="20" t="n">
        <f aca="false">SUMIF('2122'!$B$2:$B$19,A20,'2122'!$C$2)+SUMIF('2021'!$B$5:$B$22,A20,'2122'!$C$2)+SUMIF('1920'!$B$5:$B$22,A20,'2122'!$C$2)+SUMIF('1819'!$B$5:$B$22,A20,'2122'!$C$2)+SUMIF('1718'!$B$5:$B$22,A20,'2122'!$C$2)</f>
        <v>34</v>
      </c>
      <c r="D20" s="21" t="n">
        <f aca="false">(SUMIF('2122'!$B$2:$B$19,A20,'2122'!$AA$2:$AA$19)+SUMIF('2021'!$B$5:$B$22,A20,'2021'!$AA$5:$AA$22)+SUMIF('1920'!$B$5:$B$22,A20,'1920'!$AA$5:$AA$22)+SUMIF('1819'!$B$5:$B$22,A20,'2122'!$AA$2:$AA$19)+SUMIF('1718'!$B$5:$B$22,A20,'1718'!$AA$5:$AA$22))/C20</f>
        <v>12.55882353</v>
      </c>
      <c r="E20" s="21" t="n">
        <f aca="false">(SUMIF('2122'!$B$2:$B$19,A20,'2122'!$AF$2:$AF$19)+SUMIF('2021'!$B$5:$B$22,A20,'2021'!$AF$5:$AF$22)+SUMIF('1920'!$B$5:$B$22,A20,'1920'!$AF$5:$AF$22)+SUMIF('1819'!$B$5:$B$22,A20,'2122'!$AF$2:$AF$19)+SUMIF('1718'!$B$5:$B$22,A20,'1718'!$AF$5:$AF$22))/C20</f>
        <v>446.2352941</v>
      </c>
      <c r="F20" s="21" t="n">
        <f aca="false">(SUMIF('2122'!$B$2:$B$19,A20,'2122'!$AX$2:$AX$19)+SUMIF('2021'!$B$5:$B$22,A20,'2021'!$AX$5:$AX$22)+SUMIF('1920'!$B$5:$B$22,A20,'1920'!$AX$5:$AX$22)+SUMIF('1819'!$B$5:$B$22,A20,'2122'!$AX$2:$AX$19)+SUMIF('1718'!$B$5:$B$22,A20,'1718'!$AX$5:$AX$22))/C20</f>
        <v>11.23529412</v>
      </c>
      <c r="G20" s="21" t="n">
        <f aca="false">(SUMIF('2122'!$B$2:$B$19,A20,'2122'!$AZ$2:$AZ$19)+SUMIF('2021'!$B$5:$B$22,A20,'2021'!$AZ$5:$AZ$22)+SUMIF('1920'!$B$5:$B$22,A20,'1920'!$AZ$5:$AZ$22)+SUMIF('1819'!$B$5:$B$22,A20,'2122'!$AZ$2:$AZ$19)+SUMIF('1718'!$B$5:$B$22,A20,'1718'!$AZ$5:$AZ$22))/C20</f>
        <v>569.6470588</v>
      </c>
      <c r="H20" s="21" t="n">
        <f aca="false">(SUMIF('2122'!$B$2:$B$19,A20,'2122'!$BI$2:$BI$19)+SUMIF('2021'!$B$5:$B$22,A20,'2021'!$BI$5:$BI$22)+SUMIF('1920'!$B$5:$B$22,A20,'1920'!$BI$5:$BI$22)+SUMIF('1819'!$B$5:$B$22,A20,'2122'!$BI$2:$BI$19)+SUMIF('1718'!$B$5:$B$22,A20,'1718'!$BI$5:$BI$22))/C20</f>
        <v>12.52941176</v>
      </c>
      <c r="I20" s="21" t="n">
        <f aca="false">(SUMIF('2122'!$B$2:$B$19,A20,'2122'!$BL$2:$BL$19)+SUMIF('2021'!$B$5:$B$22,A20,'2021'!$BL$5:$BL$22)+SUMIF('1920'!$B$5:$B$22,A20,'1920'!$BL$5:$BL$22)+SUMIF('1819'!$B$5:$B$22,A20,'2122'!$BL$2:$BL$19)+SUMIF('1718'!$B$5:$B$22,A20,'1718'!$BL$5:$BL$22))/C20</f>
        <v>10.70588235</v>
      </c>
      <c r="J20" s="21" t="n">
        <f aca="false">(SUMIF('2122'!$B$2:$B$19,A20,'2122'!$O$2:$O$19)+SUMIF('2021'!$B$5:$B$22,A20,'2021'!$O$5:$O$22)+SUMIF('1920'!$B$5:$B$22,A20,'1920'!$O$5:$O$22)+SUMIF('1819'!$B$5:$B$22,A20,'2122'!$O$2:$O$19)+SUMIF('1718'!$B$5:$B$22,A20,'1718'!$O$5:$O$22))/B20</f>
        <v>45.9</v>
      </c>
      <c r="K20" s="21" t="n">
        <f aca="false">(SUMIF('2122'!$B$2:$B$19,A20,'2122'!$N$2:$N$19)+SUMIF('2021'!$B$5:$B$22,A20,'2021'!$N$5:$N$22)+SUMIF('1920'!$B$5:$B$22,A20,'1920'!$N$5:$N$22)+SUMIF('1819'!$B$5:$B$22,A20,'2122'!$N$2:$N$19)+SUMIF('1718'!$B$5:$B$22,A20,'1718'!$N$5:$N$22))/B20</f>
        <v>25.7</v>
      </c>
      <c r="L20" s="21" t="n">
        <f aca="false">(SUMIF('2122'!$B$2:$B$19,A20,'2122'!$AW$2:$AW$19)+SUMIF('2021'!$B$5:$B$22,A20,'2021'!$AW$5:$AW$22)+SUMIF('1920'!$B$5:$B$22,A20,'1920'!$AW$5:$AW$22)+SUMIF('1819'!$B$5:$B$22,A20,'2122'!$AW$2:$AW$19)+SUMIF('1718'!$B$5:$B$22,A20,'1718'!$AW$5:$AW$22))/C20</f>
        <v>5.176470588</v>
      </c>
      <c r="M20" s="21" t="n">
        <f aca="false">(SUMIF('2122'!$B$2:$B$19,A20,'2122'!$BD$2:$BD$19)+SUMIF('2021'!$B$5:$B$22,A20,'2021'!$BD$5:$BD$22)+SUMIF('1920'!$B$5:$B$22,A20,'1920'!$BD$5:$BD$22)+SUMIF('1819'!$B$5:$B$22,A20,'2122'!$BD$2:$BD$19)+SUMIF('1718'!$B$5:$B$22,A20,'1718'!$BD$5:$BD$22))/C20</f>
        <v>111.7941176</v>
      </c>
      <c r="N20" s="22" t="n">
        <f aca="false">(SUMIF('2122'!$B$2:$B$19,A20,'2122'!$BE$2:$BE$19)+SUMIF('2021'!$B$5:$B$22,A20,'2021'!$BE$5:$BE$22)+SUMIF('1920'!$B$5:$B$22,A20,'1920'!$BE$5:$BE$22)+SUMIF('1819'!$B$5:$B$22,A20,'2122'!$BE$2:$BE$19)+SUMIF('1718'!$B$5:$B$22,A20,'1718'!$BE$5:$BE$22))/C20</f>
        <v>16.14705882</v>
      </c>
      <c r="O20" s="21" t="n">
        <f aca="false">(SUMIF('2122'!$B$2:$B$19,A20,'2122'!$BB$2:$BB$19)+SUMIF('2021'!$B$5:$B$22,A20,'2021'!$BB$5:$BB$22)+SUMIF('1920'!$B$5:$B$22,A20,'1920'!$BB$5:$BB$22)+SUMIF('1819'!$B$5:$B$22,A20,'2122'!$BB$2:$BB$19)+SUMIF('1718'!$B$5:$B$22,A20,'1718'!$BB$5:$BB$22))/C20</f>
        <v>230.5588235</v>
      </c>
      <c r="P20" s="21" t="n">
        <f aca="false">(SUMIF('2122'!$B$2:$B$19,A20,'2122'!$BA$2:$BA$19)+SUMIF('2021'!$B$5:$B$22,A20,'2021'!$BA$5:$BA$22)+SUMIF('1920'!$B$5:$B$22,A20,'1920'!$BA$5:$BA$22)+SUMIF('1819'!$B$5:$B$22,A20,'2122'!$BA$2:$BA$19)+SUMIF('1718'!$B$5:$B$22,A20,'1718'!$BA$5:$BA$22))/C20</f>
        <v>73.20588235</v>
      </c>
    </row>
    <row r="21" customFormat="false" ht="15.75" hidden="false" customHeight="false" outlineLevel="0" collapsed="false">
      <c r="A21" s="6" t="s">
        <v>78</v>
      </c>
      <c r="B21" s="20" t="n">
        <f aca="false">COUNTIF('2122'!$B$2:$B$19,A21)+COUNTIF('2021'!$B$5:$B$22,A21)+COUNTIF('1920'!$B$5:$B$22,A21)+COUNTIF('1819'!$B$5:$B$22,A21)+COUNTIF('1718'!$B$5:$B$22,A21)</f>
        <v>5</v>
      </c>
      <c r="C21" s="20" t="n">
        <f aca="false">SUMIF('2122'!$B$2:$B$19,A21,'2122'!$C$2)+SUMIF('2021'!$B$5:$B$22,A21,'2122'!$C$2)+SUMIF('1920'!$B$5:$B$22,A21,'2122'!$C$2)+SUMIF('1819'!$B$5:$B$22,A21,'2122'!$C$2)+SUMIF('1718'!$B$5:$B$22,A21,'2122'!$C$2)</f>
        <v>170</v>
      </c>
      <c r="D21" s="21" t="n">
        <f aca="false">(SUMIF('2122'!$B$2:$B$19,A21,'2122'!$AA$2:$AA$19)+SUMIF('2021'!$B$5:$B$22,A21,'2021'!$AA$5:$AA$22)+SUMIF('1920'!$B$5:$B$22,A21,'1920'!$AA$5:$AA$22)+SUMIF('1819'!$B$5:$B$22,A21,'2122'!$AA$2:$AA$19)+SUMIF('1718'!$B$5:$B$22,A21,'1718'!$AA$5:$AA$22))/C21</f>
        <v>14.44705882</v>
      </c>
      <c r="E21" s="21" t="n">
        <f aca="false">(SUMIF('2122'!$B$2:$B$19,A21,'2122'!$AF$2:$AF$19)+SUMIF('2021'!$B$5:$B$22,A21,'2021'!$AF$5:$AF$22)+SUMIF('1920'!$B$5:$B$22,A21,'1920'!$AF$5:$AF$22)+SUMIF('1819'!$B$5:$B$22,A21,'2122'!$AF$2:$AF$19)+SUMIF('1718'!$B$5:$B$22,A21,'1718'!$AF$5:$AF$22))/C21</f>
        <v>556.6941176</v>
      </c>
      <c r="F21" s="21" t="n">
        <f aca="false">(SUMIF('2122'!$B$2:$B$19,A21,'2122'!$AX$2:$AX$19)+SUMIF('2021'!$B$5:$B$22,A21,'2021'!$AX$5:$AX$22)+SUMIF('1920'!$B$5:$B$22,A21,'1920'!$AX$5:$AX$22)+SUMIF('1819'!$B$5:$B$22,A21,'2122'!$AX$2:$AX$19)+SUMIF('1718'!$B$5:$B$22,A21,'1718'!$AX$5:$AX$22))/C21</f>
        <v>9.9</v>
      </c>
      <c r="G21" s="21" t="n">
        <f aca="false">(SUMIF('2122'!$B$2:$B$19,A21,'2122'!$AZ$2:$AZ$19)+SUMIF('2021'!$B$5:$B$22,A21,'2021'!$AZ$5:$AZ$22)+SUMIF('1920'!$B$5:$B$22,A21,'1920'!$AZ$5:$AZ$22)+SUMIF('1819'!$B$5:$B$22,A21,'2122'!$AZ$2:$AZ$19)+SUMIF('1718'!$B$5:$B$22,A21,'1718'!$AZ$5:$AZ$22))/C21</f>
        <v>668.2588235</v>
      </c>
      <c r="H21" s="21" t="n">
        <f aca="false">(SUMIF('2122'!$B$2:$B$19,A21,'2122'!$BI$2:$BI$19)+SUMIF('2021'!$B$5:$B$22,A21,'2021'!$BI$5:$BI$22)+SUMIF('1920'!$B$5:$B$22,A21,'1920'!$BI$5:$BI$22)+SUMIF('1819'!$B$5:$B$22,A21,'2122'!$BI$2:$BI$19)+SUMIF('1718'!$B$5:$B$22,A21,'1718'!$BI$5:$BI$22))/C21</f>
        <v>12.44117647</v>
      </c>
      <c r="I21" s="21" t="n">
        <f aca="false">(SUMIF('2122'!$B$2:$B$19,A21,'2122'!$BL$2:$BL$19)+SUMIF('2021'!$B$5:$B$22,A21,'2021'!$BL$5:$BL$22)+SUMIF('1920'!$B$5:$B$22,A21,'1920'!$BL$5:$BL$22)+SUMIF('1819'!$B$5:$B$22,A21,'2122'!$BL$2:$BL$19)+SUMIF('1718'!$B$5:$B$22,A21,'1718'!$BL$5:$BL$22))/C21</f>
        <v>11.18823529</v>
      </c>
      <c r="J21" s="21" t="n">
        <f aca="false">(SUMIF('2122'!$B$2:$B$19,A21,'2122'!$O$2:$O$19)+SUMIF('2021'!$B$5:$B$22,A21,'2021'!$O$5:$O$22)+SUMIF('1920'!$B$5:$B$22,A21,'1920'!$O$5:$O$22)+SUMIF('1819'!$B$5:$B$22,A21,'2122'!$O$2:$O$19)+SUMIF('1718'!$B$5:$B$22,A21,'1718'!$O$5:$O$22))/B21</f>
        <v>54.52</v>
      </c>
      <c r="K21" s="21" t="n">
        <f aca="false">(SUMIF('2122'!$B$2:$B$19,A21,'2122'!$N$2:$N$19)+SUMIF('2021'!$B$5:$B$22,A21,'2021'!$N$5:$N$22)+SUMIF('1920'!$B$5:$B$22,A21,'1920'!$N$5:$N$22)+SUMIF('1819'!$B$5:$B$22,A21,'2122'!$N$2:$N$19)+SUMIF('1718'!$B$5:$B$22,A21,'1718'!$N$5:$N$22))/B21</f>
        <v>24.82</v>
      </c>
      <c r="L21" s="21" t="n">
        <f aca="false">(SUMIF('2122'!$B$2:$B$19,A21,'2122'!$AW$2:$AW$19)+SUMIF('2021'!$B$5:$B$22,A21,'2021'!$AW$5:$AW$22)+SUMIF('1920'!$B$5:$B$22,A21,'1920'!$AW$5:$AW$22)+SUMIF('1819'!$B$5:$B$22,A21,'2122'!$AW$2:$AW$19)+SUMIF('1718'!$B$5:$B$22,A21,'1718'!$AW$5:$AW$22))/C21</f>
        <v>5.182352941</v>
      </c>
      <c r="M21" s="21" t="n">
        <f aca="false">(SUMIF('2122'!$B$2:$B$19,A21,'2122'!$BD$2:$BD$19)+SUMIF('2021'!$B$5:$B$22,A21,'2021'!$BD$5:$BD$22)+SUMIF('1920'!$B$5:$B$22,A21,'1920'!$BD$5:$BD$22)+SUMIF('1819'!$B$5:$B$22,A21,'2122'!$BD$2:$BD$19)+SUMIF('1718'!$B$5:$B$22,A21,'1718'!$BD$5:$BD$22))/C21</f>
        <v>154.4529412</v>
      </c>
      <c r="N21" s="22" t="n">
        <f aca="false">(SUMIF('2122'!$B$2:$B$19,A21,'2122'!$BE$2:$BE$19)+SUMIF('2021'!$B$5:$B$22,A21,'2021'!$BE$5:$BE$22)+SUMIF('1920'!$B$5:$B$22,A21,'1920'!$BE$5:$BE$22)+SUMIF('1819'!$B$5:$B$22,A21,'2122'!$BE$2:$BE$19)+SUMIF('1718'!$B$5:$B$22,A21,'1718'!$BE$5:$BE$22))/C21</f>
        <v>25.2</v>
      </c>
      <c r="O21" s="21" t="n">
        <f aca="false">(SUMIF('2122'!$B$2:$B$19,A21,'2122'!$BB$2:$BB$19)+SUMIF('2021'!$B$5:$B$22,A21,'2021'!$BB$5:$BB$22)+SUMIF('1920'!$B$5:$B$22,A21,'1920'!$BB$5:$BB$22)+SUMIF('1819'!$B$5:$B$22,A21,'2122'!$BB$2:$BB$19)+SUMIF('1718'!$B$5:$B$22,A21,'1718'!$BB$5:$BB$22))/C21</f>
        <v>190.2647059</v>
      </c>
      <c r="P21" s="21" t="n">
        <f aca="false">(SUMIF('2122'!$B$2:$B$19,A21,'2122'!$BA$2:$BA$19)+SUMIF('2021'!$B$5:$B$22,A21,'2021'!$BA$5:$BA$22)+SUMIF('1920'!$B$5:$B$22,A21,'1920'!$BA$5:$BA$22)+SUMIF('1819'!$B$5:$B$22,A21,'2122'!$BA$2:$BA$19)+SUMIF('1718'!$B$5:$B$22,A21,'1718'!$BA$5:$BA$22))/C21</f>
        <v>57.08235294</v>
      </c>
    </row>
    <row r="22" customFormat="false" ht="15.75" hidden="false" customHeight="false" outlineLevel="0" collapsed="false">
      <c r="A22" s="6" t="s">
        <v>117</v>
      </c>
      <c r="B22" s="20" t="n">
        <f aca="false">COUNTIF('2122'!$B$2:$B$19,A22)+COUNTIF('2021'!$B$5:$B$22,A22)+COUNTIF('1920'!$B$5:$B$22,A22)+COUNTIF('1819'!$B$5:$B$22,A22)+COUNTIF('1718'!$B$5:$B$22,A22)</f>
        <v>4</v>
      </c>
      <c r="C22" s="20" t="n">
        <f aca="false">SUMIF('2122'!$B$2:$B$19,A22,'2122'!$C$2)+SUMIF('2021'!$B$5:$B$22,A22,'2122'!$C$2)+SUMIF('1920'!$B$5:$B$22,A22,'2122'!$C$2)+SUMIF('1819'!$B$5:$B$22,A22,'2122'!$C$2)+SUMIF('1718'!$B$5:$B$22,A22,'2122'!$C$2)</f>
        <v>136</v>
      </c>
      <c r="D22" s="21" t="n">
        <f aca="false">(SUMIF('2122'!$B$2:$B$19,A22,'2122'!$AA$2:$AA$19)+SUMIF('2021'!$B$5:$B$22,A22,'2021'!$AA$5:$AA$22)+SUMIF('1920'!$B$5:$B$22,A22,'1920'!$AA$5:$AA$22)+SUMIF('1819'!$B$5:$B$22,A22,'2122'!$AA$2:$AA$19)+SUMIF('1718'!$B$5:$B$22,A22,'1718'!$AA$5:$AA$22))/C22</f>
        <v>11.09558824</v>
      </c>
      <c r="E22" s="21" t="n">
        <f aca="false">(SUMIF('2122'!$B$2:$B$19,A22,'2122'!$AF$2:$AF$19)+SUMIF('2021'!$B$5:$B$22,A22,'2021'!$AF$5:$AF$22)+SUMIF('1920'!$B$5:$B$22,A22,'1920'!$AF$5:$AF$22)+SUMIF('1819'!$B$5:$B$22,A22,'2122'!$AF$2:$AF$19)+SUMIF('1718'!$B$5:$B$22,A22,'1718'!$AF$5:$AF$22))/C22</f>
        <v>485.0955882</v>
      </c>
      <c r="F22" s="21" t="n">
        <f aca="false">(SUMIF('2122'!$B$2:$B$19,A22,'2122'!$AX$2:$AX$19)+SUMIF('2021'!$B$5:$B$22,A22,'2021'!$AX$5:$AX$22)+SUMIF('1920'!$B$5:$B$22,A22,'1920'!$AX$5:$AX$22)+SUMIF('1819'!$B$5:$B$22,A22,'2122'!$AX$2:$AX$19)+SUMIF('1718'!$B$5:$B$22,A22,'1718'!$AX$5:$AX$22))/C22</f>
        <v>10.41176471</v>
      </c>
      <c r="G22" s="21" t="n">
        <f aca="false">(SUMIF('2122'!$B$2:$B$19,A22,'2122'!$AZ$2:$AZ$19)+SUMIF('2021'!$B$5:$B$22,A22,'2021'!$AZ$5:$AZ$22)+SUMIF('1920'!$B$5:$B$22,A22,'1920'!$AZ$5:$AZ$22)+SUMIF('1819'!$B$5:$B$22,A22,'2122'!$AZ$2:$AZ$19)+SUMIF('1718'!$B$5:$B$22,A22,'1718'!$AZ$5:$AZ$22))/C22</f>
        <v>597.6617647</v>
      </c>
      <c r="H22" s="21" t="n">
        <f aca="false">(SUMIF('2122'!$B$2:$B$19,A22,'2122'!$BI$2:$BI$19)+SUMIF('2021'!$B$5:$B$22,A22,'2021'!$BI$5:$BI$22)+SUMIF('1920'!$B$5:$B$22,A22,'1920'!$BI$5:$BI$22)+SUMIF('1819'!$B$5:$B$22,A22,'2122'!$BI$2:$BI$19)+SUMIF('1718'!$B$5:$B$22,A22,'1718'!$BI$5:$BI$22))/C22</f>
        <v>12.67647059</v>
      </c>
      <c r="I22" s="21" t="n">
        <f aca="false">(SUMIF('2122'!$B$2:$B$19,A22,'2122'!$BL$2:$BL$19)+SUMIF('2021'!$B$5:$B$22,A22,'2021'!$BL$5:$BL$22)+SUMIF('1920'!$B$5:$B$22,A22,'1920'!$BL$5:$BL$22)+SUMIF('1819'!$B$5:$B$22,A22,'2122'!$BL$2:$BL$19)+SUMIF('1718'!$B$5:$B$22,A22,'1718'!$BL$5:$BL$22))/C22</f>
        <v>12.24264706</v>
      </c>
      <c r="J22" s="21" t="n">
        <f aca="false">(SUMIF('2122'!$B$2:$B$19,A22,'2122'!$O$2:$O$19)+SUMIF('2021'!$B$5:$B$22,A22,'2021'!$O$5:$O$22)+SUMIF('1920'!$B$5:$B$22,A22,'1920'!$O$5:$O$22)+SUMIF('1819'!$B$5:$B$22,A22,'2122'!$O$2:$O$19)+SUMIF('1718'!$B$5:$B$22,A22,'1718'!$O$5:$O$22))/B22</f>
        <v>49.1</v>
      </c>
      <c r="K22" s="21" t="n">
        <f aca="false">(SUMIF('2122'!$B$2:$B$19,A22,'2122'!$N$2:$N$19)+SUMIF('2021'!$B$5:$B$22,A22,'2021'!$N$5:$N$22)+SUMIF('1920'!$B$5:$B$22,A22,'1920'!$N$5:$N$22)+SUMIF('1819'!$B$5:$B$22,A22,'2122'!$N$2:$N$19)+SUMIF('1718'!$B$5:$B$22,A22,'1718'!$N$5:$N$22))/B22</f>
        <v>25.475</v>
      </c>
      <c r="L22" s="21" t="n">
        <f aca="false">(SUMIF('2122'!$B$2:$B$19,A22,'2122'!$AW$2:$AW$19)+SUMIF('2021'!$B$5:$B$22,A22,'2021'!$AW$5:$AW$22)+SUMIF('1920'!$B$5:$B$22,A22,'1920'!$AW$5:$AW$22)+SUMIF('1819'!$B$5:$B$22,A22,'2122'!$AW$2:$AW$19)+SUMIF('1718'!$B$5:$B$22,A22,'1718'!$AW$5:$AW$22))/C22</f>
        <v>4.25</v>
      </c>
      <c r="M22" s="21" t="n">
        <f aca="false">(SUMIF('2122'!$B$2:$B$19,A22,'2122'!$BD$2:$BD$19)+SUMIF('2021'!$B$5:$B$22,A22,'2021'!$BD$5:$BD$22)+SUMIF('1920'!$B$5:$B$22,A22,'1920'!$BD$5:$BD$22)+SUMIF('1819'!$B$5:$B$22,A22,'2122'!$BD$2:$BD$19)+SUMIF('1718'!$B$5:$B$22,A22,'1718'!$BD$5:$BD$22))/C22</f>
        <v>119.8823529</v>
      </c>
      <c r="N22" s="22" t="n">
        <f aca="false">(SUMIF('2122'!$B$2:$B$19,A22,'2122'!$BE$2:$BE$19)+SUMIF('2021'!$B$5:$B$22,A22,'2021'!$BE$5:$BE$22)+SUMIF('1920'!$B$5:$B$22,A22,'1920'!$BE$5:$BE$22)+SUMIF('1819'!$B$5:$B$22,A22,'2122'!$BE$2:$BE$19)+SUMIF('1718'!$B$5:$B$22,A22,'1718'!$BE$5:$BE$22))/C22</f>
        <v>19.15441176</v>
      </c>
      <c r="O22" s="21" t="n">
        <f aca="false">(SUMIF('2122'!$B$2:$B$19,A22,'2122'!$BB$2:$BB$19)+SUMIF('2021'!$B$5:$B$22,A22,'2021'!$BB$5:$BB$22)+SUMIF('1920'!$B$5:$B$22,A22,'1920'!$BB$5:$BB$22)+SUMIF('1819'!$B$5:$B$22,A22,'2122'!$BB$2:$BB$19)+SUMIF('1718'!$B$5:$B$22,A22,'1718'!$BB$5:$BB$22))/C22</f>
        <v>198.8235294</v>
      </c>
      <c r="P22" s="21" t="n">
        <f aca="false">(SUMIF('2122'!$B$2:$B$19,A22,'2122'!$BA$2:$BA$19)+SUMIF('2021'!$B$5:$B$22,A22,'2021'!$BA$5:$BA$22)+SUMIF('1920'!$B$5:$B$22,A22,'1920'!$BA$5:$BA$22)+SUMIF('1819'!$B$5:$B$22,A22,'2122'!$BA$2:$BA$19)+SUMIF('1718'!$B$5:$B$22,A22,'1718'!$BA$5:$BA$22))/C22</f>
        <v>63.125</v>
      </c>
    </row>
    <row r="23" customFormat="false" ht="15.75" hidden="false" customHeight="false" outlineLevel="0" collapsed="false">
      <c r="A23" s="6" t="s">
        <v>79</v>
      </c>
      <c r="B23" s="20" t="n">
        <f aca="false">COUNTIF('2122'!$B$2:$B$19,A23)+COUNTIF('2021'!$B$5:$B$22,A23)+COUNTIF('1920'!$B$5:$B$22,A23)+COUNTIF('1819'!$B$5:$B$22,A23)+COUNTIF('1718'!$B$5:$B$22,A23)</f>
        <v>4</v>
      </c>
      <c r="C23" s="20" t="n">
        <f aca="false">SUMIF('2122'!$B$2:$B$19,A23,'2122'!$C$2)+SUMIF('2021'!$B$5:$B$22,A23,'2122'!$C$2)+SUMIF('1920'!$B$5:$B$22,A23,'2122'!$C$2)+SUMIF('1819'!$B$5:$B$22,A23,'2122'!$C$2)+SUMIF('1718'!$B$5:$B$22,A23,'2122'!$C$2)</f>
        <v>136</v>
      </c>
      <c r="D23" s="21" t="n">
        <f aca="false">(SUMIF('2122'!$B$2:$B$19,A23,'2122'!$AA$2:$AA$19)+SUMIF('2021'!$B$5:$B$22,A23,'2021'!$AA$5:$AA$22)+SUMIF('1920'!$B$5:$B$22,A23,'1920'!$AA$5:$AA$22)+SUMIF('1819'!$B$5:$B$22,A23,'2122'!$AA$2:$AA$19)+SUMIF('1718'!$B$5:$B$22,A23,'1718'!$AA$5:$AA$22))/C23</f>
        <v>12.55882353</v>
      </c>
      <c r="E23" s="21" t="n">
        <f aca="false">(SUMIF('2122'!$B$2:$B$19,A23,'2122'!$AF$2:$AF$19)+SUMIF('2021'!$B$5:$B$22,A23,'2021'!$AF$5:$AF$22)+SUMIF('1920'!$B$5:$B$22,A23,'1920'!$AF$5:$AF$22)+SUMIF('1819'!$B$5:$B$22,A23,'2122'!$AF$2:$AF$19)+SUMIF('1718'!$B$5:$B$22,A23,'1718'!$AF$5:$AF$22))/C23</f>
        <v>504.7647059</v>
      </c>
      <c r="F23" s="21" t="n">
        <f aca="false">(SUMIF('2122'!$B$2:$B$19,A23,'2122'!$AX$2:$AX$19)+SUMIF('2021'!$B$5:$B$22,A23,'2021'!$AX$5:$AX$22)+SUMIF('1920'!$B$5:$B$22,A23,'1920'!$AX$5:$AX$22)+SUMIF('1819'!$B$5:$B$22,A23,'2122'!$AX$2:$AX$19)+SUMIF('1718'!$B$5:$B$22,A23,'1718'!$AX$5:$AX$22))/C23</f>
        <v>10.25</v>
      </c>
      <c r="G23" s="21" t="n">
        <f aca="false">(SUMIF('2122'!$B$2:$B$19,A23,'2122'!$AZ$2:$AZ$19)+SUMIF('2021'!$B$5:$B$22,A23,'2021'!$AZ$5:$AZ$22)+SUMIF('1920'!$B$5:$B$22,A23,'1920'!$AZ$5:$AZ$22)+SUMIF('1819'!$B$5:$B$22,A23,'2122'!$AZ$2:$AZ$19)+SUMIF('1718'!$B$5:$B$22,A23,'1718'!$AZ$5:$AZ$22))/C23</f>
        <v>619.1617647</v>
      </c>
      <c r="H23" s="21" t="n">
        <f aca="false">(SUMIF('2122'!$B$2:$B$19,A23,'2122'!$BI$2:$BI$19)+SUMIF('2021'!$B$5:$B$22,A23,'2021'!$BI$5:$BI$22)+SUMIF('1920'!$B$5:$B$22,A23,'1920'!$BI$5:$BI$22)+SUMIF('1819'!$B$5:$B$22,A23,'2122'!$BI$2:$BI$19)+SUMIF('1718'!$B$5:$B$22,A23,'1718'!$BI$5:$BI$22))/C23</f>
        <v>11.94117647</v>
      </c>
      <c r="I23" s="21" t="n">
        <f aca="false">(SUMIF('2122'!$B$2:$B$19,A23,'2122'!$BL$2:$BL$19)+SUMIF('2021'!$B$5:$B$22,A23,'2021'!$BL$5:$BL$22)+SUMIF('1920'!$B$5:$B$22,A23,'1920'!$BL$5:$BL$22)+SUMIF('1819'!$B$5:$B$22,A23,'2122'!$BL$2:$BL$19)+SUMIF('1718'!$B$5:$B$22,A23,'1718'!$BL$5:$BL$22))/C23</f>
        <v>11.20588235</v>
      </c>
      <c r="J23" s="21" t="n">
        <f aca="false">(SUMIF('2122'!$B$2:$B$19,A23,'2122'!$O$2:$O$19)+SUMIF('2021'!$B$5:$B$22,A23,'2021'!$O$5:$O$22)+SUMIF('1920'!$B$5:$B$22,A23,'1920'!$O$5:$O$22)+SUMIF('1819'!$B$5:$B$22,A23,'2122'!$O$2:$O$19)+SUMIF('1718'!$B$5:$B$22,A23,'1718'!$O$5:$O$22))/B23</f>
        <v>49.875</v>
      </c>
      <c r="K23" s="21" t="n">
        <f aca="false">(SUMIF('2122'!$B$2:$B$19,A23,'2122'!$N$2:$N$19)+SUMIF('2021'!$B$5:$B$22,A23,'2021'!$N$5:$N$22)+SUMIF('1920'!$B$5:$B$22,A23,'1920'!$N$5:$N$22)+SUMIF('1819'!$B$5:$B$22,A23,'2122'!$N$2:$N$19)+SUMIF('1718'!$B$5:$B$22,A23,'1718'!$N$5:$N$22))/B23</f>
        <v>24.425</v>
      </c>
      <c r="L23" s="21" t="n">
        <f aca="false">(SUMIF('2122'!$B$2:$B$19,A23,'2122'!$AW$2:$AW$19)+SUMIF('2021'!$B$5:$B$22,A23,'2021'!$AW$5:$AW$22)+SUMIF('1920'!$B$5:$B$22,A23,'1920'!$AW$5:$AW$22)+SUMIF('1819'!$B$5:$B$22,A23,'2122'!$AW$2:$AW$19)+SUMIF('1718'!$B$5:$B$22,A23,'1718'!$AW$5:$AW$22))/C23</f>
        <v>4.360294118</v>
      </c>
      <c r="M23" s="21" t="n">
        <f aca="false">(SUMIF('2122'!$B$2:$B$19,A23,'2122'!$BD$2:$BD$19)+SUMIF('2021'!$B$5:$B$22,A23,'2021'!$BD$5:$BD$22)+SUMIF('1920'!$B$5:$B$22,A23,'1920'!$BD$5:$BD$22)+SUMIF('1819'!$B$5:$B$22,A23,'2122'!$BD$2:$BD$19)+SUMIF('1718'!$B$5:$B$22,A23,'1718'!$BD$5:$BD$22))/C23</f>
        <v>128.0955882</v>
      </c>
      <c r="N23" s="22" t="n">
        <f aca="false">(SUMIF('2122'!$B$2:$B$19,A23,'2122'!$BE$2:$BE$19)+SUMIF('2021'!$B$5:$B$22,A23,'2021'!$BE$5:$BE$22)+SUMIF('1920'!$B$5:$B$22,A23,'1920'!$BE$5:$BE$22)+SUMIF('1819'!$B$5:$B$22,A23,'2122'!$BE$2:$BE$19)+SUMIF('1718'!$B$5:$B$22,A23,'1718'!$BE$5:$BE$22))/C23</f>
        <v>19.19117647</v>
      </c>
      <c r="O23" s="21" t="n">
        <f aca="false">(SUMIF('2122'!$B$2:$B$19,A23,'2122'!$BB$2:$BB$19)+SUMIF('2021'!$B$5:$B$22,A23,'2021'!$BB$5:$BB$22)+SUMIF('1920'!$B$5:$B$22,A23,'1920'!$BB$5:$BB$22)+SUMIF('1819'!$B$5:$B$22,A23,'2122'!$BB$2:$BB$19)+SUMIF('1718'!$B$5:$B$22,A23,'1718'!$BB$5:$BB$22))/C23</f>
        <v>208.4411765</v>
      </c>
      <c r="P23" s="21" t="n">
        <f aca="false">(SUMIF('2122'!$B$2:$B$19,A23,'2122'!$BA$2:$BA$19)+SUMIF('2021'!$B$5:$B$22,A23,'2021'!$BA$5:$BA$22)+SUMIF('1920'!$B$5:$B$22,A23,'1920'!$BA$5:$BA$22)+SUMIF('1819'!$B$5:$B$22,A23,'2122'!$BA$2:$BA$19)+SUMIF('1718'!$B$5:$B$22,A23,'1718'!$BA$5:$BA$22))/C23</f>
        <v>67.69852941</v>
      </c>
    </row>
    <row r="24" customFormat="false" ht="15.75" hidden="false" customHeight="false" outlineLevel="0" collapsed="false">
      <c r="A24" s="6" t="s">
        <v>80</v>
      </c>
      <c r="B24" s="20" t="n">
        <f aca="false">COUNTIF('2122'!$B$2:$B$19,A24)+COUNTIF('2021'!$B$5:$B$22,A24)+COUNTIF('1920'!$B$5:$B$22,A24)+COUNTIF('1819'!$B$5:$B$22,A24)+COUNTIF('1718'!$B$5:$B$22,A24)</f>
        <v>3</v>
      </c>
      <c r="C24" s="20" t="n">
        <f aca="false">SUMIF('2122'!$B$2:$B$19,A24,'2122'!$C$2)+SUMIF('2021'!$B$5:$B$22,A24,'2122'!$C$2)+SUMIF('1920'!$B$5:$B$22,A24,'2122'!$C$2)+SUMIF('1819'!$B$5:$B$22,A24,'2122'!$C$2)+SUMIF('1718'!$B$5:$B$22,A24,'2122'!$C$2)</f>
        <v>102</v>
      </c>
      <c r="D24" s="21" t="n">
        <f aca="false">(SUMIF('2122'!$B$2:$B$19,A24,'2122'!$AA$2:$AA$19)+SUMIF('2021'!$B$5:$B$22,A24,'2021'!$AA$5:$AA$22)+SUMIF('1920'!$B$5:$B$22,A24,'1920'!$AA$5:$AA$22)+SUMIF('1819'!$B$5:$B$22,A24,'2122'!$AA$2:$AA$19)+SUMIF('1718'!$B$5:$B$22,A24,'1718'!$AA$5:$AA$22))/C24</f>
        <v>11.7254902</v>
      </c>
      <c r="E24" s="21" t="n">
        <f aca="false">(SUMIF('2122'!$B$2:$B$19,A24,'2122'!$AF$2:$AF$19)+SUMIF('2021'!$B$5:$B$22,A24,'2021'!$AF$5:$AF$22)+SUMIF('1920'!$B$5:$B$22,A24,'1920'!$AF$5:$AF$22)+SUMIF('1819'!$B$5:$B$22,A24,'2122'!$AF$2:$AF$19)+SUMIF('1718'!$B$5:$B$22,A24,'1718'!$AF$5:$AF$22))/C24</f>
        <v>435.6176471</v>
      </c>
      <c r="F24" s="21" t="n">
        <f aca="false">(SUMIF('2122'!$B$2:$B$19,A24,'2122'!$AX$2:$AX$19)+SUMIF('2021'!$B$5:$B$22,A24,'2021'!$AX$5:$AX$22)+SUMIF('1920'!$B$5:$B$22,A24,'1920'!$AX$5:$AX$22)+SUMIF('1819'!$B$5:$B$22,A24,'2122'!$AX$2:$AX$19)+SUMIF('1718'!$B$5:$B$22,A24,'1718'!$AX$5:$AX$22))/C24</f>
        <v>6.950980392</v>
      </c>
      <c r="G24" s="21" t="n">
        <f aca="false">(SUMIF('2122'!$B$2:$B$19,A24,'2122'!$AZ$2:$AZ$19)+SUMIF('2021'!$B$5:$B$22,A24,'2021'!$AZ$5:$AZ$22)+SUMIF('1920'!$B$5:$B$22,A24,'1920'!$AZ$5:$AZ$22)+SUMIF('1819'!$B$5:$B$22,A24,'2122'!$AZ$2:$AZ$19)+SUMIF('1718'!$B$5:$B$22,A24,'1718'!$AZ$5:$AZ$22))/C24</f>
        <v>544.1960784</v>
      </c>
      <c r="H24" s="21" t="n">
        <f aca="false">(SUMIF('2122'!$B$2:$B$19,A24,'2122'!$BI$2:$BI$19)+SUMIF('2021'!$B$5:$B$22,A24,'2021'!$BI$5:$BI$22)+SUMIF('1920'!$B$5:$B$22,A24,'1920'!$BI$5:$BI$22)+SUMIF('1819'!$B$5:$B$22,A24,'2122'!$BI$2:$BI$19)+SUMIF('1718'!$B$5:$B$22,A24,'1718'!$BI$5:$BI$22))/C24</f>
        <v>13.52941176</v>
      </c>
      <c r="I24" s="21" t="n">
        <f aca="false">(SUMIF('2122'!$B$2:$B$19,A24,'2122'!$BL$2:$BL$19)+SUMIF('2021'!$B$5:$B$22,A24,'2021'!$BL$5:$BL$22)+SUMIF('1920'!$B$5:$B$22,A24,'1920'!$BL$5:$BL$22)+SUMIF('1819'!$B$5:$B$22,A24,'2122'!$BL$2:$BL$19)+SUMIF('1718'!$B$5:$B$22,A24,'1718'!$BL$5:$BL$22))/C24</f>
        <v>11.78431373</v>
      </c>
      <c r="J24" s="21" t="n">
        <f aca="false">(SUMIF('2122'!$B$2:$B$19,A24,'2122'!$O$2:$O$19)+SUMIF('2021'!$B$5:$B$22,A24,'2021'!$O$5:$O$22)+SUMIF('1920'!$B$5:$B$22,A24,'1920'!$O$5:$O$22)+SUMIF('1819'!$B$5:$B$22,A24,'2122'!$O$2:$O$19)+SUMIF('1718'!$B$5:$B$22,A24,'1718'!$O$5:$O$22))/B24</f>
        <v>43.5</v>
      </c>
      <c r="K24" s="21" t="n">
        <f aca="false">(SUMIF('2122'!$B$2:$B$19,A24,'2122'!$N$2:$N$19)+SUMIF('2021'!$B$5:$B$22,A24,'2021'!$N$5:$N$22)+SUMIF('1920'!$B$5:$B$22,A24,'1920'!$N$5:$N$22)+SUMIF('1819'!$B$5:$B$22,A24,'2122'!$N$2:$N$19)+SUMIF('1718'!$B$5:$B$22,A24,'1718'!$N$5:$N$22))/B24</f>
        <v>27.76666667</v>
      </c>
      <c r="L24" s="21" t="n">
        <f aca="false">(SUMIF('2122'!$B$2:$B$19,A24,'2122'!$AW$2:$AW$19)+SUMIF('2021'!$B$5:$B$22,A24,'2021'!$AW$5:$AW$22)+SUMIF('1920'!$B$5:$B$22,A24,'1920'!$AW$5:$AW$22)+SUMIF('1819'!$B$5:$B$22,A24,'2122'!$AW$2:$AW$19)+SUMIF('1718'!$B$5:$B$22,A24,'1718'!$AW$5:$AW$22))/C24</f>
        <v>4.068627451</v>
      </c>
      <c r="M24" s="21" t="n">
        <f aca="false">(SUMIF('2122'!$B$2:$B$19,A24,'2122'!$BD$2:$BD$19)+SUMIF('2021'!$B$5:$B$22,A24,'2021'!$BD$5:$BD$22)+SUMIF('1920'!$B$5:$B$22,A24,'1920'!$BD$5:$BD$22)+SUMIF('1819'!$B$5:$B$22,A24,'2122'!$BD$2:$BD$19)+SUMIF('1718'!$B$5:$B$22,A24,'1718'!$BD$5:$BD$22))/C24</f>
        <v>111.6862745</v>
      </c>
      <c r="N24" s="22" t="n">
        <f aca="false">(SUMIF('2122'!$B$2:$B$19,A24,'2122'!$BE$2:$BE$19)+SUMIF('2021'!$B$5:$B$22,A24,'2021'!$BE$5:$BE$22)+SUMIF('1920'!$B$5:$B$22,A24,'1920'!$BE$5:$BE$22)+SUMIF('1819'!$B$5:$B$22,A24,'2122'!$BE$2:$BE$19)+SUMIF('1718'!$B$5:$B$22,A24,'1718'!$BE$5:$BE$22))/C24</f>
        <v>17.1372549</v>
      </c>
      <c r="O24" s="21" t="n">
        <f aca="false">(SUMIF('2122'!$B$2:$B$19,A24,'2122'!$BB$2:$BB$19)+SUMIF('2021'!$B$5:$B$22,A24,'2021'!$BB$5:$BB$22)+SUMIF('1920'!$B$5:$B$22,A24,'1920'!$BB$5:$BB$22)+SUMIF('1819'!$B$5:$B$22,A24,'2122'!$BB$2:$BB$19)+SUMIF('1718'!$B$5:$B$22,A24,'1718'!$BB$5:$BB$22))/C24</f>
        <v>195.5294118</v>
      </c>
      <c r="P24" s="21" t="n">
        <f aca="false">(SUMIF('2122'!$B$2:$B$19,A24,'2122'!$BA$2:$BA$19)+SUMIF('2021'!$B$5:$B$22,A24,'2021'!$BA$5:$BA$22)+SUMIF('1920'!$B$5:$B$22,A24,'1920'!$BA$5:$BA$22)+SUMIF('1819'!$B$5:$B$22,A24,'2122'!$BA$2:$BA$19)+SUMIF('1718'!$B$5:$B$22,A24,'1718'!$BA$5:$BA$22))/C24</f>
        <v>61.25490196</v>
      </c>
    </row>
    <row r="25" customFormat="false" ht="15.75" hidden="false" customHeight="false" outlineLevel="0" collapsed="false">
      <c r="A25" s="6" t="s">
        <v>118</v>
      </c>
      <c r="B25" s="20" t="n">
        <f aca="false">COUNTIF('2122'!$B$2:$B$19,A25)+COUNTIF('2021'!$B$5:$B$22,A25)+COUNTIF('1920'!$B$5:$B$22,A25)+COUNTIF('1819'!$B$5:$B$22,A25)+COUNTIF('1718'!$B$5:$B$22,A25)</f>
        <v>4</v>
      </c>
      <c r="C25" s="20" t="n">
        <f aca="false">SUMIF('2122'!$B$2:$B$19,A25,'2122'!$C$2)+SUMIF('2021'!$B$5:$B$22,A25,'2122'!$C$2)+SUMIF('1920'!$B$5:$B$22,A25,'2122'!$C$2)+SUMIF('1819'!$B$5:$B$22,A25,'2122'!$C$2)+SUMIF('1718'!$B$5:$B$22,A25,'2122'!$C$2)</f>
        <v>136</v>
      </c>
      <c r="D25" s="21" t="n">
        <f aca="false">(SUMIF('2122'!$B$2:$B$19,A25,'2122'!$AA$2:$AA$19)+SUMIF('2021'!$B$5:$B$22,A25,'2021'!$AA$5:$AA$22)+SUMIF('1920'!$B$5:$B$22,A25,'1920'!$AA$5:$AA$22)+SUMIF('1819'!$B$5:$B$22,A25,'2122'!$AA$2:$AA$19)+SUMIF('1718'!$B$5:$B$22,A25,'1718'!$AA$5:$AA$22))/C25</f>
        <v>11.91176471</v>
      </c>
      <c r="E25" s="21" t="n">
        <f aca="false">(SUMIF('2122'!$B$2:$B$19,A25,'2122'!$AF$2:$AF$19)+SUMIF('2021'!$B$5:$B$22,A25,'2021'!$AF$5:$AF$22)+SUMIF('1920'!$B$5:$B$22,A25,'1920'!$AF$5:$AF$22)+SUMIF('1819'!$B$5:$B$22,A25,'2122'!$AF$2:$AF$19)+SUMIF('1718'!$B$5:$B$22,A25,'1718'!$AF$5:$AF$22))/C25</f>
        <v>465.3014706</v>
      </c>
      <c r="F25" s="21" t="n">
        <f aca="false">(SUMIF('2122'!$B$2:$B$19,A25,'2122'!$AX$2:$AX$19)+SUMIF('2021'!$B$5:$B$22,A25,'2021'!$AX$5:$AX$22)+SUMIF('1920'!$B$5:$B$22,A25,'1920'!$AX$5:$AX$22)+SUMIF('1819'!$B$5:$B$22,A25,'2122'!$AX$2:$AX$19)+SUMIF('1718'!$B$5:$B$22,A25,'1718'!$AX$5:$AX$22))/C25</f>
        <v>6.580882353</v>
      </c>
      <c r="G25" s="21" t="n">
        <f aca="false">(SUMIF('2122'!$B$2:$B$19,A25,'2122'!$AZ$2:$AZ$19)+SUMIF('2021'!$B$5:$B$22,A25,'2021'!$AZ$5:$AZ$22)+SUMIF('1920'!$B$5:$B$22,A25,'1920'!$AZ$5:$AZ$22)+SUMIF('1819'!$B$5:$B$22,A25,'2122'!$AZ$2:$AZ$19)+SUMIF('1718'!$B$5:$B$22,A25,'1718'!$AZ$5:$AZ$22))/C25</f>
        <v>571.375</v>
      </c>
      <c r="H25" s="21" t="n">
        <f aca="false">(SUMIF('2122'!$B$2:$B$19,A25,'2122'!$BI$2:$BI$19)+SUMIF('2021'!$B$5:$B$22,A25,'2021'!$BI$5:$BI$22)+SUMIF('1920'!$B$5:$B$22,A25,'1920'!$BI$5:$BI$22)+SUMIF('1819'!$B$5:$B$22,A25,'2122'!$BI$2:$BI$19)+SUMIF('1718'!$B$5:$B$22,A25,'1718'!$BI$5:$BI$22))/C25</f>
        <v>13.25</v>
      </c>
      <c r="I25" s="21" t="n">
        <f aca="false">(SUMIF('2122'!$B$2:$B$19,A25,'2122'!$BL$2:$BL$19)+SUMIF('2021'!$B$5:$B$22,A25,'2021'!$BL$5:$BL$22)+SUMIF('1920'!$B$5:$B$22,A25,'1920'!$BL$5:$BL$22)+SUMIF('1819'!$B$5:$B$22,A25,'2122'!$BL$2:$BL$19)+SUMIF('1718'!$B$5:$B$22,A25,'1718'!$BL$5:$BL$22))/C25</f>
        <v>11.96323529</v>
      </c>
      <c r="J25" s="21" t="n">
        <f aca="false">(SUMIF('2122'!$B$2:$B$19,A25,'2122'!$O$2:$O$19)+SUMIF('2021'!$B$5:$B$22,A25,'2021'!$O$5:$O$22)+SUMIF('1920'!$B$5:$B$22,A25,'1920'!$O$5:$O$22)+SUMIF('1819'!$B$5:$B$22,A25,'2122'!$O$2:$O$19)+SUMIF('1718'!$B$5:$B$22,A25,'1718'!$O$5:$O$22))/B25</f>
        <v>45.95</v>
      </c>
      <c r="K25" s="21" t="n">
        <f aca="false">(SUMIF('2122'!$B$2:$B$19,A25,'2122'!$N$2:$N$19)+SUMIF('2021'!$B$5:$B$22,A25,'2021'!$N$5:$N$22)+SUMIF('1920'!$B$5:$B$22,A25,'1920'!$N$5:$N$22)+SUMIF('1819'!$B$5:$B$22,A25,'2122'!$N$2:$N$19)+SUMIF('1718'!$B$5:$B$22,A25,'1718'!$N$5:$N$22))/B25</f>
        <v>26.9</v>
      </c>
      <c r="L25" s="21" t="n">
        <f aca="false">(SUMIF('2122'!$B$2:$B$19,A25,'2122'!$AW$2:$AW$19)+SUMIF('2021'!$B$5:$B$22,A25,'2021'!$AW$5:$AW$22)+SUMIF('1920'!$B$5:$B$22,A25,'1920'!$AW$5:$AW$22)+SUMIF('1819'!$B$5:$B$22,A25,'2122'!$AW$2:$AW$19)+SUMIF('1718'!$B$5:$B$22,A25,'1718'!$AW$5:$AW$22))/C25</f>
        <v>4.375</v>
      </c>
      <c r="M25" s="21" t="n">
        <f aca="false">(SUMIF('2122'!$B$2:$B$19,A25,'2122'!$BD$2:$BD$19)+SUMIF('2021'!$B$5:$B$22,A25,'2021'!$BD$5:$BD$22)+SUMIF('1920'!$B$5:$B$22,A25,'1920'!$BD$5:$BD$22)+SUMIF('1819'!$B$5:$B$22,A25,'2122'!$BD$2:$BD$19)+SUMIF('1718'!$B$5:$B$22,A25,'1718'!$BD$5:$BD$22))/C25</f>
        <v>116.875</v>
      </c>
      <c r="N25" s="22" t="n">
        <f aca="false">(SUMIF('2122'!$B$2:$B$19,A25,'2122'!$BE$2:$BE$19)+SUMIF('2021'!$B$5:$B$22,A25,'2021'!$BE$5:$BE$22)+SUMIF('1920'!$B$5:$B$22,A25,'1920'!$BE$5:$BE$22)+SUMIF('1819'!$B$5:$B$22,A25,'2122'!$BE$2:$BE$19)+SUMIF('1718'!$B$5:$B$22,A25,'1718'!$BE$5:$BE$22))/C25</f>
        <v>17.56617647</v>
      </c>
      <c r="O25" s="21" t="n">
        <f aca="false">(SUMIF('2122'!$B$2:$B$19,A25,'2122'!$BB$2:$BB$19)+SUMIF('2021'!$B$5:$B$22,A25,'2021'!$BB$5:$BB$22)+SUMIF('1920'!$B$5:$B$22,A25,'1920'!$BB$5:$BB$22)+SUMIF('1819'!$B$5:$B$22,A25,'2122'!$BB$2:$BB$19)+SUMIF('1718'!$B$5:$B$22,A25,'1718'!$BB$5:$BB$22))/C25</f>
        <v>192.3161765</v>
      </c>
      <c r="P25" s="21" t="n">
        <f aca="false">(SUMIF('2122'!$B$2:$B$19,A25,'2122'!$BA$2:$BA$19)+SUMIF('2021'!$B$5:$B$22,A25,'2021'!$BA$5:$BA$22)+SUMIF('1920'!$B$5:$B$22,A25,'1920'!$BA$5:$BA$22)+SUMIF('1819'!$B$5:$B$22,A25,'2122'!$BA$2:$BA$19)+SUMIF('1718'!$B$5:$B$22,A25,'1718'!$BA$5:$BA$22))/C25</f>
        <v>62.50735294</v>
      </c>
    </row>
    <row r="26" customFormat="false" ht="15.75" hidden="false" customHeight="false" outlineLevel="0" collapsed="false">
      <c r="A26" s="6" t="s">
        <v>81</v>
      </c>
      <c r="B26" s="20" t="n">
        <f aca="false">COUNTIF('2122'!$B$2:$B$19,A26)+COUNTIF('2021'!$B$5:$B$22,A26)+COUNTIF('1920'!$B$5:$B$22,A26)+COUNTIF('1819'!$B$5:$B$22,A26)+COUNTIF('1718'!$B$5:$B$22,A26)</f>
        <v>5</v>
      </c>
      <c r="C26" s="20" t="n">
        <f aca="false">SUMIF('2122'!$B$2:$B$19,A26,'2122'!$C$2)+SUMIF('2021'!$B$5:$B$22,A26,'2122'!$C$2)+SUMIF('1920'!$B$5:$B$22,A26,'2122'!$C$2)+SUMIF('1819'!$B$5:$B$22,A26,'2122'!$C$2)+SUMIF('1718'!$B$5:$B$22,A26,'2122'!$C$2)</f>
        <v>170</v>
      </c>
      <c r="D26" s="21" t="n">
        <f aca="false">(SUMIF('2122'!$B$2:$B$19,A26,'2122'!$AA$2:$AA$19)+SUMIF('2021'!$B$5:$B$22,A26,'2021'!$AA$5:$AA$22)+SUMIF('1920'!$B$5:$B$22,A26,'1920'!$AA$5:$AA$22)+SUMIF('1819'!$B$5:$B$22,A26,'2122'!$AA$2:$AA$19)+SUMIF('1718'!$B$5:$B$22,A26,'1718'!$AA$5:$AA$22))/C26</f>
        <v>12.5</v>
      </c>
      <c r="E26" s="21" t="n">
        <f aca="false">(SUMIF('2122'!$B$2:$B$19,A26,'2122'!$AF$2:$AF$19)+SUMIF('2021'!$B$5:$B$22,A26,'2021'!$AF$5:$AF$22)+SUMIF('1920'!$B$5:$B$22,A26,'1920'!$AF$5:$AF$22)+SUMIF('1819'!$B$5:$B$22,A26,'2122'!$AF$2:$AF$19)+SUMIF('1718'!$B$5:$B$22,A26,'1718'!$AF$5:$AF$22))/C26</f>
        <v>484.5176471</v>
      </c>
      <c r="F26" s="21" t="n">
        <f aca="false">(SUMIF('2122'!$B$2:$B$19,A26,'2122'!$AX$2:$AX$19)+SUMIF('2021'!$B$5:$B$22,A26,'2021'!$AX$5:$AX$22)+SUMIF('1920'!$B$5:$B$22,A26,'1920'!$AX$5:$AX$22)+SUMIF('1819'!$B$5:$B$22,A26,'2122'!$AX$2:$AX$19)+SUMIF('1718'!$B$5:$B$22,A26,'1718'!$AX$5:$AX$22))/C26</f>
        <v>8.858823529</v>
      </c>
      <c r="G26" s="21" t="n">
        <f aca="false">(SUMIF('2122'!$B$2:$B$19,A26,'2122'!$AZ$2:$AZ$19)+SUMIF('2021'!$B$5:$B$22,A26,'2021'!$AZ$5:$AZ$22)+SUMIF('1920'!$B$5:$B$22,A26,'1920'!$AZ$5:$AZ$22)+SUMIF('1819'!$B$5:$B$22,A26,'2122'!$AZ$2:$AZ$19)+SUMIF('1718'!$B$5:$B$22,A26,'1718'!$AZ$5:$AZ$22))/C26</f>
        <v>595.6176471</v>
      </c>
      <c r="H26" s="21" t="n">
        <f aca="false">(SUMIF('2122'!$B$2:$B$19,A26,'2122'!$BI$2:$BI$19)+SUMIF('2021'!$B$5:$B$22,A26,'2021'!$BI$5:$BI$22)+SUMIF('1920'!$B$5:$B$22,A26,'1920'!$BI$5:$BI$22)+SUMIF('1819'!$B$5:$B$22,A26,'2122'!$BI$2:$BI$19)+SUMIF('1718'!$B$5:$B$22,A26,'1718'!$BI$5:$BI$22))/C26</f>
        <v>12.92941176</v>
      </c>
      <c r="I26" s="21" t="n">
        <f aca="false">(SUMIF('2122'!$B$2:$B$19,A26,'2122'!$BL$2:$BL$19)+SUMIF('2021'!$B$5:$B$22,A26,'2021'!$BL$5:$BL$22)+SUMIF('1920'!$B$5:$B$22,A26,'1920'!$BL$5:$BL$22)+SUMIF('1819'!$B$5:$B$22,A26,'2122'!$BL$2:$BL$19)+SUMIF('1718'!$B$5:$B$22,A26,'1718'!$BL$5:$BL$22))/C26</f>
        <v>11.95882353</v>
      </c>
      <c r="J26" s="21" t="n">
        <f aca="false">(SUMIF('2122'!$B$2:$B$19,A26,'2122'!$O$2:$O$19)+SUMIF('2021'!$B$5:$B$22,A26,'2021'!$O$5:$O$22)+SUMIF('1920'!$B$5:$B$22,A26,'1920'!$O$5:$O$22)+SUMIF('1819'!$B$5:$B$22,A26,'2122'!$O$2:$O$19)+SUMIF('1718'!$B$5:$B$22,A26,'1718'!$O$5:$O$22))/B26</f>
        <v>49.96</v>
      </c>
      <c r="K26" s="21" t="n">
        <f aca="false">(SUMIF('2122'!$B$2:$B$19,A26,'2122'!$N$2:$N$19)+SUMIF('2021'!$B$5:$B$22,A26,'2021'!$N$5:$N$22)+SUMIF('1920'!$B$5:$B$22,A26,'1920'!$N$5:$N$22)+SUMIF('1819'!$B$5:$B$22,A26,'2122'!$N$2:$N$19)+SUMIF('1718'!$B$5:$B$22,A26,'1718'!$N$5:$N$22))/B26</f>
        <v>25.74</v>
      </c>
      <c r="L26" s="21" t="n">
        <f aca="false">(SUMIF('2122'!$B$2:$B$19,A26,'2122'!$AW$2:$AW$19)+SUMIF('2021'!$B$5:$B$22,A26,'2021'!$AW$5:$AW$22)+SUMIF('1920'!$B$5:$B$22,A26,'1920'!$AW$5:$AW$22)+SUMIF('1819'!$B$5:$B$22,A26,'2122'!$AW$2:$AW$19)+SUMIF('1718'!$B$5:$B$22,A26,'1718'!$AW$5:$AW$22))/C26</f>
        <v>4.517647059</v>
      </c>
      <c r="M26" s="21" t="n">
        <f aca="false">(SUMIF('2122'!$B$2:$B$19,A26,'2122'!$BD$2:$BD$19)+SUMIF('2021'!$B$5:$B$22,A26,'2021'!$BD$5:$BD$22)+SUMIF('1920'!$B$5:$B$22,A26,'1920'!$BD$5:$BD$22)+SUMIF('1819'!$B$5:$B$22,A26,'2122'!$BD$2:$BD$19)+SUMIF('1718'!$B$5:$B$22,A26,'1718'!$BD$5:$BD$22))/C26</f>
        <v>124.5</v>
      </c>
      <c r="N26" s="22" t="n">
        <f aca="false">(SUMIF('2122'!$B$2:$B$19,A26,'2122'!$BE$2:$BE$19)+SUMIF('2021'!$B$5:$B$22,A26,'2021'!$BE$5:$BE$22)+SUMIF('1920'!$B$5:$B$22,A26,'1920'!$BE$5:$BE$22)+SUMIF('1819'!$B$5:$B$22,A26,'2122'!$BE$2:$BE$19)+SUMIF('1718'!$B$5:$B$22,A26,'1718'!$BE$5:$BE$22))/C26</f>
        <v>18.46470588</v>
      </c>
      <c r="O26" s="21" t="n">
        <f aca="false">(SUMIF('2122'!$B$2:$B$19,A26,'2122'!$BB$2:$BB$19)+SUMIF('2021'!$B$5:$B$22,A26,'2021'!$BB$5:$BB$22)+SUMIF('1920'!$B$5:$B$22,A26,'1920'!$BB$5:$BB$22)+SUMIF('1819'!$B$5:$B$22,A26,'2122'!$BB$2:$BB$19)+SUMIF('1718'!$B$5:$B$22,A26,'1718'!$BB$5:$BB$22))/C26</f>
        <v>201.1764706</v>
      </c>
      <c r="P26" s="21" t="n">
        <f aca="false">(SUMIF('2122'!$B$2:$B$19,A26,'2122'!$BA$2:$BA$19)+SUMIF('2021'!$B$5:$B$22,A26,'2021'!$BA$5:$BA$22)+SUMIF('1920'!$B$5:$B$22,A26,'1920'!$BA$5:$BA$22)+SUMIF('1819'!$B$5:$B$22,A26,'2122'!$BA$2:$BA$19)+SUMIF('1718'!$B$5:$B$22,A26,'1718'!$BA$5:$BA$22))/C26</f>
        <v>64.57647059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2023-02-08T18:51:30Z</dcterms:modified>
  <cp:revision>1</cp:revision>
  <dc:subject/>
  <dc:title/>
</cp:coreProperties>
</file>