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showInkAnnotation="0" hidePivotFieldList="1"/>
  <xr:revisionPtr revIDLastSave="0" documentId="13_ncr:1_{466AEFB9-A022-4BE5-92B3-87D81E6D1999}" xr6:coauthVersionLast="36" xr6:coauthVersionMax="36" xr10:uidLastSave="{00000000-0000-0000-0000-000000000000}"/>
  <bookViews>
    <workbookView xWindow="0" yWindow="0" windowWidth="21600" windowHeight="9525" xr2:uid="{00000000-000D-0000-FFFF-FFFF00000000}"/>
  </bookViews>
  <sheets>
    <sheet name="FORMATO PREPROPUESTA PIA 2023" sheetId="4" r:id="rId1"/>
    <sheet name="Datos_Consolidados-NOTA" sheetId="5" r:id="rId2"/>
  </sheets>
  <definedNames>
    <definedName name="Gastos_Previstos">'FORMATO PREPROPUESTA PIA 2023'!$F$8</definedName>
    <definedName name="Gastos_Reales">'FORMATO PREPROPUESTA PIA 2023'!$G$8</definedName>
    <definedName name="Ingresos_Previstos">'FORMATO PREPROPUESTA PIA 2023'!#REF!</definedName>
    <definedName name="Ingresos_Reales">'FORMATO PREPROPUESTA PIA 2023'!#REF!</definedName>
    <definedName name="JORN1">'FORMATO PREPROPUESTA PIA 2023'!$G$8</definedName>
    <definedName name="JORN2">'FORMATO PREPROPUESTA PIA 2023'!$G$9</definedName>
    <definedName name="JORN3">'FORMATO PREPROPUESTA PIA 2023'!$G$10</definedName>
    <definedName name="LASTNAME1">'FORMATO PREPROPUESTA PIA 2023'!$D$8</definedName>
    <definedName name="LASTNAME2">'FORMATO PREPROPUESTA PIA 2023'!$D$9</definedName>
    <definedName name="LASTNAME3">'FORMATO PREPROPUESTA PIA 2023'!$D$10</definedName>
    <definedName name="Lista_de_Categorías">#REF!</definedName>
    <definedName name="NAME_INT1">'FORMATO PREPROPUESTA PIA 2023'!$C$8</definedName>
    <definedName name="NAME_INT3">'FORMATO PREPROPUESTA PIA 2023'!$C$10</definedName>
    <definedName name="NAME_INTE2">'FORMATO PREPROPUESTA PIA 2023'!$C$9</definedName>
    <definedName name="NOMBRE_PROYECTO">'FORMATO PREPROPUESTA PIA 2023'!$B$13</definedName>
    <definedName name="NOTA">'FORMATO PREPROPUESTA PIA 2023'!$E$43</definedName>
    <definedName name="OBSERVACIONES">'FORMATO PREPROPUESTA PIA 2023'!$B$41</definedName>
    <definedName name="PCIB">'FORMATO PREPROPUESTA PIA 2023'!$D$5</definedName>
    <definedName name="PDS">'FORMATO PREPROPUESTA PIA 2023'!$D$3</definedName>
    <definedName name="PTASID">'FORMATO PREPROPUESTA PIA 2023'!$D$4</definedName>
    <definedName name="SEMES1">'FORMATO PREPROPUESTA PIA 2023'!$F$8</definedName>
    <definedName name="SEMES2">'FORMATO PREPROPUESTA PIA 2023'!$F$9</definedName>
    <definedName name="SEMES3">'FORMATO PREPROPUESTA PIA 2023'!$F$10</definedName>
    <definedName name="SEMESTRE1">'FORMATO PREPROPUESTA PIA 2023'!$F$8</definedName>
    <definedName name="TUTOR_ACOMPAÑAMIENTO">'FORMATO PREPROPUESTA PIA 2023'!$F$44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18" i="5"/>
  <c r="B15" i="5"/>
  <c r="D13" i="5"/>
  <c r="D12" i="5"/>
  <c r="D11" i="5"/>
  <c r="C13" i="5"/>
  <c r="C12" i="5"/>
  <c r="C11" i="5"/>
  <c r="B13" i="5"/>
  <c r="B12" i="5"/>
  <c r="B11" i="5"/>
  <c r="A13" i="5"/>
  <c r="A12" i="5"/>
  <c r="A11" i="5"/>
  <c r="B8" i="5"/>
  <c r="B7" i="5"/>
</calcChain>
</file>

<file path=xl/sharedStrings.xml><?xml version="1.0" encoding="utf-8"?>
<sst xmlns="http://schemas.openxmlformats.org/spreadsheetml/2006/main" count="80" uniqueCount="73">
  <si>
    <t xml:space="preserve"> </t>
  </si>
  <si>
    <t>TASID</t>
  </si>
  <si>
    <t>Ciencia de la Informacion y Bibliotecologia</t>
  </si>
  <si>
    <t>Ingenieria en Desarrollo de Software</t>
  </si>
  <si>
    <t>x</t>
  </si>
  <si>
    <r>
      <t xml:space="preserve">PROGRAMA:     </t>
    </r>
    <r>
      <rPr>
        <sz val="8"/>
        <color theme="9" tint="-0.499984740745262"/>
        <rFont val="Franklin Gothic Medium"/>
        <family val="2"/>
        <scheme val="major"/>
      </rPr>
      <t xml:space="preserve">Relacione según corresponda, seleccionando con </t>
    </r>
    <r>
      <rPr>
        <b/>
        <sz val="10"/>
        <color theme="9" tint="-0.499984740745262"/>
        <rFont val="Franklin Gothic Medium"/>
        <family val="2"/>
        <scheme val="major"/>
      </rPr>
      <t>X</t>
    </r>
  </si>
  <si>
    <t xml:space="preserve">INTEGRANTES: </t>
  </si>
  <si>
    <t xml:space="preserve">Estudiante 1: </t>
  </si>
  <si>
    <t xml:space="preserve">Estudiante 2: </t>
  </si>
  <si>
    <t xml:space="preserve">Estudiante 3: </t>
  </si>
  <si>
    <t>NOMBRES</t>
  </si>
  <si>
    <t>APELLIDOS</t>
  </si>
  <si>
    <t>JORNADA</t>
  </si>
  <si>
    <t>REFERENCIACIÓN:</t>
  </si>
  <si>
    <t>SEMESTRE</t>
  </si>
  <si>
    <t>Tecnologia en Administración de Sistemas de información y Documentación.</t>
  </si>
  <si>
    <t xml:space="preserve">IDS </t>
  </si>
  <si>
    <t xml:space="preserve">CIB </t>
  </si>
  <si>
    <r>
      <t xml:space="preserve">NOMBRE DEL PROYECTO INTEGRADOR: </t>
    </r>
    <r>
      <rPr>
        <sz val="8"/>
        <color theme="9" tint="-0.499984740745262"/>
        <rFont val="Franklin Gothic Medium"/>
        <family val="2"/>
        <scheme val="major"/>
      </rPr>
      <t xml:space="preserve">Tenga en cuenta: El nombre (titulo) debe ser concreto y capaz de recoger la idea principal del Proyecto Integrador de Aula,  por ello, la extensión ideal de un título es de 15 palabras, aproximadamente. </t>
    </r>
  </si>
  <si>
    <r>
      <t xml:space="preserve">PLANTEAMIENTO DEL PROBLEMA: </t>
    </r>
    <r>
      <rPr>
        <sz val="8"/>
        <color theme="9" tint="-0.499984740745262"/>
        <rFont val="Franklin Gothic Medium"/>
        <family val="2"/>
        <scheme val="major"/>
      </rPr>
      <t>Un planteamiento del problema es una descripción concisa de un problema que debe abordarse o una condición que debe mejorarse.</t>
    </r>
    <r>
      <rPr>
        <b/>
        <sz val="12"/>
        <color theme="9" tint="-0.499984740745262"/>
        <rFont val="Franklin Gothic Medium"/>
        <family val="2"/>
        <scheme val="major"/>
      </rPr>
      <t xml:space="preserve"> </t>
    </r>
    <r>
      <rPr>
        <b/>
        <sz val="12"/>
        <color rgb="FFFF0000"/>
        <rFont val="Franklin Gothic Medium"/>
        <family val="2"/>
        <scheme val="major"/>
      </rPr>
      <t>ABORDA EL QUE ??</t>
    </r>
  </si>
  <si>
    <r>
      <t xml:space="preserve">OBJETIVO GENERAL: </t>
    </r>
    <r>
      <rPr>
        <sz val="8"/>
        <color theme="9" tint="-0.499984740745262"/>
        <rFont val="Franklin Gothic Medium"/>
        <family val="2"/>
        <scheme val="major"/>
      </rPr>
      <t>Es aquel que expresa de forma clara, concisa y realista el resultado que se desea alcanzar al final del proyecto.</t>
    </r>
    <r>
      <rPr>
        <b/>
        <sz val="12"/>
        <color theme="9" tint="-0.499984740745262"/>
        <rFont val="Franklin Gothic Medium"/>
        <family val="2"/>
        <scheme val="major"/>
      </rPr>
      <t xml:space="preserve"> </t>
    </r>
    <r>
      <rPr>
        <b/>
        <sz val="12"/>
        <color rgb="FFFF0000"/>
        <rFont val="Franklin Gothic Medium"/>
        <family val="2"/>
        <scheme val="major"/>
      </rPr>
      <t>ABORDA LA FINALIDAD DEL PROYECTO INTEGRADOR DE AULA.</t>
    </r>
  </si>
  <si>
    <r>
      <t xml:space="preserve">OBJETIVOS ESPECIFICOS: </t>
    </r>
    <r>
      <rPr>
        <sz val="8"/>
        <color theme="9" tint="-0.499984740745262"/>
        <rFont val="Franklin Gothic Medium"/>
        <family val="2"/>
        <scheme val="major"/>
      </rPr>
      <t>Minimo 3 - Para redactar los objetivos  específicos, es necesario iniciar con un verbo en infinitivo para cada objetivo. El mismo debe explicar de manera concreta la acción que ejercerá el logro a cumplir,  el cual debe tener como referencia el cumplimiento del objetivo general.</t>
    </r>
    <r>
      <rPr>
        <b/>
        <sz val="12"/>
        <color theme="9" tint="-0.499984740745262"/>
        <rFont val="Franklin Gothic Medium"/>
        <family val="2"/>
        <scheme val="major"/>
      </rPr>
      <t xml:space="preserve"> </t>
    </r>
    <r>
      <rPr>
        <b/>
        <sz val="12"/>
        <color rgb="FFFF0000"/>
        <rFont val="Franklin Gothic Medium"/>
        <family val="2"/>
        <scheme val="major"/>
      </rPr>
      <t xml:space="preserve">ABORDA EL COMO. </t>
    </r>
  </si>
  <si>
    <r>
      <t xml:space="preserve">JUSTIFICACION: </t>
    </r>
    <r>
      <rPr>
        <sz val="8"/>
        <color theme="9" tint="-0.499984740745262"/>
        <rFont val="Franklin Gothic Medium"/>
        <family val="2"/>
        <scheme val="major"/>
      </rPr>
      <t>Expone las razones que motivan la realización de dicho Proyecto Integrador. Se explica la importancia y los motivos que llevaron al grupo conformado a realizar el trabajo en cuestión..</t>
    </r>
    <r>
      <rPr>
        <b/>
        <sz val="12"/>
        <color theme="9" tint="-0.499984740745262"/>
        <rFont val="Franklin Gothic Medium"/>
        <family val="2"/>
        <scheme val="major"/>
      </rPr>
      <t xml:space="preserve"> </t>
    </r>
    <r>
      <rPr>
        <b/>
        <sz val="12"/>
        <color rgb="FFFF0000"/>
        <rFont val="Franklin Gothic Medium"/>
        <family val="2"/>
        <scheme val="major"/>
      </rPr>
      <t>ABORDA EL POR QUE??</t>
    </r>
  </si>
  <si>
    <r>
      <t xml:space="preserve">MOTIVACION INTRINSECA: </t>
    </r>
    <r>
      <rPr>
        <sz val="8"/>
        <color theme="9" tint="-0.499984740745262"/>
        <rFont val="Franklin Gothic Medium"/>
        <family val="2"/>
        <scheme val="major"/>
      </rPr>
      <t>Que factores internos y/o externos me motivan al desarrollo de este proyecto.</t>
    </r>
    <r>
      <rPr>
        <b/>
        <sz val="12"/>
        <color theme="9" tint="-0.499984740745262"/>
        <rFont val="Franklin Gothic Medium"/>
        <family val="2"/>
        <scheme val="major"/>
      </rPr>
      <t xml:space="preserve"> </t>
    </r>
  </si>
  <si>
    <t xml:space="preserve">ASIGNATURA </t>
  </si>
  <si>
    <t>APORTES DE LA ASIGNATURA EN SU PROYECTO</t>
  </si>
  <si>
    <t xml:space="preserve">DOCENTE ORIENTADOR </t>
  </si>
  <si>
    <r>
      <t xml:space="preserve">RELACIONE LAS ASIGNATURAS QUE SE INVOLUCRAN EN SU PROYECTO Y COMO ESTAS APORTAN DENTRO DEL DESARROLLO DEL MISMO: </t>
    </r>
    <r>
      <rPr>
        <sz val="8"/>
        <color theme="9" tint="-0.499984740745262"/>
        <rFont val="Franklin Gothic Medium"/>
        <family val="2"/>
        <scheme val="major"/>
      </rPr>
      <t/>
    </r>
  </si>
  <si>
    <t xml:space="preserve">APROBADO: </t>
  </si>
  <si>
    <t>SI</t>
  </si>
  <si>
    <t xml:space="preserve">NO </t>
  </si>
  <si>
    <r>
      <t xml:space="preserve">Nota: El presente formato de propuesta, enfatiza al estudiante mediante una idea para posterior implementación del proyecto de investigación de aula a desarrollar durante el semestre lectivo, por tanto, es de suma importancia su correcto diligenciamiento, sea claro y precisos al abordar cada tópico. Fecha de entrega a mas tardar el 01 de Septiembre 2023 - 6:00 PM a traves del formulario de referencia: </t>
    </r>
    <r>
      <rPr>
        <b/>
        <u/>
        <sz val="11"/>
        <color theme="4" tint="-0.499984740745262"/>
        <rFont val="Corbel"/>
        <family val="2"/>
      </rPr>
      <t>https://forms.office.com/r/rc5HLT4r2b</t>
    </r>
    <r>
      <rPr>
        <b/>
        <sz val="11"/>
        <color rgb="FFC00000"/>
        <rFont val="Corbel"/>
        <family val="2"/>
      </rPr>
      <t xml:space="preserve"> . Que permita su oportuna gestion y reparto a los tutores y jurado de calificacion asignado. </t>
    </r>
  </si>
  <si>
    <t xml:space="preserve">SUSTENTACIONES: </t>
  </si>
  <si>
    <r>
      <rPr>
        <b/>
        <u/>
        <sz val="20"/>
        <color theme="0"/>
        <rFont val="Corbel"/>
        <family val="2"/>
      </rPr>
      <t xml:space="preserve">OBSERVACIONES A CARGO DEL JURADO EVALUADOR </t>
    </r>
    <r>
      <rPr>
        <b/>
        <u/>
        <sz val="11"/>
        <color theme="0"/>
        <rFont val="Corbel"/>
        <family val="2"/>
      </rPr>
      <t xml:space="preserve"> </t>
    </r>
    <r>
      <rPr>
        <b/>
        <sz val="11"/>
        <color theme="0"/>
        <rFont val="Corbel"/>
        <family val="2"/>
      </rPr>
      <t xml:space="preserve">
(Espacio reservado para la revisión y retroalimentación docente)</t>
    </r>
  </si>
  <si>
    <t xml:space="preserve">NOMBRE DEL PROYECTO: </t>
  </si>
  <si>
    <t xml:space="preserve">PROGRAMA: </t>
  </si>
  <si>
    <t xml:space="preserve">JORNADA </t>
  </si>
  <si>
    <t xml:space="preserve">APELLIDOS </t>
  </si>
  <si>
    <r>
      <t xml:space="preserve">TUTOR DE ACOMPAÑAMIENTO </t>
    </r>
    <r>
      <rPr>
        <b/>
        <sz val="8"/>
        <color rgb="FFC00000"/>
        <rFont val="Corbel"/>
        <family val="2"/>
      </rPr>
      <t>Vease archivo ref:</t>
    </r>
    <r>
      <rPr>
        <b/>
        <sz val="16"/>
        <color theme="1"/>
        <rFont val="Corbel"/>
        <family val="2"/>
      </rPr>
      <t xml:space="preserve"> </t>
    </r>
  </si>
  <si>
    <t xml:space="preserve">TUTOR ACOMPAÑAMIENTO: </t>
  </si>
  <si>
    <t xml:space="preserve">NOTA PRIMER CORTE: </t>
  </si>
  <si>
    <t xml:space="preserve">NOTA: </t>
  </si>
  <si>
    <t>IDS</t>
  </si>
  <si>
    <t>CIB</t>
  </si>
  <si>
    <t>SEM</t>
  </si>
  <si>
    <t xml:space="preserve">OBSERVACIONES EQUIPO 
EVALUADOR DOCENTE: 
</t>
  </si>
  <si>
    <t>Nicolas</t>
  </si>
  <si>
    <t>Camargo Montoya</t>
  </si>
  <si>
    <t>III</t>
  </si>
  <si>
    <t>diurna</t>
  </si>
  <si>
    <t>Santiago</t>
  </si>
  <si>
    <t>Castiblanco Murillo</t>
  </si>
  <si>
    <t>Jaider Gustavo</t>
  </si>
  <si>
    <t>Parra Daza</t>
  </si>
  <si>
    <t>1. Mostrar información de cada una de las secciones del menú
2. Interactuar con el Hotel
3. Generar una  experiencia de Usuario Atractiva
4. Crear un sistema de Reservas
No funcionales
1. Rendimiento,2. Disponibilidad, 3.Seguridad de datos</t>
  </si>
  <si>
    <t xml:space="preserve"> La creación de una página web de reservas efectiva para un hotel se ha convertido en una necesidad estratégica para maximizar la visibilidad, la eficiencia operativa y la satisfacción del cliente. Sin embargo, este proyecto se enfrenta a varios desafíos y obstáculos que deben abordarse adecuadamente para lograr el éxito.</t>
  </si>
  <si>
    <t>Desarrollar un sistema de reservas para un hotel que proporcione a los usuarios información detallada sobre las instalaciones, el equipo, las ofertas especiales y de manera eficiente, brindando una experiencia de usuario atractiva y funcional que satisfaga sus necesidades y fomente la interacción con el hotel.</t>
  </si>
  <si>
    <t xml:space="preserve">bases de datos relacionados </t>
  </si>
  <si>
    <t>Hotel Roquet</t>
  </si>
  <si>
    <t xml:space="preserve">creacion de pagina web </t>
  </si>
  <si>
    <t xml:space="preserve"> lenguajes de programacion en ingles</t>
  </si>
  <si>
    <t xml:space="preserve"> Desarrollo Front end web </t>
  </si>
  <si>
    <t>Ingles-III</t>
  </si>
  <si>
    <t>guardar  informacion en tablas de base de datos</t>
  </si>
  <si>
    <t>Metología de software</t>
  </si>
  <si>
    <t>Uso de metologías aprendidas para ser aplicadas en el proyecto</t>
  </si>
  <si>
    <t>Soporte de Harware y Software</t>
  </si>
  <si>
    <t>Sección de Soporte o ayuda en la pagina</t>
  </si>
  <si>
    <t>Sigifredo Vallejo</t>
  </si>
  <si>
    <t>Jimmy Aldana</t>
  </si>
  <si>
    <t>Maria Bonilla Del Pilar</t>
  </si>
  <si>
    <t xml:space="preserve">Desarrollaremos un sistema de reservas e información para un hotel, hoy en día una pagina web para una empresa es muy importante darse a conocer por este medio, además de tener un sistema previo de información donde encontramos todo lo relacionado con el hotel para dar a conocer al cliente el sitio antes de ser reservado. </t>
  </si>
  <si>
    <t>Lo que nos motivo a realizar este proyecto fue poner en practica nustros conocimientos aprendidos sobre las materias vistas, además el saber que hoy en día una pagina web es tan necesaria vimos la oportunidad de poder realizarla para comercializarla a futuro.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</si>
</sst>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
  </numFmts>
  <fonts count="45"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28"/>
      <color theme="4" tint="-0.499984740745262"/>
      <name val="Rockwell"/>
      <family val="1"/>
    </font>
    <font>
      <sz val="9"/>
      <color theme="1" tint="0.249977111117893"/>
      <name val="Malgun Gothic"/>
      <family val="2"/>
    </font>
    <font>
      <sz val="11"/>
      <color theme="1" tint="0.249977111117893"/>
      <name val="Malgun Gothic"/>
      <family val="2"/>
      <scheme val="minor"/>
    </font>
    <font>
      <sz val="14"/>
      <color theme="9" tint="-0.499984740745262"/>
      <name val="Franklin Gothic Medium"/>
      <family val="2"/>
      <scheme val="maj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b/>
      <sz val="9"/>
      <color theme="1" tint="0.249977111117893"/>
      <name val="Malgun Gothic"/>
      <family val="2"/>
      <scheme val="minor"/>
    </font>
    <font>
      <b/>
      <sz val="10"/>
      <color theme="9" tint="-0.499984740745262"/>
      <name val="Franklin Gothic Medium"/>
      <family val="2"/>
      <scheme val="major"/>
    </font>
    <font>
      <sz val="8"/>
      <color theme="9" tint="-0.499984740745262"/>
      <name val="Franklin Gothic Medium"/>
      <family val="2"/>
      <scheme val="major"/>
    </font>
    <font>
      <b/>
      <sz val="11"/>
      <color theme="1" tint="0.249977111117893"/>
      <name val="Malgun Gothic"/>
      <family val="2"/>
      <scheme val="minor"/>
    </font>
    <font>
      <b/>
      <sz val="20"/>
      <color theme="1" tint="0.249977111117893"/>
      <name val="Malgun Gothic"/>
      <family val="2"/>
      <scheme val="minor"/>
    </font>
    <font>
      <b/>
      <sz val="11"/>
      <color rgb="FFC00000"/>
      <name val="Malgun Gothic"/>
      <family val="2"/>
      <scheme val="minor"/>
    </font>
    <font>
      <b/>
      <sz val="11"/>
      <color theme="9" tint="-0.249977111117893"/>
      <name val="Malgun Gothic"/>
      <family val="2"/>
      <scheme val="minor"/>
    </font>
    <font>
      <b/>
      <sz val="14"/>
      <color theme="1"/>
      <name val="Corbel"/>
      <family val="2"/>
    </font>
    <font>
      <b/>
      <sz val="16"/>
      <color theme="1"/>
      <name val="Corbel"/>
      <family val="2"/>
    </font>
    <font>
      <b/>
      <sz val="16"/>
      <color rgb="FFC00000"/>
      <name val="Corbel"/>
      <family val="2"/>
    </font>
    <font>
      <b/>
      <sz val="12"/>
      <color theme="9" tint="-0.499984740745262"/>
      <name val="Franklin Gothic Medium"/>
      <family val="2"/>
      <scheme val="major"/>
    </font>
    <font>
      <b/>
      <sz val="12"/>
      <color rgb="FFFF0000"/>
      <name val="Franklin Gothic Medium"/>
      <family val="2"/>
      <scheme val="major"/>
    </font>
    <font>
      <b/>
      <sz val="14"/>
      <color rgb="FFC00000"/>
      <name val="Corbel"/>
      <family val="2"/>
    </font>
    <font>
      <b/>
      <sz val="11"/>
      <color rgb="FFC00000"/>
      <name val="Corbel"/>
      <family val="2"/>
    </font>
    <font>
      <b/>
      <sz val="14"/>
      <color theme="1"/>
      <name val="Franklin Gothic Medium"/>
      <family val="2"/>
      <scheme val="major"/>
    </font>
    <font>
      <b/>
      <sz val="11"/>
      <color theme="1"/>
      <name val="Corbel"/>
      <family val="2"/>
    </font>
    <font>
      <b/>
      <sz val="11"/>
      <color theme="0"/>
      <name val="Corbel"/>
      <family val="2"/>
    </font>
    <font>
      <b/>
      <u/>
      <sz val="20"/>
      <color theme="0"/>
      <name val="Corbel"/>
      <family val="2"/>
    </font>
    <font>
      <b/>
      <u/>
      <sz val="11"/>
      <color theme="0"/>
      <name val="Corbel"/>
      <family val="2"/>
    </font>
    <font>
      <b/>
      <u/>
      <sz val="11"/>
      <color theme="4" tint="-0.499984740745262"/>
      <name val="Corbel"/>
      <family val="2"/>
    </font>
    <font>
      <b/>
      <sz val="11"/>
      <color theme="0"/>
      <name val="Malgun Gothic"/>
      <family val="2"/>
      <scheme val="minor"/>
    </font>
    <font>
      <sz val="16"/>
      <color theme="1"/>
      <name val="Corbel"/>
      <family val="2"/>
    </font>
    <font>
      <b/>
      <sz val="8"/>
      <color rgb="FFC00000"/>
      <name val="Corbel"/>
      <family val="2"/>
    </font>
    <font>
      <b/>
      <sz val="20"/>
      <color theme="0"/>
      <name val="Corbel"/>
      <family val="2"/>
    </font>
    <font>
      <sz val="20"/>
      <color theme="0"/>
      <name val="Arial Black"/>
      <family val="2"/>
    </font>
    <font>
      <b/>
      <sz val="12"/>
      <color rgb="FFC00000"/>
      <name val="Malgun Gothic"/>
      <family val="2"/>
      <scheme val="minor"/>
    </font>
    <font>
      <sz val="10"/>
      <color rgb="FFC00000"/>
      <name val="Malgun Gothic"/>
      <family val="2"/>
      <scheme val="minor"/>
    </font>
    <font>
      <sz val="26"/>
      <color theme="1"/>
      <name val="Malgun Gothic"/>
      <family val="2"/>
      <scheme val="minor"/>
    </font>
    <font>
      <b/>
      <sz val="14"/>
      <color theme="1"/>
      <name val="Malgun Gothic"/>
      <family val="2"/>
      <scheme val="minor"/>
    </font>
    <font>
      <sz val="10"/>
      <color theme="7"/>
      <name val="Malgun Gothic"/>
      <family val="2"/>
      <scheme val="minor"/>
    </font>
    <font>
      <b/>
      <sz val="10"/>
      <color theme="1"/>
      <name val="Malgun Gothic"/>
      <family val="2"/>
      <scheme val="minor"/>
    </font>
    <font>
      <b/>
      <sz val="12"/>
      <color theme="0"/>
      <name val="Malgun Gothic"/>
      <family val="2"/>
      <scheme val="minor"/>
    </font>
    <font>
      <b/>
      <sz val="8"/>
      <color theme="1"/>
      <name val="Malgun Gothic"/>
      <family val="2"/>
      <scheme val="minor"/>
    </font>
    <font>
      <b/>
      <sz val="22"/>
      <color theme="1"/>
      <name val="Malgun Gothic"/>
      <family val="2"/>
      <scheme val="minor"/>
    </font>
  </fonts>
  <fills count="13">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FFF00"/>
        <bgColor indexed="64"/>
      </patternFill>
    </fill>
    <fill>
      <patternFill patternType="solid">
        <fgColor theme="1"/>
        <bgColor indexed="64"/>
      </patternFill>
    </fill>
    <fill>
      <patternFill patternType="solid">
        <fgColor rgb="FFC00000"/>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3" tint="-0.499984740745262"/>
        <bgColor indexed="64"/>
      </patternFill>
    </fill>
  </fills>
  <borders count="41">
    <border>
      <left/>
      <right/>
      <top/>
      <bottom/>
      <diagonal/>
    </border>
    <border>
      <left/>
      <right/>
      <top/>
      <bottom style="thin">
        <color theme="0" tint="-0.14996795556505021"/>
      </bottom>
      <diagonal/>
    </border>
    <border>
      <left/>
      <right/>
      <top style="thin">
        <color theme="0" tint="-0.149967955565050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dotted">
        <color theme="0" tint="-0.34998626667073579"/>
      </left>
      <right style="dotted">
        <color theme="0" tint="-0.34998626667073579"/>
      </right>
      <top style="dotted">
        <color theme="0" tint="-0.34998626667073579"/>
      </top>
      <bottom style="dotted">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style="dashed">
        <color auto="1"/>
      </right>
      <top style="thick">
        <color auto="1"/>
      </top>
      <bottom style="dashed">
        <color auto="1"/>
      </bottom>
      <diagonal/>
    </border>
    <border>
      <left style="dashed">
        <color auto="1"/>
      </left>
      <right style="dashed">
        <color auto="1"/>
      </right>
      <top style="thick">
        <color auto="1"/>
      </top>
      <bottom style="dashed">
        <color auto="1"/>
      </bottom>
      <diagonal/>
    </border>
    <border>
      <left style="thick">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thick">
        <color auto="1"/>
      </right>
      <top style="dashed">
        <color auto="1"/>
      </top>
      <bottom style="dashed">
        <color auto="1"/>
      </bottom>
      <diagonal/>
    </border>
    <border>
      <left style="dashed">
        <color auto="1"/>
      </left>
      <right/>
      <top style="thick">
        <color auto="1"/>
      </top>
      <bottom style="dashed">
        <color auto="1"/>
      </bottom>
      <diagonal/>
    </border>
    <border>
      <left/>
      <right/>
      <top style="thick">
        <color auto="1"/>
      </top>
      <bottom style="dashed">
        <color auto="1"/>
      </bottom>
      <diagonal/>
    </border>
    <border>
      <left/>
      <right style="thick">
        <color auto="1"/>
      </right>
      <top style="thick">
        <color auto="1"/>
      </top>
      <bottom style="dashed">
        <color auto="1"/>
      </bottom>
      <diagonal/>
    </border>
    <border>
      <left style="dashed">
        <color auto="1"/>
      </left>
      <right/>
      <top style="dashed">
        <color auto="1"/>
      </top>
      <bottom style="thick">
        <color auto="1"/>
      </bottom>
      <diagonal/>
    </border>
    <border>
      <left/>
      <right/>
      <top style="dashed">
        <color auto="1"/>
      </top>
      <bottom style="thick">
        <color auto="1"/>
      </bottom>
      <diagonal/>
    </border>
    <border>
      <left/>
      <right style="thick">
        <color auto="1"/>
      </right>
      <top style="dashed">
        <color auto="1"/>
      </top>
      <bottom style="thick">
        <color auto="1"/>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04">
    <xf numFmtId="0" fontId="0" fillId="0" borderId="0" xfId="0"/>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5" fillId="0" borderId="2" xfId="0" applyFont="1" applyBorder="1"/>
    <xf numFmtId="0" fontId="5" fillId="0" borderId="0" xfId="0" applyFont="1"/>
    <xf numFmtId="0" fontId="7" fillId="0" borderId="1" xfId="0" applyFont="1" applyBorder="1"/>
    <xf numFmtId="0" fontId="0" fillId="0" borderId="0" xfId="0" applyAlignment="1">
      <alignment vertical="center"/>
    </xf>
    <xf numFmtId="0" fontId="6" fillId="0" borderId="0" xfId="0" applyFont="1" applyAlignment="1">
      <alignment horizontal="left" vertical="center" indent="1"/>
    </xf>
    <xf numFmtId="0" fontId="8" fillId="0" borderId="0" xfId="0" applyFont="1" applyAlignment="1">
      <alignment horizontal="center"/>
    </xf>
    <xf numFmtId="0" fontId="9" fillId="0" borderId="0" xfId="0" applyFont="1"/>
    <xf numFmtId="0" fontId="6" fillId="0" borderId="0" xfId="0" applyFont="1" applyAlignme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7" fillId="0" borderId="0" xfId="0" applyFont="1" applyBorder="1" applyAlignment="1">
      <alignment horizontal="left"/>
    </xf>
    <xf numFmtId="0" fontId="3" fillId="0" borderId="0" xfId="0" applyFont="1" applyBorder="1" applyAlignment="1">
      <alignment vertical="center"/>
    </xf>
    <xf numFmtId="0" fontId="3" fillId="0" borderId="0" xfId="0" applyFont="1" applyBorder="1" applyAlignment="1">
      <alignment horizontal="center" vertical="center"/>
    </xf>
    <xf numFmtId="0" fontId="14" fillId="0" borderId="0" xfId="0" applyFont="1" applyAlignment="1">
      <alignment horizontal="center" vertical="center"/>
    </xf>
    <xf numFmtId="164" fontId="15" fillId="0" borderId="7" xfId="0" applyNumberFormat="1" applyFont="1" applyBorder="1" applyAlignment="1">
      <alignment horizontal="center"/>
    </xf>
    <xf numFmtId="0" fontId="17" fillId="0" borderId="0" xfId="0" applyFont="1" applyAlignment="1">
      <alignment horizontal="center"/>
    </xf>
    <xf numFmtId="164" fontId="10" fillId="0" borderId="0" xfId="0" applyNumberFormat="1" applyFont="1" applyBorder="1" applyAlignment="1">
      <alignment horizontal="center" vertical="center"/>
    </xf>
    <xf numFmtId="0" fontId="11" fillId="0" borderId="2" xfId="0" applyFont="1" applyBorder="1"/>
    <xf numFmtId="0" fontId="11" fillId="0" borderId="0" xfId="0" applyFont="1"/>
    <xf numFmtId="0" fontId="7" fillId="0" borderId="1" xfId="0" applyFont="1" applyBorder="1" applyAlignment="1" applyProtection="1">
      <alignment horizontal="left"/>
      <protection locked="0"/>
    </xf>
    <xf numFmtId="0" fontId="18" fillId="0" borderId="0" xfId="0" applyFont="1" applyAlignment="1">
      <alignment vertical="center"/>
    </xf>
    <xf numFmtId="0" fontId="1" fillId="5" borderId="0" xfId="0" applyFont="1" applyFill="1" applyBorder="1" applyAlignment="1">
      <alignment horizontal="center" vertical="center"/>
    </xf>
    <xf numFmtId="0" fontId="1" fillId="0" borderId="27" xfId="0" applyFont="1" applyBorder="1" applyAlignment="1">
      <alignment horizontal="center" vertical="center"/>
    </xf>
    <xf numFmtId="0" fontId="1" fillId="0" borderId="27" xfId="0" applyFont="1" applyBorder="1" applyAlignment="1">
      <alignment vertical="center"/>
    </xf>
    <xf numFmtId="164" fontId="36" fillId="0" borderId="0" xfId="0" applyNumberFormat="1" applyFont="1" applyAlignment="1">
      <alignment horizontal="center" vertical="center"/>
    </xf>
    <xf numFmtId="0" fontId="36" fillId="0" borderId="0" xfId="0" applyFont="1" applyAlignment="1">
      <alignment horizontal="center" vertical="center"/>
    </xf>
    <xf numFmtId="164" fontId="37" fillId="0" borderId="0" xfId="0" applyNumberFormat="1" applyFont="1" applyAlignment="1">
      <alignment horizontal="center" vertical="center"/>
    </xf>
    <xf numFmtId="164" fontId="37" fillId="0" borderId="1" xfId="0" applyNumberFormat="1" applyFont="1" applyBorder="1" applyAlignment="1">
      <alignment horizontal="center" vertical="center"/>
    </xf>
    <xf numFmtId="0" fontId="39" fillId="0" borderId="39" xfId="0" applyFont="1" applyBorder="1" applyAlignment="1">
      <alignment horizontal="center"/>
    </xf>
    <xf numFmtId="0" fontId="39" fillId="0" borderId="40" xfId="0" applyFont="1" applyBorder="1" applyAlignment="1">
      <alignment horizontal="center"/>
    </xf>
    <xf numFmtId="0" fontId="31" fillId="7" borderId="34" xfId="0" applyFont="1" applyFill="1" applyBorder="1"/>
    <xf numFmtId="0" fontId="39" fillId="8" borderId="34" xfId="0" applyFont="1" applyFill="1" applyBorder="1" applyAlignment="1">
      <alignment horizontal="center"/>
    </xf>
    <xf numFmtId="0" fontId="41" fillId="9" borderId="34" xfId="0" applyFont="1" applyFill="1" applyBorder="1" applyAlignment="1">
      <alignment horizontal="center"/>
    </xf>
    <xf numFmtId="0" fontId="42" fillId="6" borderId="36" xfId="0" applyFont="1" applyFill="1" applyBorder="1" applyAlignment="1">
      <alignment horizontal="center"/>
    </xf>
    <xf numFmtId="0" fontId="42" fillId="6" borderId="37" xfId="0" applyFont="1" applyFill="1" applyBorder="1" applyAlignment="1">
      <alignment horizontal="center"/>
    </xf>
    <xf numFmtId="0" fontId="31" fillId="12" borderId="34" xfId="0" applyFont="1" applyFill="1" applyBorder="1" applyAlignment="1">
      <alignment horizontal="center"/>
    </xf>
    <xf numFmtId="0" fontId="32" fillId="5" borderId="0" xfId="0" applyFont="1" applyFill="1" applyBorder="1" applyAlignment="1">
      <alignment horizontal="center" vertical="center"/>
    </xf>
    <xf numFmtId="0" fontId="34" fillId="6" borderId="30" xfId="0" applyFont="1" applyFill="1" applyBorder="1" applyAlignment="1">
      <alignment horizontal="righ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24" fillId="3" borderId="0" xfId="0" applyFont="1" applyFill="1" applyAlignment="1">
      <alignment horizontal="center" vertical="center" wrapText="1"/>
    </xf>
    <xf numFmtId="0" fontId="24" fillId="3" borderId="0" xfId="0" applyFont="1" applyFill="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27" fillId="4" borderId="0" xfId="0" applyFont="1" applyFill="1" applyAlignment="1">
      <alignment horizontal="center" vertical="center" wrapText="1"/>
    </xf>
    <xf numFmtId="0" fontId="27" fillId="4" borderId="0" xfId="0" applyFont="1" applyFill="1" applyAlignment="1">
      <alignment horizontal="center" vertical="center"/>
    </xf>
    <xf numFmtId="0" fontId="18"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1" fillId="0" borderId="27" xfId="0" applyFont="1" applyBorder="1" applyAlignment="1">
      <alignment horizontal="right"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26"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9" fillId="5" borderId="0" xfId="0" applyFont="1" applyFill="1" applyBorder="1" applyAlignment="1">
      <alignment horizontal="center" vertical="center"/>
    </xf>
    <xf numFmtId="0" fontId="1" fillId="5" borderId="0" xfId="0" applyFont="1" applyFill="1" applyBorder="1" applyAlignment="1">
      <alignment horizontal="center" vertical="center"/>
    </xf>
    <xf numFmtId="0" fontId="7" fillId="0" borderId="0" xfId="0" applyFont="1" applyBorder="1" applyAlignment="1">
      <alignment horizontal="left" wrapText="1"/>
    </xf>
    <xf numFmtId="0" fontId="18" fillId="0" borderId="8" xfId="0" applyFont="1" applyBorder="1" applyAlignment="1">
      <alignment horizontal="left" vertical="center" wrapText="1"/>
    </xf>
    <xf numFmtId="0" fontId="19" fillId="0" borderId="9" xfId="0" applyFont="1" applyBorder="1" applyAlignment="1">
      <alignment horizontal="left" vertical="center" wrapText="1"/>
    </xf>
    <xf numFmtId="0" fontId="19" fillId="0" borderId="10" xfId="0" applyFont="1" applyBorder="1" applyAlignment="1">
      <alignment horizontal="left" vertical="center" wrapText="1"/>
    </xf>
    <xf numFmtId="0" fontId="25" fillId="2" borderId="0" xfId="0" applyFont="1" applyFill="1" applyBorder="1" applyAlignment="1">
      <alignment horizontal="left" wrapText="1"/>
    </xf>
    <xf numFmtId="0" fontId="26" fillId="3" borderId="20" xfId="0" applyFont="1" applyFill="1" applyBorder="1" applyAlignment="1">
      <alignment horizontal="center" vertical="center"/>
    </xf>
    <xf numFmtId="0" fontId="26" fillId="3" borderId="21" xfId="0" applyFont="1" applyFill="1" applyBorder="1" applyAlignment="1">
      <alignment horizontal="center" vertical="center"/>
    </xf>
    <xf numFmtId="0" fontId="26" fillId="3" borderId="22" xfId="0" applyFont="1" applyFill="1" applyBorder="1" applyAlignment="1">
      <alignment horizontal="center" vertical="center"/>
    </xf>
    <xf numFmtId="0" fontId="26" fillId="3" borderId="11" xfId="0" applyFont="1" applyFill="1" applyBorder="1" applyAlignment="1">
      <alignment horizontal="center" vertical="center"/>
    </xf>
    <xf numFmtId="0" fontId="26" fillId="3" borderId="12" xfId="0" applyFont="1" applyFill="1" applyBorder="1" applyAlignment="1">
      <alignment horizontal="center" vertical="center"/>
    </xf>
    <xf numFmtId="0" fontId="35" fillId="6" borderId="31" xfId="0" applyFont="1" applyFill="1" applyBorder="1" applyAlignment="1">
      <alignment horizontal="center" vertical="center"/>
    </xf>
    <xf numFmtId="0" fontId="35" fillId="6" borderId="32" xfId="0" applyFont="1" applyFill="1" applyBorder="1" applyAlignment="1">
      <alignment horizontal="center" vertical="center"/>
    </xf>
    <xf numFmtId="0" fontId="35" fillId="6" borderId="33" xfId="0" applyFont="1" applyFill="1" applyBorder="1" applyAlignment="1">
      <alignment horizontal="center" vertical="center"/>
    </xf>
    <xf numFmtId="0" fontId="23" fillId="0" borderId="8"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16" fillId="0" borderId="7" xfId="0" applyFont="1" applyBorder="1" applyAlignment="1">
      <alignment horizontal="left" wrapText="1"/>
    </xf>
    <xf numFmtId="0" fontId="16" fillId="0" borderId="7" xfId="0" applyFont="1" applyBorder="1" applyAlignment="1">
      <alignment horizontal="left"/>
    </xf>
    <xf numFmtId="0" fontId="18" fillId="0" borderId="8" xfId="0" applyFont="1" applyBorder="1" applyAlignment="1">
      <alignment horizontal="center" vertical="center" wrapText="1"/>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9" fillId="0" borderId="8" xfId="0" applyFont="1" applyBorder="1" applyAlignment="1">
      <alignment horizontal="center" vertical="center" wrapText="1"/>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7" fillId="0" borderId="6" xfId="0" applyFont="1" applyBorder="1" applyAlignment="1">
      <alignment horizontal="left" wrapText="1"/>
    </xf>
    <xf numFmtId="0" fontId="31" fillId="11" borderId="34" xfId="0" applyFont="1" applyFill="1" applyBorder="1" applyAlignment="1">
      <alignment horizontal="center" wrapText="1"/>
    </xf>
    <xf numFmtId="0" fontId="38" fillId="3" borderId="35" xfId="0" applyFont="1" applyFill="1" applyBorder="1" applyAlignment="1">
      <alignment horizontal="center"/>
    </xf>
    <xf numFmtId="0" fontId="38" fillId="3" borderId="36" xfId="0" applyFont="1" applyFill="1" applyBorder="1" applyAlignment="1">
      <alignment horizontal="center"/>
    </xf>
    <xf numFmtId="0" fontId="38" fillId="3" borderId="38" xfId="0" applyFont="1" applyFill="1" applyBorder="1" applyAlignment="1">
      <alignment horizontal="center"/>
    </xf>
    <xf numFmtId="0" fontId="38" fillId="3" borderId="39" xfId="0" applyFont="1" applyFill="1" applyBorder="1" applyAlignment="1">
      <alignment horizontal="center"/>
    </xf>
    <xf numFmtId="0" fontId="41" fillId="9" borderId="34" xfId="0" applyFont="1" applyFill="1" applyBorder="1" applyAlignment="1">
      <alignment horizontal="center"/>
    </xf>
    <xf numFmtId="0" fontId="43" fillId="10" borderId="34" xfId="0" applyFont="1" applyFill="1" applyBorder="1" applyAlignment="1">
      <alignment horizontal="center"/>
    </xf>
    <xf numFmtId="0" fontId="44" fillId="5" borderId="34" xfId="0" applyFont="1" applyFill="1" applyBorder="1" applyAlignment="1">
      <alignment horizontal="center"/>
    </xf>
    <xf numFmtId="0" fontId="0" fillId="6" borderId="0" xfId="0" applyFill="1" applyAlignment="1">
      <alignment horizontal="center"/>
    </xf>
    <xf numFmtId="0" fontId="40" fillId="7" borderId="34" xfId="0" applyFont="1" applyFill="1" applyBorder="1" applyAlignment="1">
      <alignment horizontal="center"/>
    </xf>
    <xf numFmtId="0" fontId="39" fillId="8" borderId="34" xfId="0" applyFont="1" applyFill="1" applyBorder="1" applyAlignment="1">
      <alignment horizontal="center"/>
    </xf>
  </cellXfs>
  <cellStyles count="1">
    <cellStyle name="Normal" xfId="0" builtinId="0"/>
  </cellStyles>
  <dxfs count="5">
    <dxf>
      <font>
        <color rgb="FFC00000"/>
      </font>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s>
  <tableStyles count="2" defaultTableStyle="TableStyleMedium2" defaultPivotStyle="PivotStyleLight16">
    <tableStyle name="EstiloDeSegmentaciónDeDatosPersonalizada1" pivot="0" table="0" count="2" xr9:uid="{00000000-0011-0000-FFFF-FFFF00000000}">
      <tableStyleElement type="wholeTable" dxfId="4"/>
      <tableStyleElement type="headerRow" dxfId="3"/>
    </tableStyle>
    <tableStyle name="EstiloDeSegmentaciónDeDatosPersonalizada1 " pivot="0" table="0" count="10" xr9:uid="{00000000-0011-0000-FFFF-FFFF01000000}">
      <tableStyleElement type="wholeTable" dxfId="2"/>
      <tableStyleElement type="headerRow" dxfId="1"/>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EstiloDeSegmentaciónDeDatosPersonalizada1 ">
        <x14:slicerStyle name="EstiloDeSegmentaciónDeDatosPersonalizada1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504826</xdr:colOff>
      <xdr:row>0</xdr:row>
      <xdr:rowOff>685798</xdr:rowOff>
    </xdr:from>
    <xdr:to>
      <xdr:col>10</xdr:col>
      <xdr:colOff>638176</xdr:colOff>
      <xdr:row>1</xdr:row>
      <xdr:rowOff>180974</xdr:rowOff>
    </xdr:to>
    <xdr:sp macro="" textlink="">
      <xdr:nvSpPr>
        <xdr:cNvPr id="4" name="Cuadro de texto 3" descr="Información del presupuesto" title="Título 1">
          <a:extLst>
            <a:ext uri="{FF2B5EF4-FFF2-40B4-BE49-F238E27FC236}">
              <a16:creationId xmlns:a16="http://schemas.microsoft.com/office/drawing/2014/main" id="{00000000-0008-0000-0000-000004000000}"/>
            </a:ext>
          </a:extLst>
        </xdr:cNvPr>
        <xdr:cNvSpPr txBox="1"/>
      </xdr:nvSpPr>
      <xdr:spPr>
        <a:xfrm>
          <a:off x="2295526" y="685798"/>
          <a:ext cx="6572250" cy="838201"/>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 sz="2400">
              <a:solidFill>
                <a:schemeClr val="tx1"/>
              </a:solidFill>
              <a:latin typeface="+mj-lt"/>
            </a:rPr>
            <a:t>PROYECTOS INTEGRADORES DE AULA - PIA. </a:t>
          </a:r>
        </a:p>
        <a:p>
          <a:pPr rtl="0"/>
          <a:r>
            <a:rPr lang="es" sz="1400">
              <a:solidFill>
                <a:srgbClr val="0070C0"/>
              </a:solidFill>
              <a:latin typeface="+mj-lt"/>
            </a:rPr>
            <a:t>Uso y apropiacion del conocimiento. </a:t>
          </a:r>
        </a:p>
        <a:p>
          <a:pPr rtl="0"/>
          <a:r>
            <a:rPr lang="es" sz="1400">
              <a:solidFill>
                <a:schemeClr val="bg1"/>
              </a:solidFill>
              <a:latin typeface="+mj-lt"/>
            </a:rPr>
            <a:t>Formato</a:t>
          </a:r>
          <a:r>
            <a:rPr lang="es" sz="1400" baseline="0">
              <a:solidFill>
                <a:schemeClr val="bg1"/>
              </a:solidFill>
              <a:latin typeface="+mj-lt"/>
            </a:rPr>
            <a:t> Prepropuesta - II 2023</a:t>
          </a:r>
          <a:endParaRPr lang="es" sz="1400">
            <a:solidFill>
              <a:schemeClr val="bg1"/>
            </a:solidFill>
            <a:latin typeface="+mj-lt"/>
          </a:endParaRPr>
        </a:p>
      </xdr:txBody>
    </xdr:sp>
    <xdr:clientData/>
  </xdr:twoCellAnchor>
  <xdr:twoCellAnchor editAs="oneCell">
    <xdr:from>
      <xdr:col>7</xdr:col>
      <xdr:colOff>104775</xdr:colOff>
      <xdr:row>5</xdr:row>
      <xdr:rowOff>119591</xdr:rowOff>
    </xdr:from>
    <xdr:to>
      <xdr:col>10</xdr:col>
      <xdr:colOff>533400</xdr:colOff>
      <xdr:row>10</xdr:row>
      <xdr:rowOff>383116</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775" y="3411008"/>
          <a:ext cx="1952625" cy="1935691"/>
        </a:xfrm>
        <a:prstGeom prst="rect">
          <a:avLst/>
        </a:prstGeom>
      </xdr:spPr>
    </xdr:pic>
    <xdr:clientData/>
  </xdr:twoCellAnchor>
  <xdr:twoCellAnchor editAs="oneCell">
    <xdr:from>
      <xdr:col>6</xdr:col>
      <xdr:colOff>523875</xdr:colOff>
      <xdr:row>1</xdr:row>
      <xdr:rowOff>209550</xdr:rowOff>
    </xdr:from>
    <xdr:to>
      <xdr:col>10</xdr:col>
      <xdr:colOff>561974</xdr:colOff>
      <xdr:row>1</xdr:row>
      <xdr:rowOff>804995</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72175" y="1552575"/>
          <a:ext cx="2819399" cy="595445"/>
        </a:xfrm>
        <a:prstGeom prst="rect">
          <a:avLst/>
        </a:prstGeom>
      </xdr:spPr>
    </xdr:pic>
    <xdr:clientData/>
  </xdr:twoCellAnchor>
  <xdr:twoCellAnchor editAs="oneCell">
    <xdr:from>
      <xdr:col>0</xdr:col>
      <xdr:colOff>0</xdr:colOff>
      <xdr:row>0</xdr:row>
      <xdr:rowOff>0</xdr:rowOff>
    </xdr:from>
    <xdr:to>
      <xdr:col>2</xdr:col>
      <xdr:colOff>466725</xdr:colOff>
      <xdr:row>1</xdr:row>
      <xdr:rowOff>345670</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2257425" cy="1688695"/>
        </a:xfrm>
        <a:prstGeom prst="rect">
          <a:avLst/>
        </a:prstGeom>
      </xdr:spPr>
    </xdr:pic>
    <xdr:clientData/>
  </xdr:twoCellAnchor>
  <xdr:twoCellAnchor editAs="oneCell">
    <xdr:from>
      <xdr:col>0</xdr:col>
      <xdr:colOff>0</xdr:colOff>
      <xdr:row>50</xdr:row>
      <xdr:rowOff>0</xdr:rowOff>
    </xdr:from>
    <xdr:to>
      <xdr:col>10</xdr:col>
      <xdr:colOff>627742</xdr:colOff>
      <xdr:row>65</xdr:row>
      <xdr:rowOff>133350</xdr:rowOff>
    </xdr:to>
    <xdr:pic>
      <xdr:nvPicPr>
        <xdr:cNvPr id="9" name="Imagen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8641675"/>
          <a:ext cx="8857342" cy="4276725"/>
        </a:xfrm>
        <a:prstGeom prst="rect">
          <a:avLst/>
        </a:prstGeom>
      </xdr:spPr>
    </xdr:pic>
    <xdr:clientData/>
  </xdr:twoCellAnchor>
  <xdr:twoCellAnchor editAs="oneCell">
    <xdr:from>
      <xdr:col>2</xdr:col>
      <xdr:colOff>523875</xdr:colOff>
      <xdr:row>0</xdr:row>
      <xdr:rowOff>0</xdr:rowOff>
    </xdr:from>
    <xdr:to>
      <xdr:col>10</xdr:col>
      <xdr:colOff>642614</xdr:colOff>
      <xdr:row>0</xdr:row>
      <xdr:rowOff>695325</xdr:rowOff>
    </xdr:to>
    <xdr:pic>
      <xdr:nvPicPr>
        <xdr:cNvPr id="8" name="Imagen 7">
          <a:extLst>
            <a:ext uri="{FF2B5EF4-FFF2-40B4-BE49-F238E27FC236}">
              <a16:creationId xmlns:a16="http://schemas.microsoft.com/office/drawing/2014/main" id="{00000000-0008-0000-00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677"/>
        <a:stretch/>
      </xdr:blipFill>
      <xdr:spPr bwMode="auto">
        <a:xfrm>
          <a:off x="2314575" y="0"/>
          <a:ext cx="6557639"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11907</xdr:colOff>
      <xdr:row>0</xdr:row>
      <xdr:rowOff>23812</xdr:rowOff>
    </xdr:from>
    <xdr:to>
      <xdr:col>5</xdr:col>
      <xdr:colOff>10206</xdr:colOff>
      <xdr:row>3</xdr:row>
      <xdr:rowOff>166686</xdr:rowOff>
    </xdr:to>
    <xdr:pic>
      <xdr:nvPicPr>
        <xdr:cNvPr id="3" name="Imagen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7" y="23812"/>
          <a:ext cx="6522924"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K50"/>
  <sheetViews>
    <sheetView showGridLines="0" showRowColHeaders="0" tabSelected="1" topLeftCell="A13" zoomScaleNormal="100" workbookViewId="0">
      <selection activeCell="B28" sqref="B28:K28"/>
    </sheetView>
  </sheetViews>
  <sheetFormatPr baseColWidth="10" defaultColWidth="9" defaultRowHeight="21.75" customHeight="1" x14ac:dyDescent="0.3"/>
  <cols>
    <col min="1" max="1" width="1.875" style="3" customWidth="1"/>
    <col min="2" max="2" width="21.625" style="3" customWidth="1"/>
    <col min="3" max="3" width="16.625" style="3" customWidth="1"/>
    <col min="4" max="4" width="16.625" style="16" customWidth="1"/>
    <col min="5" max="5" width="1" style="3" customWidth="1"/>
    <col min="6" max="6" width="13.75" style="3" customWidth="1"/>
    <col min="7" max="7" width="16.625" style="16" customWidth="1"/>
    <col min="8" max="8" width="1.875" style="3" customWidth="1"/>
    <col min="9" max="16384" width="9" style="3"/>
  </cols>
  <sheetData>
    <row r="1" spans="2:11" s="1" customFormat="1" ht="105.95" customHeight="1" x14ac:dyDescent="0.3">
      <c r="D1" s="14"/>
      <c r="G1" s="14"/>
      <c r="H1" s="1" t="s">
        <v>0</v>
      </c>
      <c r="I1" s="5"/>
    </row>
    <row r="2" spans="2:11" s="2" customFormat="1" ht="72" customHeight="1" x14ac:dyDescent="0.35">
      <c r="B2" s="17" t="s">
        <v>5</v>
      </c>
      <c r="C2" s="18"/>
      <c r="D2" s="19"/>
      <c r="E2" s="4"/>
      <c r="F2" s="4"/>
      <c r="G2" s="15"/>
    </row>
    <row r="3" spans="2:11" ht="27.95" customHeight="1" x14ac:dyDescent="0.55000000000000004">
      <c r="B3" s="85" t="s">
        <v>16</v>
      </c>
      <c r="C3" s="85"/>
      <c r="D3" s="21" t="s">
        <v>4</v>
      </c>
      <c r="E3" s="9"/>
      <c r="F3" s="24" t="s">
        <v>3</v>
      </c>
      <c r="G3" s="6"/>
      <c r="I3" s="2"/>
      <c r="J3" s="2"/>
      <c r="K3" s="2"/>
    </row>
    <row r="4" spans="2:11" ht="27" customHeight="1" x14ac:dyDescent="0.55000000000000004">
      <c r="B4" s="84" t="s">
        <v>1</v>
      </c>
      <c r="C4" s="85"/>
      <c r="D4" s="21"/>
      <c r="E4" s="9"/>
      <c r="F4" s="25" t="s">
        <v>15</v>
      </c>
      <c r="G4" s="7"/>
      <c r="I4" s="2"/>
      <c r="J4" s="2"/>
      <c r="K4" s="2"/>
    </row>
    <row r="5" spans="2:11" ht="27.95" customHeight="1" x14ac:dyDescent="0.55000000000000004">
      <c r="B5" s="85" t="s">
        <v>17</v>
      </c>
      <c r="C5" s="85"/>
      <c r="D5" s="21"/>
      <c r="E5" s="9"/>
      <c r="F5" s="25" t="s">
        <v>2</v>
      </c>
      <c r="G5" s="7"/>
      <c r="I5" s="2"/>
      <c r="J5" s="2"/>
      <c r="K5" s="2"/>
    </row>
    <row r="6" spans="2:11" s="2" customFormat="1" ht="45" customHeight="1" x14ac:dyDescent="0.35">
      <c r="B6" s="26" t="s">
        <v>6</v>
      </c>
      <c r="C6" s="4"/>
      <c r="D6" s="15"/>
      <c r="F6" s="8" t="s">
        <v>13</v>
      </c>
      <c r="G6" s="15"/>
    </row>
    <row r="7" spans="2:11" ht="21.95" customHeight="1" x14ac:dyDescent="0.3">
      <c r="B7" s="10"/>
      <c r="C7" s="11" t="s">
        <v>10</v>
      </c>
      <c r="D7" s="11" t="s">
        <v>11</v>
      </c>
      <c r="E7" s="12"/>
      <c r="F7" s="22" t="s">
        <v>14</v>
      </c>
      <c r="G7" s="22" t="s">
        <v>12</v>
      </c>
      <c r="I7" s="2"/>
      <c r="J7" s="2"/>
      <c r="K7" s="2"/>
    </row>
    <row r="8" spans="2:11" ht="21.95" customHeight="1" x14ac:dyDescent="0.3">
      <c r="B8" s="20" t="s">
        <v>7</v>
      </c>
      <c r="C8" s="33" t="s">
        <v>46</v>
      </c>
      <c r="D8" s="33" t="s">
        <v>47</v>
      </c>
      <c r="E8" s="13"/>
      <c r="F8" s="31" t="s">
        <v>48</v>
      </c>
      <c r="G8" s="31" t="s">
        <v>49</v>
      </c>
    </row>
    <row r="9" spans="2:11" ht="21.95" customHeight="1" x14ac:dyDescent="0.3">
      <c r="B9" s="20" t="s">
        <v>8</v>
      </c>
      <c r="C9" s="33" t="s">
        <v>50</v>
      </c>
      <c r="D9" s="33" t="s">
        <v>51</v>
      </c>
      <c r="E9" s="13"/>
      <c r="F9" s="32" t="s">
        <v>48</v>
      </c>
      <c r="G9" s="32" t="s">
        <v>49</v>
      </c>
    </row>
    <row r="10" spans="2:11" ht="21.75" customHeight="1" x14ac:dyDescent="0.3">
      <c r="B10" s="20" t="s">
        <v>9</v>
      </c>
      <c r="C10" s="34" t="s">
        <v>52</v>
      </c>
      <c r="D10" s="34" t="s">
        <v>53</v>
      </c>
      <c r="E10" s="13"/>
      <c r="F10" s="32" t="s">
        <v>48</v>
      </c>
      <c r="G10" s="32" t="s">
        <v>49</v>
      </c>
    </row>
    <row r="11" spans="2:11" ht="51.75" customHeight="1" x14ac:dyDescent="0.3">
      <c r="B11" s="20"/>
      <c r="C11" s="23"/>
      <c r="D11" s="23"/>
      <c r="E11" s="13"/>
      <c r="F11" s="13"/>
      <c r="G11" s="13"/>
    </row>
    <row r="12" spans="2:11" s="2" customFormat="1" ht="45" customHeight="1" thickBot="1" x14ac:dyDescent="0.4">
      <c r="B12" s="68" t="s">
        <v>18</v>
      </c>
      <c r="C12" s="68"/>
      <c r="D12" s="68"/>
      <c r="E12" s="68"/>
      <c r="F12" s="68"/>
      <c r="G12" s="68"/>
      <c r="H12" s="68"/>
      <c r="I12" s="68"/>
      <c r="J12" s="68"/>
      <c r="K12" s="68"/>
    </row>
    <row r="13" spans="2:11" ht="108.75" customHeight="1" thickBot="1" x14ac:dyDescent="0.35">
      <c r="B13" s="86" t="s">
        <v>58</v>
      </c>
      <c r="C13" s="87"/>
      <c r="D13" s="87"/>
      <c r="E13" s="87"/>
      <c r="F13" s="87"/>
      <c r="G13" s="87"/>
      <c r="H13" s="87"/>
      <c r="I13" s="87"/>
      <c r="J13" s="87"/>
      <c r="K13" s="88"/>
    </row>
    <row r="14" spans="2:11" ht="17.25" customHeight="1" x14ac:dyDescent="0.3">
      <c r="B14" s="16"/>
      <c r="C14" s="16"/>
      <c r="E14" s="16"/>
      <c r="F14" s="16"/>
      <c r="H14" s="16"/>
      <c r="I14" s="16"/>
      <c r="J14" s="16"/>
      <c r="K14" s="16"/>
    </row>
    <row r="15" spans="2:11" ht="38.25" customHeight="1" thickBot="1" x14ac:dyDescent="0.4">
      <c r="B15" s="68" t="s">
        <v>19</v>
      </c>
      <c r="C15" s="68"/>
      <c r="D15" s="68"/>
      <c r="E15" s="68"/>
      <c r="F15" s="68"/>
      <c r="G15" s="68"/>
      <c r="H15" s="68"/>
      <c r="I15" s="68"/>
      <c r="J15" s="68"/>
      <c r="K15" s="68"/>
    </row>
    <row r="16" spans="2:11" ht="137.25" customHeight="1" thickBot="1" x14ac:dyDescent="0.35">
      <c r="B16" s="89" t="s">
        <v>55</v>
      </c>
      <c r="C16" s="90"/>
      <c r="D16" s="90"/>
      <c r="E16" s="90"/>
      <c r="F16" s="90"/>
      <c r="G16" s="90"/>
      <c r="H16" s="90"/>
      <c r="I16" s="90"/>
      <c r="J16" s="90"/>
      <c r="K16" s="91"/>
    </row>
    <row r="17" spans="2:11" ht="16.5" customHeight="1" x14ac:dyDescent="0.3"/>
    <row r="18" spans="2:11" ht="39.75" customHeight="1" thickBot="1" x14ac:dyDescent="0.4">
      <c r="B18" s="68" t="s">
        <v>20</v>
      </c>
      <c r="C18" s="68"/>
      <c r="D18" s="68"/>
      <c r="E18" s="68"/>
      <c r="F18" s="68"/>
      <c r="G18" s="68"/>
      <c r="H18" s="68"/>
      <c r="I18" s="68"/>
      <c r="J18" s="68"/>
      <c r="K18" s="68"/>
    </row>
    <row r="19" spans="2:11" ht="124.5" customHeight="1" thickBot="1" x14ac:dyDescent="0.35">
      <c r="B19" s="89" t="s">
        <v>56</v>
      </c>
      <c r="C19" s="90"/>
      <c r="D19" s="90"/>
      <c r="E19" s="90"/>
      <c r="F19" s="90"/>
      <c r="G19" s="90"/>
      <c r="H19" s="90"/>
      <c r="I19" s="90"/>
      <c r="J19" s="90"/>
      <c r="K19" s="91"/>
    </row>
    <row r="20" spans="2:11" ht="19.5" customHeight="1" x14ac:dyDescent="0.3"/>
    <row r="21" spans="2:11" ht="40.5" customHeight="1" thickBot="1" x14ac:dyDescent="0.4">
      <c r="B21" s="92" t="s">
        <v>21</v>
      </c>
      <c r="C21" s="92"/>
      <c r="D21" s="92"/>
      <c r="E21" s="92"/>
      <c r="F21" s="92"/>
      <c r="G21" s="92"/>
      <c r="H21" s="92"/>
      <c r="I21" s="92"/>
      <c r="J21" s="92"/>
      <c r="K21" s="92"/>
    </row>
    <row r="22" spans="2:11" ht="176.25" customHeight="1" thickBot="1" x14ac:dyDescent="0.35">
      <c r="B22" s="81" t="s">
        <v>54</v>
      </c>
      <c r="C22" s="82"/>
      <c r="D22" s="82"/>
      <c r="E22" s="82"/>
      <c r="F22" s="82"/>
      <c r="G22" s="82"/>
      <c r="H22" s="82"/>
      <c r="I22" s="82"/>
      <c r="J22" s="82"/>
      <c r="K22" s="83"/>
    </row>
    <row r="24" spans="2:11" ht="44.25" customHeight="1" thickBot="1" x14ac:dyDescent="0.4">
      <c r="B24" s="68" t="s">
        <v>22</v>
      </c>
      <c r="C24" s="68"/>
      <c r="D24" s="68"/>
      <c r="E24" s="68"/>
      <c r="F24" s="68"/>
      <c r="G24" s="68"/>
      <c r="H24" s="68"/>
      <c r="I24" s="68"/>
      <c r="J24" s="68"/>
      <c r="K24" s="68"/>
    </row>
    <row r="25" spans="2:11" ht="151.5" customHeight="1" thickBot="1" x14ac:dyDescent="0.35">
      <c r="B25" s="69" t="s">
        <v>71</v>
      </c>
      <c r="C25" s="70"/>
      <c r="D25" s="70"/>
      <c r="E25" s="70"/>
      <c r="F25" s="70"/>
      <c r="G25" s="70"/>
      <c r="H25" s="70"/>
      <c r="I25" s="70"/>
      <c r="J25" s="70"/>
      <c r="K25" s="71"/>
    </row>
    <row r="26" spans="2:11" ht="16.5" customHeight="1" x14ac:dyDescent="0.3"/>
    <row r="27" spans="2:11" ht="36.75" customHeight="1" thickBot="1" x14ac:dyDescent="0.4">
      <c r="B27" s="68" t="s">
        <v>23</v>
      </c>
      <c r="C27" s="68"/>
      <c r="D27" s="68"/>
      <c r="E27" s="68"/>
      <c r="F27" s="68"/>
      <c r="G27" s="68"/>
      <c r="H27" s="68"/>
      <c r="I27" s="68"/>
      <c r="J27" s="68"/>
      <c r="K27" s="68"/>
    </row>
    <row r="28" spans="2:11" ht="121.5" customHeight="1" thickBot="1" x14ac:dyDescent="0.35">
      <c r="B28" s="69" t="s">
        <v>72</v>
      </c>
      <c r="C28" s="70"/>
      <c r="D28" s="70"/>
      <c r="E28" s="70"/>
      <c r="F28" s="70"/>
      <c r="G28" s="70"/>
      <c r="H28" s="70"/>
      <c r="I28" s="70"/>
      <c r="J28" s="70"/>
      <c r="K28" s="71"/>
    </row>
    <row r="30" spans="2:11" ht="43.5" customHeight="1" thickBot="1" x14ac:dyDescent="0.4">
      <c r="B30" s="72" t="s">
        <v>27</v>
      </c>
      <c r="C30" s="72"/>
      <c r="D30" s="72"/>
      <c r="E30" s="72"/>
      <c r="F30" s="72"/>
      <c r="G30" s="72"/>
      <c r="H30" s="72"/>
      <c r="I30" s="72"/>
      <c r="J30" s="72"/>
      <c r="K30" s="72"/>
    </row>
    <row r="31" spans="2:11" ht="21.75" customHeight="1" thickTop="1" x14ac:dyDescent="0.3">
      <c r="B31" s="76" t="s">
        <v>24</v>
      </c>
      <c r="C31" s="77"/>
      <c r="D31" s="77" t="s">
        <v>25</v>
      </c>
      <c r="E31" s="77"/>
      <c r="F31" s="77"/>
      <c r="G31" s="77"/>
      <c r="H31" s="73" t="s">
        <v>26</v>
      </c>
      <c r="I31" s="74"/>
      <c r="J31" s="74"/>
      <c r="K31" s="75"/>
    </row>
    <row r="32" spans="2:11" ht="21.75" customHeight="1" x14ac:dyDescent="0.3">
      <c r="B32" s="45" t="s">
        <v>61</v>
      </c>
      <c r="C32" s="46"/>
      <c r="D32" s="46" t="s">
        <v>59</v>
      </c>
      <c r="E32" s="46"/>
      <c r="F32" s="46"/>
      <c r="G32" s="46"/>
      <c r="H32" s="49" t="s">
        <v>68</v>
      </c>
      <c r="I32" s="50"/>
      <c r="J32" s="50"/>
      <c r="K32" s="51"/>
    </row>
    <row r="33" spans="2:11" ht="21.75" customHeight="1" x14ac:dyDescent="0.3">
      <c r="B33" s="45" t="s">
        <v>62</v>
      </c>
      <c r="C33" s="46"/>
      <c r="D33" s="46" t="s">
        <v>60</v>
      </c>
      <c r="E33" s="46"/>
      <c r="F33" s="46"/>
      <c r="G33" s="46"/>
      <c r="H33" s="49"/>
      <c r="I33" s="50"/>
      <c r="J33" s="50"/>
      <c r="K33" s="51"/>
    </row>
    <row r="34" spans="2:11" ht="21.75" customHeight="1" x14ac:dyDescent="0.3">
      <c r="B34" s="45" t="s">
        <v>57</v>
      </c>
      <c r="C34" s="46"/>
      <c r="D34" s="46" t="s">
        <v>63</v>
      </c>
      <c r="E34" s="46"/>
      <c r="F34" s="46"/>
      <c r="G34" s="46"/>
      <c r="H34" s="49" t="s">
        <v>69</v>
      </c>
      <c r="I34" s="50"/>
      <c r="J34" s="50"/>
      <c r="K34" s="51"/>
    </row>
    <row r="35" spans="2:11" ht="21.75" customHeight="1" x14ac:dyDescent="0.3">
      <c r="B35" s="45" t="s">
        <v>64</v>
      </c>
      <c r="C35" s="46"/>
      <c r="D35" s="46" t="s">
        <v>65</v>
      </c>
      <c r="E35" s="46"/>
      <c r="F35" s="46"/>
      <c r="G35" s="46"/>
      <c r="H35" s="49" t="s">
        <v>70</v>
      </c>
      <c r="I35" s="50"/>
      <c r="J35" s="50"/>
      <c r="K35" s="51"/>
    </row>
    <row r="36" spans="2:11" ht="21.75" customHeight="1" x14ac:dyDescent="0.3">
      <c r="B36" s="45" t="s">
        <v>66</v>
      </c>
      <c r="C36" s="46"/>
      <c r="D36" s="46" t="s">
        <v>67</v>
      </c>
      <c r="E36" s="46"/>
      <c r="F36" s="46"/>
      <c r="G36" s="46"/>
      <c r="H36" s="49" t="s">
        <v>70</v>
      </c>
      <c r="I36" s="50"/>
      <c r="J36" s="50"/>
      <c r="K36" s="51"/>
    </row>
    <row r="37" spans="2:11" ht="21.75" customHeight="1" x14ac:dyDescent="0.3">
      <c r="B37" s="45"/>
      <c r="C37" s="46"/>
      <c r="D37" s="46"/>
      <c r="E37" s="46"/>
      <c r="F37" s="46"/>
      <c r="G37" s="46"/>
      <c r="H37" s="49"/>
      <c r="I37" s="50"/>
      <c r="J37" s="50"/>
      <c r="K37" s="51"/>
    </row>
    <row r="38" spans="2:11" ht="21.75" customHeight="1" thickBot="1" x14ac:dyDescent="0.35">
      <c r="B38" s="64"/>
      <c r="C38" s="65"/>
      <c r="D38" s="65"/>
      <c r="E38" s="65"/>
      <c r="F38" s="65"/>
      <c r="G38" s="65"/>
      <c r="H38" s="52"/>
      <c r="I38" s="53"/>
      <c r="J38" s="53"/>
      <c r="K38" s="54"/>
    </row>
    <row r="39" spans="2:11" ht="21.75" customHeight="1" thickTop="1" x14ac:dyDescent="0.3">
      <c r="B39" s="16"/>
      <c r="C39" s="16"/>
      <c r="E39" s="16"/>
      <c r="F39" s="16"/>
      <c r="I39" s="16"/>
      <c r="J39" s="16"/>
      <c r="K39" s="16"/>
    </row>
    <row r="40" spans="2:11" ht="47.25" customHeight="1" thickBot="1" x14ac:dyDescent="0.35">
      <c r="B40" s="55" t="s">
        <v>33</v>
      </c>
      <c r="C40" s="56"/>
      <c r="D40" s="56"/>
      <c r="E40" s="56"/>
      <c r="F40" s="56"/>
      <c r="G40" s="56"/>
      <c r="H40" s="56"/>
      <c r="I40" s="56"/>
      <c r="J40" s="56"/>
      <c r="K40" s="56"/>
    </row>
    <row r="41" spans="2:11" ht="130.5" customHeight="1" x14ac:dyDescent="0.3">
      <c r="B41" s="57"/>
      <c r="C41" s="58"/>
      <c r="D41" s="58"/>
      <c r="E41" s="58"/>
      <c r="F41" s="58"/>
      <c r="G41" s="58"/>
      <c r="H41" s="58"/>
      <c r="I41" s="58"/>
      <c r="J41" s="58"/>
      <c r="K41" s="59"/>
    </row>
    <row r="42" spans="2:11" ht="18.75" customHeight="1" x14ac:dyDescent="0.3">
      <c r="B42" s="60" t="s">
        <v>28</v>
      </c>
      <c r="C42" s="60"/>
      <c r="D42" s="60"/>
      <c r="E42" s="61" t="s">
        <v>29</v>
      </c>
      <c r="F42" s="62"/>
      <c r="G42" s="29"/>
      <c r="H42" s="61" t="s">
        <v>30</v>
      </c>
      <c r="I42" s="63"/>
      <c r="J42" s="62"/>
      <c r="K42" s="30"/>
    </row>
    <row r="43" spans="2:11" ht="30" customHeight="1" x14ac:dyDescent="0.3">
      <c r="B43" s="44" t="s">
        <v>41</v>
      </c>
      <c r="C43" s="44"/>
      <c r="D43" s="44"/>
      <c r="E43" s="78"/>
      <c r="F43" s="79"/>
      <c r="G43" s="79"/>
      <c r="H43" s="79"/>
      <c r="I43" s="79"/>
      <c r="J43" s="79"/>
      <c r="K43" s="80"/>
    </row>
    <row r="44" spans="2:11" ht="21.75" customHeight="1" x14ac:dyDescent="0.3">
      <c r="B44" s="66" t="s">
        <v>38</v>
      </c>
      <c r="C44" s="67"/>
      <c r="D44" s="67"/>
      <c r="E44" s="28"/>
      <c r="F44" s="43"/>
      <c r="G44" s="43"/>
      <c r="H44" s="43"/>
      <c r="I44" s="43"/>
      <c r="J44" s="43"/>
      <c r="K44" s="43"/>
    </row>
    <row r="46" spans="2:11" ht="86.25" customHeight="1" x14ac:dyDescent="0.3">
      <c r="B46" s="47" t="s">
        <v>31</v>
      </c>
      <c r="C46" s="48"/>
      <c r="D46" s="48"/>
      <c r="E46" s="48"/>
      <c r="F46" s="48"/>
      <c r="G46" s="48"/>
      <c r="H46" s="48"/>
      <c r="I46" s="48"/>
      <c r="J46" s="48"/>
      <c r="K46" s="48"/>
    </row>
    <row r="50" spans="2:2" ht="21.75" customHeight="1" x14ac:dyDescent="0.3">
      <c r="B50" s="27" t="s">
        <v>32</v>
      </c>
    </row>
  </sheetData>
  <mergeCells count="50">
    <mergeCell ref="B24:K24"/>
    <mergeCell ref="B25:K25"/>
    <mergeCell ref="B22:K22"/>
    <mergeCell ref="B4:C4"/>
    <mergeCell ref="B5:C5"/>
    <mergeCell ref="B3:C3"/>
    <mergeCell ref="B13:K13"/>
    <mergeCell ref="B12:K12"/>
    <mergeCell ref="B15:K15"/>
    <mergeCell ref="B16:K16"/>
    <mergeCell ref="B18:K18"/>
    <mergeCell ref="B19:K19"/>
    <mergeCell ref="B21:K21"/>
    <mergeCell ref="B27:K27"/>
    <mergeCell ref="B28:K28"/>
    <mergeCell ref="B30:K30"/>
    <mergeCell ref="B36:C36"/>
    <mergeCell ref="D36:G36"/>
    <mergeCell ref="H32:K32"/>
    <mergeCell ref="H31:K31"/>
    <mergeCell ref="H33:K33"/>
    <mergeCell ref="H34:K34"/>
    <mergeCell ref="H35:K35"/>
    <mergeCell ref="H36:K36"/>
    <mergeCell ref="D33:G33"/>
    <mergeCell ref="B34:C34"/>
    <mergeCell ref="D34:G34"/>
    <mergeCell ref="B31:C31"/>
    <mergeCell ref="D31:G31"/>
    <mergeCell ref="B46:K46"/>
    <mergeCell ref="H37:K37"/>
    <mergeCell ref="H38:K38"/>
    <mergeCell ref="B40:K40"/>
    <mergeCell ref="B41:K41"/>
    <mergeCell ref="B42:D42"/>
    <mergeCell ref="E42:F42"/>
    <mergeCell ref="H42:J42"/>
    <mergeCell ref="B38:C38"/>
    <mergeCell ref="D38:G38"/>
    <mergeCell ref="B37:C37"/>
    <mergeCell ref="D37:G37"/>
    <mergeCell ref="B44:D44"/>
    <mergeCell ref="E43:K43"/>
    <mergeCell ref="F44:K44"/>
    <mergeCell ref="B43:D43"/>
    <mergeCell ref="B35:C35"/>
    <mergeCell ref="D35:G35"/>
    <mergeCell ref="B32:C32"/>
    <mergeCell ref="D32:G32"/>
    <mergeCell ref="B33:C33"/>
  </mergeCells>
  <conditionalFormatting sqref="D5">
    <cfRule type="cellIs" dxfId="0" priority="1" operator="lessThan">
      <formula>0</formula>
    </cfRule>
  </conditionalFormatting>
  <dataValidations xWindow="1221" yWindow="591" count="4">
    <dataValidation allowBlank="1" showInputMessage="1" showErrorMessage="1" prompt="Comparar el presupuesto previsto con el presupuesto real._x000a__x000a_Escriba sus ingresos previstos y reales en las celdas C8, D8, C9, D9, C10 y D11._x000a__x000a_Introduzca la información de los gastos en la pestaña Gastos mensuales." sqref="A1" xr:uid="{00000000-0002-0000-0000-000000000000}"/>
    <dataValidation allowBlank="1" showInputMessage="1" showErrorMessage="1" prompt="Los valores de los gastos provienen de la pestaña Gastos mensuales." sqref="F6" xr:uid="{00000000-0002-0000-0000-000001000000}"/>
    <dataValidation allowBlank="1" showInputMessage="1" showErrorMessage="1" prompt="Escriba sus ingresos previstos y reales en las celdas C8, D8, C9, D9, C10 y D11." sqref="B6" xr:uid="{00000000-0002-0000-0000-000002000000}"/>
    <dataValidation allowBlank="1" showInputMessage="1" showErrorMessage="1" prompt="El gráfico siguiente muestra el desglose de los gastos reales. _x000a__x000a_Los datos provienen de la pestaña Datos adicionales. Para actualizar este gráfico, actualice la Tabla dinámica para el Gráfico de presupuesto en la pestaña Datos adicionales." sqref="B12 B15 B18 B21 B24 B27 B30" xr:uid="{00000000-0002-0000-0000-000003000000}"/>
  </dataValidations>
  <printOptions horizontalCentered="1"/>
  <pageMargins left="0.7" right="0.7" top="0.75" bottom="0.75" header="0.3" footer="0.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E18"/>
  <sheetViews>
    <sheetView showGridLines="0" showRowColHeaders="0" zoomScale="110" zoomScaleNormal="110" workbookViewId="0">
      <selection activeCell="G15" sqref="G15"/>
    </sheetView>
  </sheetViews>
  <sheetFormatPr baseColWidth="10" defaultRowHeight="16.5" x14ac:dyDescent="0.3"/>
  <cols>
    <col min="1" max="2" width="26.375" customWidth="1"/>
  </cols>
  <sheetData>
    <row r="4" spans="1:5" ht="17.25" thickBot="1" x14ac:dyDescent="0.35"/>
    <row r="5" spans="1:5" ht="17.25" x14ac:dyDescent="0.3">
      <c r="A5" s="94" t="s">
        <v>35</v>
      </c>
      <c r="B5" s="95"/>
      <c r="C5" s="40" t="s">
        <v>42</v>
      </c>
      <c r="D5" s="40" t="s">
        <v>1</v>
      </c>
      <c r="E5" s="41" t="s">
        <v>43</v>
      </c>
    </row>
    <row r="6" spans="1:5" ht="20.25" x14ac:dyDescent="0.35">
      <c r="A6" s="96"/>
      <c r="B6" s="97"/>
      <c r="C6" s="35" t="str">
        <f>PDS</f>
        <v>x</v>
      </c>
      <c r="D6" s="35">
        <f>PTASID</f>
        <v>0</v>
      </c>
      <c r="E6" s="36">
        <f>PCIB</f>
        <v>0</v>
      </c>
    </row>
    <row r="7" spans="1:5" x14ac:dyDescent="0.3">
      <c r="A7" s="37" t="s">
        <v>34</v>
      </c>
      <c r="B7" s="102" t="str">
        <f>+NOMBRE_PROYECTO</f>
        <v>Hotel Roquet</v>
      </c>
      <c r="C7" s="102"/>
      <c r="D7" s="102"/>
      <c r="E7" s="102"/>
    </row>
    <row r="8" spans="1:5" x14ac:dyDescent="0.3">
      <c r="A8" s="37" t="s">
        <v>39</v>
      </c>
      <c r="B8" s="102">
        <f>+TUTOR_ACOMPAÑAMIENTO</f>
        <v>0</v>
      </c>
      <c r="C8" s="102"/>
      <c r="D8" s="102"/>
      <c r="E8" s="102"/>
    </row>
    <row r="9" spans="1:5" ht="9.75" customHeight="1" x14ac:dyDescent="0.3">
      <c r="A9" s="101"/>
      <c r="B9" s="101"/>
      <c r="C9" s="101"/>
      <c r="D9" s="101"/>
      <c r="E9" s="101"/>
    </row>
    <row r="10" spans="1:5" ht="20.25" x14ac:dyDescent="0.35">
      <c r="A10" s="38" t="s">
        <v>10</v>
      </c>
      <c r="B10" s="38" t="s">
        <v>37</v>
      </c>
      <c r="C10" s="38" t="s">
        <v>44</v>
      </c>
      <c r="D10" s="103" t="s">
        <v>36</v>
      </c>
      <c r="E10" s="103"/>
    </row>
    <row r="11" spans="1:5" x14ac:dyDescent="0.3">
      <c r="A11" s="39" t="str">
        <f>+NAME_INT1</f>
        <v>Nicolas</v>
      </c>
      <c r="B11" s="39" t="str">
        <f>LASTNAME1</f>
        <v>Camargo Montoya</v>
      </c>
      <c r="C11" s="39" t="str">
        <f>SEMES1</f>
        <v>III</v>
      </c>
      <c r="D11" s="98" t="str">
        <f>JORN1</f>
        <v>diurna</v>
      </c>
      <c r="E11" s="98"/>
    </row>
    <row r="12" spans="1:5" x14ac:dyDescent="0.3">
      <c r="A12" s="39" t="str">
        <f>+NAME_INTE2</f>
        <v>Santiago</v>
      </c>
      <c r="B12" s="39" t="str">
        <f>LASTNAME2</f>
        <v>Castiblanco Murillo</v>
      </c>
      <c r="C12" s="39" t="str">
        <f>SEMES2</f>
        <v>III</v>
      </c>
      <c r="D12" s="98" t="str">
        <f>JORN2</f>
        <v>diurna</v>
      </c>
      <c r="E12" s="98"/>
    </row>
    <row r="13" spans="1:5" x14ac:dyDescent="0.3">
      <c r="A13" s="39" t="str">
        <f>+NAME_INT3</f>
        <v>Jaider Gustavo</v>
      </c>
      <c r="B13" s="39" t="str">
        <f>+LASTNAME3</f>
        <v>Parra Daza</v>
      </c>
      <c r="C13" s="39" t="str">
        <f>SEMES3</f>
        <v>III</v>
      </c>
      <c r="D13" s="98" t="str">
        <f>JORN3</f>
        <v>diurna</v>
      </c>
      <c r="E13" s="98"/>
    </row>
    <row r="14" spans="1:5" ht="8.25" customHeight="1" x14ac:dyDescent="0.3">
      <c r="A14" s="101"/>
      <c r="B14" s="101"/>
      <c r="C14" s="101"/>
      <c r="D14" s="101"/>
      <c r="E14" s="101"/>
    </row>
    <row r="15" spans="1:5" ht="33" customHeight="1" x14ac:dyDescent="0.3">
      <c r="A15" s="93" t="s">
        <v>45</v>
      </c>
      <c r="B15" s="99">
        <f>OBSERVACIONES</f>
        <v>0</v>
      </c>
      <c r="C15" s="99"/>
      <c r="D15" s="99"/>
      <c r="E15" s="99"/>
    </row>
    <row r="16" spans="1:5" x14ac:dyDescent="0.3">
      <c r="A16" s="93"/>
      <c r="B16" s="99"/>
      <c r="C16" s="99"/>
      <c r="D16" s="99"/>
      <c r="E16" s="99"/>
    </row>
    <row r="17" spans="1:5" ht="37.5" customHeight="1" x14ac:dyDescent="0.3">
      <c r="A17" s="93"/>
      <c r="B17" s="99"/>
      <c r="C17" s="99"/>
      <c r="D17" s="99"/>
      <c r="E17" s="99"/>
    </row>
    <row r="18" spans="1:5" ht="33.75" x14ac:dyDescent="0.6">
      <c r="A18" s="42" t="s">
        <v>40</v>
      </c>
      <c r="B18" s="100">
        <f>NOTA</f>
        <v>0</v>
      </c>
      <c r="C18" s="100"/>
      <c r="D18" s="100"/>
      <c r="E18" s="100"/>
    </row>
  </sheetData>
  <sheetProtection algorithmName="SHA-512" hashValue="GqN0ACNrRLIRpGEm2uNa/AMlVExXrrxSK1jbuz09/kmMPGECAEkGqwEzNyI4WpWubuGQj5OH65lLGrPrlEb+8g==" saltValue="ikr5Lh78HWHq2+ZDJyfqiQ==" spinCount="100000" sheet="1" objects="1" scenarios="1"/>
  <mergeCells count="12">
    <mergeCell ref="A15:A17"/>
    <mergeCell ref="A5:B6"/>
    <mergeCell ref="D13:E13"/>
    <mergeCell ref="B15:E17"/>
    <mergeCell ref="B18:E18"/>
    <mergeCell ref="A14:E14"/>
    <mergeCell ref="B7:E7"/>
    <mergeCell ref="B8:E8"/>
    <mergeCell ref="A9:E9"/>
    <mergeCell ref="D10:E10"/>
    <mergeCell ref="D11:E11"/>
    <mergeCell ref="D12:E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409E34-2FFF-40B7-A328-B37BC86A40A2}">
  <ds:schemaRefs>
    <ds:schemaRef ds:uri="http://schemas.microsoft.com/sharepoint/v3/contenttype/forms"/>
  </ds:schemaRefs>
</ds:datastoreItem>
</file>

<file path=customXml/itemProps2.xml><?xml version="1.0" encoding="utf-8"?>
<ds:datastoreItem xmlns:ds="http://schemas.openxmlformats.org/officeDocument/2006/customXml" ds:itemID="{D570CAFC-A4CA-4D3C-91F9-BA62D077EA56}">
  <ds:schemaRefs>
    <ds:schemaRef ds:uri="16c05727-aa75-4e4a-9b5f-8a80a1165891"/>
    <ds:schemaRef ds:uri="http://purl.org/dc/terms/"/>
    <ds:schemaRef ds:uri="http://schemas.microsoft.com/office/infopath/2007/PartnerControls"/>
    <ds:schemaRef ds:uri="71af3243-3dd4-4a8d-8c0d-dd76da1f02a5"/>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3C32786-B404-4925-B3AC-4B5F5955DD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22</vt:i4>
      </vt:variant>
    </vt:vector>
  </HeadingPairs>
  <TitlesOfParts>
    <vt:vector size="24" baseType="lpstr">
      <vt:lpstr>FORMATO PREPROPUESTA PIA 2023</vt:lpstr>
      <vt:lpstr>Datos_Consolidados-NOTA</vt:lpstr>
      <vt:lpstr>Gastos_Previstos</vt:lpstr>
      <vt:lpstr>Gastos_Reales</vt:lpstr>
      <vt:lpstr>JORN1</vt:lpstr>
      <vt:lpstr>JORN2</vt:lpstr>
      <vt:lpstr>JORN3</vt:lpstr>
      <vt:lpstr>LASTNAME1</vt:lpstr>
      <vt:lpstr>LASTNAME2</vt:lpstr>
      <vt:lpstr>LASTNAME3</vt:lpstr>
      <vt:lpstr>NAME_INT1</vt:lpstr>
      <vt:lpstr>NAME_INT3</vt:lpstr>
      <vt:lpstr>NAME_INTE2</vt:lpstr>
      <vt:lpstr>NOMBRE_PROYECTO</vt:lpstr>
      <vt:lpstr>NOTA</vt:lpstr>
      <vt:lpstr>OBSERVACIONES</vt:lpstr>
      <vt:lpstr>PCIB</vt:lpstr>
      <vt:lpstr>PDS</vt:lpstr>
      <vt:lpstr>PTASID</vt:lpstr>
      <vt:lpstr>SEMES1</vt:lpstr>
      <vt:lpstr>SEMES2</vt:lpstr>
      <vt:lpstr>SEMES3</vt:lpstr>
      <vt:lpstr>SEMESTRE1</vt:lpstr>
      <vt:lpstr>TUTOR_ACOMPAÑAMIENTO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2019-07-07T23:57:26Z</dcterms:created>
  <dcterms:modified xsi:type="dcterms:W3CDTF">2023-09-06T15:10:23Z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