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nicoc\OneDrive\Desktop\Nicolas\Facultad\Semestre-4\ISO\practica\TP2\"/>
    </mc:Choice>
  </mc:AlternateContent>
  <xr:revisionPtr revIDLastSave="0" documentId="13_ncr:1_{9247EC2F-E2F1-4506-B737-5D0D031C54AD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Ej03" sheetId="1" r:id="rId1"/>
    <sheet name="Ej04 05 06" sheetId="2" r:id="rId2"/>
    <sheet name="Ej08" sheetId="3" r:id="rId3"/>
    <sheet name="Ej10" sheetId="4" r:id="rId4"/>
    <sheet name="Ej14" sheetId="5" r:id="rId5"/>
    <sheet name="Ej1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9" i="6" l="1"/>
  <c r="AP8" i="6"/>
  <c r="AP7" i="6"/>
  <c r="AP6" i="6"/>
  <c r="AP5" i="6"/>
  <c r="AO32" i="6" l="1"/>
  <c r="AN32" i="6"/>
  <c r="AQ31" i="6"/>
  <c r="AP31" i="6"/>
  <c r="AQ30" i="6"/>
  <c r="AQ29" i="6"/>
  <c r="AQ28" i="6"/>
  <c r="AQ27" i="6"/>
  <c r="AO10" i="6"/>
  <c r="AN10" i="6"/>
  <c r="AQ9" i="6"/>
  <c r="AQ8" i="6"/>
  <c r="AQ7" i="6"/>
  <c r="AQ6" i="6"/>
  <c r="AQ5" i="6"/>
  <c r="AN29" i="5"/>
  <c r="AM29" i="5"/>
  <c r="AP28" i="5"/>
  <c r="AO28" i="5"/>
  <c r="AP27" i="5"/>
  <c r="AP26" i="5"/>
  <c r="AP25" i="5"/>
  <c r="AP24" i="5"/>
  <c r="AN10" i="5"/>
  <c r="AM10" i="5"/>
  <c r="AO9" i="5"/>
  <c r="AP9" i="5"/>
  <c r="AP8" i="5"/>
  <c r="AP7" i="5"/>
  <c r="AP6" i="5"/>
  <c r="AP5" i="5"/>
  <c r="AC10" i="4"/>
  <c r="AE9" i="4"/>
  <c r="AB10" i="4"/>
  <c r="AE7" i="4"/>
  <c r="AE6" i="4"/>
  <c r="AE5" i="4"/>
  <c r="AB54" i="3"/>
  <c r="AE49" i="3"/>
  <c r="AE48" i="3"/>
  <c r="AE47" i="3"/>
  <c r="AE46" i="3"/>
  <c r="AE45" i="3"/>
  <c r="AC50" i="3"/>
  <c r="AB48" i="3"/>
  <c r="AB50" i="3" s="1"/>
  <c r="AB34" i="3"/>
  <c r="AE34" i="3" s="1"/>
  <c r="AE35" i="3"/>
  <c r="AE33" i="3"/>
  <c r="AE32" i="3"/>
  <c r="AE31" i="3"/>
  <c r="AC36" i="3"/>
  <c r="AB36" i="3"/>
  <c r="AE21" i="3"/>
  <c r="AE20" i="3"/>
  <c r="AE19" i="3"/>
  <c r="AE18" i="3"/>
  <c r="AE17" i="3"/>
  <c r="AC22" i="3"/>
  <c r="AB22" i="3"/>
  <c r="AC7" i="3"/>
  <c r="AB7" i="3"/>
  <c r="AE6" i="3"/>
  <c r="AE5" i="3"/>
  <c r="AE4" i="3"/>
  <c r="AE3" i="3"/>
  <c r="AE2" i="3"/>
  <c r="AA71" i="2"/>
  <c r="Z71" i="2"/>
  <c r="AA57" i="2"/>
  <c r="Z57" i="2"/>
  <c r="AA47" i="2"/>
  <c r="Z47" i="2"/>
  <c r="AC46" i="2"/>
  <c r="AC45" i="2"/>
  <c r="AC44" i="2"/>
  <c r="AC43" i="2"/>
  <c r="AC42" i="2"/>
  <c r="AA37" i="2"/>
  <c r="Z37" i="2"/>
  <c r="AC36" i="2"/>
  <c r="AC35" i="2"/>
  <c r="AC34" i="2"/>
  <c r="AC33" i="2"/>
  <c r="AC32" i="2"/>
  <c r="AC26" i="2"/>
  <c r="AC25" i="2"/>
  <c r="AC24" i="2"/>
  <c r="AC23" i="2"/>
  <c r="AC22" i="2"/>
  <c r="AA27" i="2"/>
  <c r="Z27" i="2"/>
  <c r="AA17" i="2"/>
  <c r="Z17" i="2"/>
  <c r="AC16" i="2"/>
  <c r="AC15" i="2"/>
  <c r="AC14" i="2"/>
  <c r="AC13" i="2"/>
  <c r="AC12" i="2"/>
  <c r="AC7" i="2"/>
  <c r="AC6" i="2"/>
  <c r="AC5" i="2"/>
  <c r="AC4" i="2"/>
  <c r="AC3" i="2"/>
  <c r="AC2" i="2"/>
  <c r="BC37" i="1"/>
  <c r="BC36" i="1"/>
  <c r="BC35" i="1"/>
  <c r="BC34" i="1"/>
  <c r="BC33" i="1"/>
  <c r="BC32" i="1"/>
  <c r="BC27" i="1"/>
  <c r="BC26" i="1"/>
  <c r="BC25" i="1"/>
  <c r="BC24" i="1"/>
  <c r="BC22" i="1"/>
  <c r="BC23" i="1"/>
  <c r="AE10" i="4" l="1"/>
  <c r="AE8" i="4"/>
  <c r="AE50" i="3"/>
  <c r="AE36" i="3"/>
  <c r="AE22" i="3"/>
  <c r="AE7" i="3"/>
  <c r="AC17" i="2"/>
</calcChain>
</file>

<file path=xl/sharedStrings.xml><?xml version="1.0" encoding="utf-8"?>
<sst xmlns="http://schemas.openxmlformats.org/spreadsheetml/2006/main" count="723" uniqueCount="79">
  <si>
    <t>Job</t>
  </si>
  <si>
    <t>Llegada</t>
  </si>
  <si>
    <t>CPU</t>
  </si>
  <si>
    <t>Prioridad</t>
  </si>
  <si>
    <t>NO</t>
  </si>
  <si>
    <t>FCFS</t>
  </si>
  <si>
    <t>Queue</t>
  </si>
  <si>
    <t>&gt;1</t>
  </si>
  <si>
    <t>&gt;</t>
  </si>
  <si>
    <t>15&lt;</t>
  </si>
  <si>
    <t>12&lt;</t>
  </si>
  <si>
    <t>4&lt;</t>
  </si>
  <si>
    <t>9&lt;</t>
  </si>
  <si>
    <t>7&lt;</t>
  </si>
  <si>
    <t>TR</t>
  </si>
  <si>
    <t>TE</t>
  </si>
  <si>
    <t>SJF</t>
  </si>
  <si>
    <t>R-R TF Q=4</t>
  </si>
  <si>
    <t>R-R Tv Q=4</t>
  </si>
  <si>
    <t>6&lt;</t>
  </si>
  <si>
    <t>5&lt;</t>
  </si>
  <si>
    <t>2&lt;</t>
  </si>
  <si>
    <t>RR TV Q 1</t>
  </si>
  <si>
    <t>RR TV Q 6</t>
  </si>
  <si>
    <t>SRTF</t>
  </si>
  <si>
    <t>Prio. Apro</t>
  </si>
  <si>
    <t>Queue 1</t>
  </si>
  <si>
    <t>Queue 2</t>
  </si>
  <si>
    <t>Queue 3</t>
  </si>
  <si>
    <t>Queue 4</t>
  </si>
  <si>
    <t>Prio NO Apro</t>
  </si>
  <si>
    <t>I/O (rec,ins,dur)</t>
  </si>
  <si>
    <t>(R1, 2, 1)</t>
  </si>
  <si>
    <t>(R2, 3, 1) (R2,5,2)</t>
  </si>
  <si>
    <t>(R3, 1, 2) (R3, 3, 1)</t>
  </si>
  <si>
    <t>Queue CPU</t>
  </si>
  <si>
    <t>Queue R1</t>
  </si>
  <si>
    <t>Queue R2</t>
  </si>
  <si>
    <t>Queue R3</t>
  </si>
  <si>
    <t>R1</t>
  </si>
  <si>
    <t>R3</t>
  </si>
  <si>
    <t>R2</t>
  </si>
  <si>
    <t>RR TV Q2</t>
  </si>
  <si>
    <t>(R2, 3, 2)</t>
  </si>
  <si>
    <t>(R2, 2, 3)</t>
  </si>
  <si>
    <t>(R1,1,2)</t>
  </si>
  <si>
    <t>(R1, 2, 3) (R1,3,2)</t>
  </si>
  <si>
    <t>ER1</t>
  </si>
  <si>
    <t>ER2</t>
  </si>
  <si>
    <t>Queue aux.</t>
  </si>
  <si>
    <t>JOB</t>
  </si>
  <si>
    <t>LLEGADA</t>
  </si>
  <si>
    <t>I/O (rec, ins, dur)</t>
  </si>
  <si>
    <t>PRIORIDAD</t>
  </si>
  <si>
    <t>(R1, 4, 2) (R2, 6, 3) (R1,8, 3)</t>
  </si>
  <si>
    <t>(R3, 3, 2) (R3, 4, 2)</t>
  </si>
  <si>
    <t>(R1, 4, 1)</t>
  </si>
  <si>
    <t>(R2, 1, 2) (R2, 5, 3)</t>
  </si>
  <si>
    <t>(R1, 2, 3) (R3, 4, 3)</t>
  </si>
  <si>
    <t>QUEUE PRIORIDAD 1</t>
  </si>
  <si>
    <t>QUEUE PRIORIDAD 2</t>
  </si>
  <si>
    <t>QUEUE PRIORIDAD 3</t>
  </si>
  <si>
    <t>QUEUE R1</t>
  </si>
  <si>
    <t>QUEUE R2</t>
  </si>
  <si>
    <t>QUEUE R3</t>
  </si>
  <si>
    <t>NO APROPIATIVO</t>
  </si>
  <si>
    <t>COLAS DE PRIORIDADES (RR TV Q = 3)</t>
  </si>
  <si>
    <t>COLAS DE DISPOSITIVOS (FCFS)</t>
  </si>
  <si>
    <t>APROPIATIVO</t>
  </si>
  <si>
    <t>ENVEJECIMIENTO DE 4 UNIDADES</t>
  </si>
  <si>
    <t>SUBE DE PRIORIDAD</t>
  </si>
  <si>
    <t>-</t>
  </si>
  <si>
    <t>INACTIVIDAD</t>
  </si>
  <si>
    <t>P1</t>
  </si>
  <si>
    <t>P2</t>
  </si>
  <si>
    <t>P3</t>
  </si>
  <si>
    <t>P4</t>
  </si>
  <si>
    <t>P5</t>
  </si>
  <si>
    <t>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</si>
</sst>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right"/>
    </xf>
    <xf numFmtId="0" fontId="1" fillId="0" borderId="8" xfId="0" applyFont="1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2" xfId="0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10" xfId="0" applyFont="1" applyBorder="1"/>
    <xf numFmtId="0" fontId="2" fillId="0" borderId="7" xfId="0" applyFont="1" applyBorder="1"/>
    <xf numFmtId="0" fontId="0" fillId="0" borderId="23" xfId="0" applyBorder="1"/>
    <xf numFmtId="0" fontId="0" fillId="0" borderId="24" xfId="0" applyBorder="1"/>
    <xf numFmtId="0" fontId="1" fillId="3" borderId="16" xfId="0" applyFont="1" applyFill="1" applyBorder="1"/>
    <xf numFmtId="0" fontId="0" fillId="0" borderId="10" xfId="0" applyBorder="1"/>
    <xf numFmtId="0" fontId="1" fillId="0" borderId="25" xfId="0" applyFont="1" applyBorder="1" applyAlignment="1">
      <alignment horizontal="left"/>
    </xf>
    <xf numFmtId="0" fontId="2" fillId="0" borderId="26" xfId="0" applyFont="1" applyBorder="1"/>
    <xf numFmtId="0" fontId="0" fillId="0" borderId="26" xfId="0" applyBorder="1"/>
    <xf numFmtId="0" fontId="0" fillId="0" borderId="27" xfId="0" applyBorder="1"/>
    <xf numFmtId="0" fontId="1" fillId="0" borderId="28" xfId="0" applyFont="1" applyBorder="1" applyAlignment="1">
      <alignment horizontal="left"/>
    </xf>
    <xf numFmtId="0" fontId="2" fillId="0" borderId="0" xfId="0" applyFont="1"/>
    <xf numFmtId="0" fontId="2" fillId="0" borderId="29" xfId="0" applyFont="1" applyBorder="1"/>
    <xf numFmtId="0" fontId="0" fillId="0" borderId="29" xfId="0" applyBorder="1"/>
    <xf numFmtId="0" fontId="1" fillId="0" borderId="30" xfId="0" applyFont="1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4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6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1" xfId="0" applyFont="1" applyBorder="1"/>
    <xf numFmtId="0" fontId="3" fillId="0" borderId="26" xfId="0" applyFont="1" applyBorder="1"/>
    <xf numFmtId="0" fontId="4" fillId="0" borderId="31" xfId="0" applyFont="1" applyBorder="1"/>
    <xf numFmtId="0" fontId="5" fillId="0" borderId="26" xfId="0" applyFont="1" applyBorder="1"/>
    <xf numFmtId="0" fontId="3" fillId="0" borderId="0" xfId="0" applyFont="1"/>
    <xf numFmtId="0" fontId="3" fillId="0" borderId="31" xfId="0" applyFont="1" applyBorder="1"/>
    <xf numFmtId="0" fontId="4" fillId="0" borderId="26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7" xfId="0" applyBorder="1"/>
    <xf numFmtId="0" fontId="0" fillId="0" borderId="36" xfId="0" applyBorder="1"/>
    <xf numFmtId="0" fontId="1" fillId="0" borderId="38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0" xfId="0" applyFont="1"/>
    <xf numFmtId="0" fontId="2" fillId="0" borderId="2" xfId="0" applyFont="1" applyBorder="1"/>
    <xf numFmtId="0" fontId="2" fillId="0" borderId="4" xfId="0" applyFont="1" applyBorder="1"/>
    <xf numFmtId="0" fontId="2" fillId="0" borderId="36" xfId="0" applyFont="1" applyBorder="1"/>
    <xf numFmtId="0" fontId="2" fillId="0" borderId="1" xfId="0" applyFont="1" applyBorder="1"/>
    <xf numFmtId="0" fontId="2" fillId="0" borderId="6" xfId="0" applyFont="1" applyBorder="1"/>
    <xf numFmtId="0" fontId="0" fillId="0" borderId="41" xfId="0" applyBorder="1"/>
    <xf numFmtId="0" fontId="0" fillId="0" borderId="42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3" xfId="0" applyBorder="1"/>
    <xf numFmtId="0" fontId="0" fillId="0" borderId="44" xfId="0" applyBorder="1"/>
    <xf numFmtId="2" fontId="0" fillId="0" borderId="15" xfId="0" applyNumberFormat="1" applyBorder="1"/>
    <xf numFmtId="0" fontId="1" fillId="0" borderId="2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4" borderId="1" xfId="0" applyFill="1" applyBorder="1"/>
    <xf numFmtId="0" fontId="0" fillId="5" borderId="1" xfId="0" applyFill="1" applyBorder="1"/>
    <xf numFmtId="0" fontId="0" fillId="5" borderId="37" xfId="0" applyFill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243840</xdr:colOff>
      <xdr:row>32</xdr:row>
      <xdr:rowOff>175260</xdr:rowOff>
    </xdr:from>
    <xdr:to>
      <xdr:col>14</xdr:col>
      <xdr:colOff>114553</xdr:colOff>
      <xdr:row>39</xdr:row>
      <xdr:rowOff>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53536F-6C5D-6EA5-E44A-C58E99AA3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0240" y="6126480"/>
          <a:ext cx="2918713" cy="11202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480060</xdr:colOff>
      <xdr:row>8</xdr:row>
      <xdr:rowOff>68580</xdr:rowOff>
    </xdr:from>
    <xdr:to>
      <xdr:col>3</xdr:col>
      <xdr:colOff>419100</xdr:colOff>
      <xdr:row>12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C30217-064D-1761-D9DA-238130089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" y="1554480"/>
          <a:ext cx="1767840" cy="746760"/>
        </a:xfrm>
        <a:prstGeom prst="rect">
          <a:avLst/>
        </a:prstGeom>
      </xdr:spPr>
    </xdr:pic>
    <xdr:clientData/>
  </xdr:twoCellAnchor>
  <xdr:twoCellAnchor editAs="oneCell">
    <xdr:from>
      <xdr:col>10</xdr:col>
      <xdr:colOff>327660</xdr:colOff>
      <xdr:row>24</xdr:row>
      <xdr:rowOff>22860</xdr:rowOff>
    </xdr:from>
    <xdr:to>
      <xdr:col>15</xdr:col>
      <xdr:colOff>251460</xdr:colOff>
      <xdr:row>29</xdr:row>
      <xdr:rowOff>22860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418CB8-4823-0438-FA76-001691B32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2140" y="4472940"/>
          <a:ext cx="179070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7"/>
  <sheetViews>
    <sheetView workbookViewId="0">
      <selection activeCell="BA38" sqref="BA38"/>
    </sheetView>
  </sheetViews>
  <sheetFormatPr baseColWidth="10" defaultColWidth="8.88671875" defaultRowHeight="14.4" x14ac:dyDescent="0.3"/>
  <sheetData>
    <row r="1" spans="1:53" ht="15" thickBot="1" x14ac:dyDescent="0.35">
      <c r="A1" s="17" t="s">
        <v>0</v>
      </c>
      <c r="B1" s="18" t="s">
        <v>1</v>
      </c>
      <c r="C1" s="18" t="s">
        <v>2</v>
      </c>
      <c r="D1" s="19" t="s">
        <v>3</v>
      </c>
      <c r="E1" s="20">
        <v>0</v>
      </c>
      <c r="F1" s="18">
        <v>1</v>
      </c>
      <c r="G1" s="18">
        <v>2</v>
      </c>
      <c r="H1" s="18">
        <v>3</v>
      </c>
      <c r="I1" s="18">
        <v>4</v>
      </c>
      <c r="J1" s="18">
        <v>5</v>
      </c>
      <c r="K1" s="18">
        <v>6</v>
      </c>
      <c r="L1" s="18">
        <v>7</v>
      </c>
      <c r="M1" s="18">
        <v>8</v>
      </c>
      <c r="N1" s="18">
        <v>9</v>
      </c>
      <c r="O1" s="18">
        <v>10</v>
      </c>
      <c r="P1" s="18">
        <v>11</v>
      </c>
      <c r="Q1" s="18">
        <v>12</v>
      </c>
      <c r="R1" s="18">
        <v>13</v>
      </c>
      <c r="S1" s="18">
        <v>14</v>
      </c>
      <c r="T1" s="18">
        <v>15</v>
      </c>
      <c r="U1" s="18">
        <v>16</v>
      </c>
      <c r="V1" s="18">
        <v>17</v>
      </c>
      <c r="W1" s="18">
        <v>18</v>
      </c>
      <c r="X1" s="18">
        <v>19</v>
      </c>
      <c r="Y1" s="18">
        <v>20</v>
      </c>
      <c r="Z1" s="18">
        <v>21</v>
      </c>
      <c r="AA1" s="18">
        <v>22</v>
      </c>
      <c r="AB1" s="18">
        <v>23</v>
      </c>
      <c r="AC1" s="18">
        <v>24</v>
      </c>
      <c r="AD1" s="18">
        <v>25</v>
      </c>
      <c r="AE1" s="18">
        <v>26</v>
      </c>
      <c r="AF1" s="18">
        <v>27</v>
      </c>
      <c r="AG1" s="18">
        <v>28</v>
      </c>
      <c r="AH1" s="18">
        <v>29</v>
      </c>
      <c r="AI1" s="18">
        <v>30</v>
      </c>
      <c r="AJ1" s="18">
        <v>31</v>
      </c>
      <c r="AK1" s="18">
        <v>32</v>
      </c>
      <c r="AL1" s="18">
        <v>33</v>
      </c>
      <c r="AM1" s="18">
        <v>34</v>
      </c>
      <c r="AN1" s="18">
        <v>35</v>
      </c>
      <c r="AO1" s="18">
        <v>36</v>
      </c>
      <c r="AP1" s="18">
        <v>37</v>
      </c>
      <c r="AQ1" s="18">
        <v>38</v>
      </c>
      <c r="AR1" s="18">
        <v>39</v>
      </c>
      <c r="AS1" s="18">
        <v>40</v>
      </c>
      <c r="AT1" s="18">
        <v>41</v>
      </c>
      <c r="AU1" s="18">
        <v>42</v>
      </c>
      <c r="AV1" s="18">
        <v>43</v>
      </c>
      <c r="AW1" s="18">
        <v>44</v>
      </c>
      <c r="AX1" s="18">
        <v>45</v>
      </c>
      <c r="AY1" s="21">
        <v>46</v>
      </c>
      <c r="AZ1" s="29" t="s">
        <v>14</v>
      </c>
      <c r="BA1" s="30" t="s">
        <v>15</v>
      </c>
    </row>
    <row r="2" spans="1:53" x14ac:dyDescent="0.3">
      <c r="A2" s="12">
        <v>1</v>
      </c>
      <c r="B2" s="13">
        <v>0</v>
      </c>
      <c r="C2" s="13">
        <v>7</v>
      </c>
      <c r="D2" s="14" t="s">
        <v>4</v>
      </c>
      <c r="E2" s="15" t="s">
        <v>7</v>
      </c>
      <c r="F2" s="16">
        <v>2</v>
      </c>
      <c r="G2" s="16">
        <v>3</v>
      </c>
      <c r="H2" s="16">
        <v>4</v>
      </c>
      <c r="I2" s="16">
        <v>5</v>
      </c>
      <c r="J2" s="16">
        <v>6</v>
      </c>
      <c r="K2" s="16" t="s">
        <v>13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22"/>
      <c r="AZ2" s="25">
        <v>7</v>
      </c>
      <c r="BA2" s="26">
        <v>0</v>
      </c>
    </row>
    <row r="3" spans="1:53" x14ac:dyDescent="0.3">
      <c r="A3" s="3">
        <v>2</v>
      </c>
      <c r="B3" s="1">
        <v>0</v>
      </c>
      <c r="C3" s="1">
        <v>15</v>
      </c>
      <c r="D3" s="10" t="s">
        <v>4</v>
      </c>
      <c r="E3" s="9" t="s">
        <v>8</v>
      </c>
      <c r="F3" s="2"/>
      <c r="G3" s="2"/>
      <c r="H3" s="2"/>
      <c r="I3" s="2"/>
      <c r="J3" s="2"/>
      <c r="K3" s="2"/>
      <c r="L3" s="2">
        <v>1</v>
      </c>
      <c r="M3" s="2">
        <v>2</v>
      </c>
      <c r="N3" s="2">
        <v>3</v>
      </c>
      <c r="O3" s="2">
        <v>4</v>
      </c>
      <c r="P3" s="2">
        <v>5</v>
      </c>
      <c r="Q3" s="2">
        <v>6</v>
      </c>
      <c r="R3" s="2">
        <v>7</v>
      </c>
      <c r="S3" s="2">
        <v>8</v>
      </c>
      <c r="T3" s="2">
        <v>9</v>
      </c>
      <c r="U3" s="2">
        <v>10</v>
      </c>
      <c r="V3" s="2">
        <v>11</v>
      </c>
      <c r="W3" s="2">
        <v>12</v>
      </c>
      <c r="X3" s="2">
        <v>13</v>
      </c>
      <c r="Y3" s="2">
        <v>14</v>
      </c>
      <c r="Z3" s="2" t="s">
        <v>9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3"/>
      <c r="AZ3" s="27">
        <v>22</v>
      </c>
      <c r="BA3" s="4">
        <v>7</v>
      </c>
    </row>
    <row r="4" spans="1:53" x14ac:dyDescent="0.3">
      <c r="A4" s="3">
        <v>3</v>
      </c>
      <c r="B4" s="1">
        <v>0</v>
      </c>
      <c r="C4" s="1">
        <v>12</v>
      </c>
      <c r="D4" s="10" t="s">
        <v>4</v>
      </c>
      <c r="E4" s="9" t="s">
        <v>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>
        <v>1</v>
      </c>
      <c r="AB4" s="2">
        <v>2</v>
      </c>
      <c r="AC4" s="2">
        <v>3</v>
      </c>
      <c r="AD4" s="2">
        <v>4</v>
      </c>
      <c r="AE4" s="2">
        <v>5</v>
      </c>
      <c r="AF4" s="2">
        <v>6</v>
      </c>
      <c r="AG4" s="2">
        <v>7</v>
      </c>
      <c r="AH4" s="2">
        <v>8</v>
      </c>
      <c r="AI4" s="2">
        <v>9</v>
      </c>
      <c r="AJ4" s="2">
        <v>10</v>
      </c>
      <c r="AK4" s="2">
        <v>11</v>
      </c>
      <c r="AL4" s="2" t="s">
        <v>10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3"/>
      <c r="AZ4" s="27">
        <v>34</v>
      </c>
      <c r="BA4" s="4">
        <v>22</v>
      </c>
    </row>
    <row r="5" spans="1:53" x14ac:dyDescent="0.3">
      <c r="A5" s="3">
        <v>4</v>
      </c>
      <c r="B5" s="1">
        <v>0</v>
      </c>
      <c r="C5" s="1">
        <v>4</v>
      </c>
      <c r="D5" s="10" t="s">
        <v>4</v>
      </c>
      <c r="E5" s="9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>
        <v>1</v>
      </c>
      <c r="AN5" s="2">
        <v>2</v>
      </c>
      <c r="AO5" s="2">
        <v>3</v>
      </c>
      <c r="AP5" s="2" t="s">
        <v>11</v>
      </c>
      <c r="AQ5" s="2"/>
      <c r="AR5" s="2"/>
      <c r="AS5" s="2"/>
      <c r="AT5" s="2"/>
      <c r="AU5" s="2"/>
      <c r="AV5" s="2"/>
      <c r="AW5" s="2"/>
      <c r="AX5" s="2"/>
      <c r="AY5" s="23"/>
      <c r="AZ5" s="27">
        <v>38</v>
      </c>
      <c r="BA5" s="4">
        <v>34</v>
      </c>
    </row>
    <row r="6" spans="1:53" ht="15" thickBot="1" x14ac:dyDescent="0.35">
      <c r="A6" s="3">
        <v>5</v>
      </c>
      <c r="B6" s="1">
        <v>0</v>
      </c>
      <c r="C6" s="1">
        <v>9</v>
      </c>
      <c r="D6" s="10" t="s">
        <v>4</v>
      </c>
      <c r="E6" s="9" t="s">
        <v>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>
        <v>1</v>
      </c>
      <c r="AR6" s="2">
        <v>2</v>
      </c>
      <c r="AS6" s="2">
        <v>3</v>
      </c>
      <c r="AT6" s="2">
        <v>4</v>
      </c>
      <c r="AU6" s="2">
        <v>5</v>
      </c>
      <c r="AV6" s="2">
        <v>6</v>
      </c>
      <c r="AW6" s="2">
        <v>7</v>
      </c>
      <c r="AX6" s="2">
        <v>8</v>
      </c>
      <c r="AY6" s="23" t="s">
        <v>12</v>
      </c>
      <c r="AZ6" s="28">
        <v>47</v>
      </c>
      <c r="BA6" s="8">
        <v>38</v>
      </c>
    </row>
    <row r="7" spans="1:53" ht="15" thickBot="1" x14ac:dyDescent="0.35">
      <c r="A7" s="5" t="s">
        <v>5</v>
      </c>
      <c r="B7" s="6"/>
      <c r="C7" s="6"/>
      <c r="D7" s="11" t="s">
        <v>6</v>
      </c>
      <c r="E7" s="31">
        <v>1</v>
      </c>
      <c r="F7" s="32">
        <v>2</v>
      </c>
      <c r="G7" s="32">
        <v>3</v>
      </c>
      <c r="H7" s="32">
        <v>4</v>
      </c>
      <c r="I7" s="32">
        <v>5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24"/>
      <c r="AZ7" s="33">
        <v>29.6</v>
      </c>
      <c r="BA7" s="34">
        <v>20.2</v>
      </c>
    </row>
    <row r="10" spans="1:53" ht="15" thickBot="1" x14ac:dyDescent="0.35"/>
    <row r="11" spans="1:53" ht="15" thickBot="1" x14ac:dyDescent="0.35">
      <c r="A11" s="17" t="s">
        <v>0</v>
      </c>
      <c r="B11" s="18" t="s">
        <v>1</v>
      </c>
      <c r="C11" s="18" t="s">
        <v>2</v>
      </c>
      <c r="D11" s="19" t="s">
        <v>3</v>
      </c>
      <c r="E11" s="20">
        <v>0</v>
      </c>
      <c r="F11" s="18">
        <v>1</v>
      </c>
      <c r="G11" s="18">
        <v>2</v>
      </c>
      <c r="H11" s="18">
        <v>3</v>
      </c>
      <c r="I11" s="18">
        <v>4</v>
      </c>
      <c r="J11" s="18">
        <v>5</v>
      </c>
      <c r="K11" s="18">
        <v>6</v>
      </c>
      <c r="L11" s="18">
        <v>7</v>
      </c>
      <c r="M11" s="18">
        <v>8</v>
      </c>
      <c r="N11" s="18">
        <v>9</v>
      </c>
      <c r="O11" s="18">
        <v>10</v>
      </c>
      <c r="P11" s="18">
        <v>11</v>
      </c>
      <c r="Q11" s="18">
        <v>12</v>
      </c>
      <c r="R11" s="18">
        <v>13</v>
      </c>
      <c r="S11" s="18">
        <v>14</v>
      </c>
      <c r="T11" s="18">
        <v>15</v>
      </c>
      <c r="U11" s="18">
        <v>16</v>
      </c>
      <c r="V11" s="18">
        <v>17</v>
      </c>
      <c r="W11" s="18">
        <v>18</v>
      </c>
      <c r="X11" s="18">
        <v>19</v>
      </c>
      <c r="Y11" s="18">
        <v>20</v>
      </c>
      <c r="Z11" s="18">
        <v>21</v>
      </c>
      <c r="AA11" s="18">
        <v>22</v>
      </c>
      <c r="AB11" s="18">
        <v>23</v>
      </c>
      <c r="AC11" s="18">
        <v>24</v>
      </c>
      <c r="AD11" s="18">
        <v>25</v>
      </c>
      <c r="AE11" s="18">
        <v>26</v>
      </c>
      <c r="AF11" s="18">
        <v>27</v>
      </c>
      <c r="AG11" s="18">
        <v>28</v>
      </c>
      <c r="AH11" s="18">
        <v>29</v>
      </c>
      <c r="AI11" s="18">
        <v>30</v>
      </c>
      <c r="AJ11" s="18">
        <v>31</v>
      </c>
      <c r="AK11" s="18">
        <v>32</v>
      </c>
      <c r="AL11" s="18">
        <v>33</v>
      </c>
      <c r="AM11" s="18">
        <v>34</v>
      </c>
      <c r="AN11" s="18">
        <v>35</v>
      </c>
      <c r="AO11" s="18">
        <v>36</v>
      </c>
      <c r="AP11" s="18">
        <v>37</v>
      </c>
      <c r="AQ11" s="18">
        <v>38</v>
      </c>
      <c r="AR11" s="18">
        <v>39</v>
      </c>
      <c r="AS11" s="18">
        <v>40</v>
      </c>
      <c r="AT11" s="18">
        <v>41</v>
      </c>
      <c r="AU11" s="18">
        <v>42</v>
      </c>
      <c r="AV11" s="18">
        <v>43</v>
      </c>
      <c r="AW11" s="18">
        <v>44</v>
      </c>
      <c r="AX11" s="18">
        <v>45</v>
      </c>
      <c r="AY11" s="21">
        <v>46</v>
      </c>
      <c r="AZ11" s="29" t="s">
        <v>14</v>
      </c>
      <c r="BA11" s="30" t="s">
        <v>15</v>
      </c>
    </row>
    <row r="12" spans="1:53" x14ac:dyDescent="0.3">
      <c r="A12" s="12">
        <v>1</v>
      </c>
      <c r="B12" s="13">
        <v>0</v>
      </c>
      <c r="C12" s="13">
        <v>7</v>
      </c>
      <c r="D12" s="14" t="s">
        <v>4</v>
      </c>
      <c r="E12" s="15" t="s">
        <v>8</v>
      </c>
      <c r="F12" s="16"/>
      <c r="G12" s="16"/>
      <c r="H12" s="16"/>
      <c r="I12" s="16">
        <v>1</v>
      </c>
      <c r="J12" s="16">
        <v>2</v>
      </c>
      <c r="K12" s="16">
        <v>3</v>
      </c>
      <c r="L12" s="16">
        <v>4</v>
      </c>
      <c r="M12" s="16">
        <v>5</v>
      </c>
      <c r="N12" s="16">
        <v>6</v>
      </c>
      <c r="O12" s="16" t="s">
        <v>13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22"/>
      <c r="AZ12" s="25">
        <v>11</v>
      </c>
      <c r="BA12" s="26">
        <v>4</v>
      </c>
    </row>
    <row r="13" spans="1:53" x14ac:dyDescent="0.3">
      <c r="A13" s="3">
        <v>2</v>
      </c>
      <c r="B13" s="1">
        <v>0</v>
      </c>
      <c r="C13" s="1">
        <v>15</v>
      </c>
      <c r="D13" s="10" t="s">
        <v>4</v>
      </c>
      <c r="E13" s="9" t="s">
        <v>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>
        <v>1</v>
      </c>
      <c r="AL13" s="2">
        <v>2</v>
      </c>
      <c r="AM13" s="2">
        <v>3</v>
      </c>
      <c r="AN13" s="2">
        <v>4</v>
      </c>
      <c r="AO13" s="2">
        <v>5</v>
      </c>
      <c r="AP13" s="2">
        <v>6</v>
      </c>
      <c r="AQ13" s="2">
        <v>7</v>
      </c>
      <c r="AR13" s="2">
        <v>8</v>
      </c>
      <c r="AS13" s="2">
        <v>9</v>
      </c>
      <c r="AT13" s="2">
        <v>10</v>
      </c>
      <c r="AU13" s="2">
        <v>11</v>
      </c>
      <c r="AV13" s="2">
        <v>12</v>
      </c>
      <c r="AW13" s="2">
        <v>13</v>
      </c>
      <c r="AX13" s="2">
        <v>14</v>
      </c>
      <c r="AY13" s="23" t="s">
        <v>9</v>
      </c>
      <c r="AZ13" s="27">
        <v>47</v>
      </c>
      <c r="BA13" s="4">
        <v>32</v>
      </c>
    </row>
    <row r="14" spans="1:53" x14ac:dyDescent="0.3">
      <c r="A14" s="3">
        <v>3</v>
      </c>
      <c r="B14" s="1">
        <v>0</v>
      </c>
      <c r="C14" s="1">
        <v>12</v>
      </c>
      <c r="D14" s="10" t="s">
        <v>4</v>
      </c>
      <c r="E14" s="9" t="s">
        <v>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1</v>
      </c>
      <c r="Z14" s="2">
        <v>2</v>
      </c>
      <c r="AA14" s="2">
        <v>3</v>
      </c>
      <c r="AB14" s="2">
        <v>4</v>
      </c>
      <c r="AC14" s="2">
        <v>5</v>
      </c>
      <c r="AD14" s="2">
        <v>6</v>
      </c>
      <c r="AE14" s="2">
        <v>7</v>
      </c>
      <c r="AF14" s="2">
        <v>8</v>
      </c>
      <c r="AG14" s="2">
        <v>9</v>
      </c>
      <c r="AH14" s="2">
        <v>10</v>
      </c>
      <c r="AI14" s="2">
        <v>11</v>
      </c>
      <c r="AJ14" s="2" t="s">
        <v>10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3"/>
      <c r="AZ14" s="27">
        <v>32</v>
      </c>
      <c r="BA14" s="4">
        <v>20</v>
      </c>
    </row>
    <row r="15" spans="1:53" x14ac:dyDescent="0.3">
      <c r="A15" s="3">
        <v>4</v>
      </c>
      <c r="B15" s="1">
        <v>0</v>
      </c>
      <c r="C15" s="1">
        <v>4</v>
      </c>
      <c r="D15" s="10" t="s">
        <v>4</v>
      </c>
      <c r="E15" s="9" t="s">
        <v>7</v>
      </c>
      <c r="F15" s="2">
        <v>2</v>
      </c>
      <c r="G15" s="2">
        <v>3</v>
      </c>
      <c r="H15" s="2" t="s">
        <v>11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3"/>
      <c r="AZ15" s="27">
        <v>4</v>
      </c>
      <c r="BA15" s="4">
        <v>0</v>
      </c>
    </row>
    <row r="16" spans="1:53" ht="15" thickBot="1" x14ac:dyDescent="0.35">
      <c r="A16" s="3">
        <v>5</v>
      </c>
      <c r="B16" s="1">
        <v>0</v>
      </c>
      <c r="C16" s="1">
        <v>9</v>
      </c>
      <c r="D16" s="10" t="s">
        <v>4</v>
      </c>
      <c r="E16" s="9" t="s">
        <v>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v>1</v>
      </c>
      <c r="Q16" s="2">
        <v>2</v>
      </c>
      <c r="R16" s="2">
        <v>3</v>
      </c>
      <c r="S16" s="2">
        <v>4</v>
      </c>
      <c r="T16" s="2">
        <v>5</v>
      </c>
      <c r="U16" s="2">
        <v>6</v>
      </c>
      <c r="V16" s="2">
        <v>7</v>
      </c>
      <c r="W16" s="2">
        <v>8</v>
      </c>
      <c r="X16" s="2" t="s">
        <v>12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3"/>
      <c r="AZ16" s="28">
        <v>20</v>
      </c>
      <c r="BA16" s="8">
        <v>11</v>
      </c>
    </row>
    <row r="17" spans="1:55" ht="15" thickBot="1" x14ac:dyDescent="0.35">
      <c r="A17" s="5" t="s">
        <v>16</v>
      </c>
      <c r="B17" s="6"/>
      <c r="C17" s="6"/>
      <c r="D17" s="11" t="s">
        <v>6</v>
      </c>
      <c r="E17" s="31">
        <v>4</v>
      </c>
      <c r="F17" s="32">
        <v>1</v>
      </c>
      <c r="G17" s="32">
        <v>5</v>
      </c>
      <c r="H17" s="32">
        <v>3</v>
      </c>
      <c r="I17" s="32">
        <v>2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24"/>
      <c r="AZ17" s="33">
        <v>22.8</v>
      </c>
      <c r="BA17" s="34">
        <v>13.4</v>
      </c>
    </row>
    <row r="20" spans="1:55" ht="15" thickBot="1" x14ac:dyDescent="0.35"/>
    <row r="21" spans="1:55" ht="15" thickBot="1" x14ac:dyDescent="0.35">
      <c r="A21" s="17" t="s">
        <v>0</v>
      </c>
      <c r="B21" s="18" t="s">
        <v>1</v>
      </c>
      <c r="C21" s="18" t="s">
        <v>2</v>
      </c>
      <c r="D21" s="19" t="s">
        <v>3</v>
      </c>
      <c r="E21" s="20">
        <v>0</v>
      </c>
      <c r="F21" s="18">
        <v>1</v>
      </c>
      <c r="G21" s="18">
        <v>2</v>
      </c>
      <c r="H21" s="35">
        <v>3</v>
      </c>
      <c r="I21" s="18">
        <v>4</v>
      </c>
      <c r="J21" s="18">
        <v>5</v>
      </c>
      <c r="K21" s="18">
        <v>6</v>
      </c>
      <c r="L21" s="35">
        <v>7</v>
      </c>
      <c r="M21" s="18">
        <v>8</v>
      </c>
      <c r="N21" s="18">
        <v>9</v>
      </c>
      <c r="O21" s="18">
        <v>10</v>
      </c>
      <c r="P21" s="35">
        <v>11</v>
      </c>
      <c r="Q21" s="18">
        <v>12</v>
      </c>
      <c r="R21" s="18">
        <v>13</v>
      </c>
      <c r="S21" s="18">
        <v>14</v>
      </c>
      <c r="T21" s="35">
        <v>15</v>
      </c>
      <c r="U21" s="18">
        <v>16</v>
      </c>
      <c r="V21" s="18">
        <v>17</v>
      </c>
      <c r="W21" s="18">
        <v>18</v>
      </c>
      <c r="X21" s="35">
        <v>19</v>
      </c>
      <c r="Y21" s="18">
        <v>20</v>
      </c>
      <c r="Z21" s="18">
        <v>21</v>
      </c>
      <c r="AA21" s="18">
        <v>22</v>
      </c>
      <c r="AB21" s="35">
        <v>23</v>
      </c>
      <c r="AC21" s="18">
        <v>24</v>
      </c>
      <c r="AD21" s="18">
        <v>25</v>
      </c>
      <c r="AE21" s="18">
        <v>26</v>
      </c>
      <c r="AF21" s="35">
        <v>27</v>
      </c>
      <c r="AG21" s="18">
        <v>28</v>
      </c>
      <c r="AH21" s="18">
        <v>29</v>
      </c>
      <c r="AI21" s="18">
        <v>30</v>
      </c>
      <c r="AJ21" s="35">
        <v>31</v>
      </c>
      <c r="AK21" s="18">
        <v>32</v>
      </c>
      <c r="AL21" s="18">
        <v>33</v>
      </c>
      <c r="AM21" s="18">
        <v>34</v>
      </c>
      <c r="AN21" s="35">
        <v>35</v>
      </c>
      <c r="AO21" s="18">
        <v>36</v>
      </c>
      <c r="AP21" s="18">
        <v>37</v>
      </c>
      <c r="AQ21" s="18">
        <v>38</v>
      </c>
      <c r="AR21" s="35">
        <v>39</v>
      </c>
      <c r="AS21" s="18">
        <v>40</v>
      </c>
      <c r="AT21" s="18">
        <v>41</v>
      </c>
      <c r="AU21" s="18">
        <v>42</v>
      </c>
      <c r="AV21" s="35">
        <v>43</v>
      </c>
      <c r="AW21" s="18">
        <v>44</v>
      </c>
      <c r="AX21" s="18">
        <v>45</v>
      </c>
      <c r="AY21" s="21">
        <v>46</v>
      </c>
      <c r="AZ21" s="29" t="s">
        <v>14</v>
      </c>
      <c r="BA21" s="30" t="s">
        <v>15</v>
      </c>
    </row>
    <row r="22" spans="1:55" x14ac:dyDescent="0.3">
      <c r="A22" s="12">
        <v>1</v>
      </c>
      <c r="B22" s="13">
        <v>0</v>
      </c>
      <c r="C22" s="13">
        <v>7</v>
      </c>
      <c r="D22" s="14" t="s">
        <v>4</v>
      </c>
      <c r="E22" s="15" t="s">
        <v>7</v>
      </c>
      <c r="F22" s="16">
        <v>2</v>
      </c>
      <c r="G22" s="16">
        <v>3</v>
      </c>
      <c r="H22" s="16">
        <v>4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>
        <v>5</v>
      </c>
      <c r="Z22" s="16">
        <v>6</v>
      </c>
      <c r="AA22" s="16" t="s">
        <v>13</v>
      </c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22"/>
      <c r="AZ22" s="25">
        <v>23</v>
      </c>
      <c r="BA22" s="26">
        <v>16</v>
      </c>
      <c r="BC22">
        <f t="shared" ref="BC22:BC27" si="0">+AZ22-BA22</f>
        <v>7</v>
      </c>
    </row>
    <row r="23" spans="1:55" x14ac:dyDescent="0.3">
      <c r="A23" s="3">
        <v>2</v>
      </c>
      <c r="B23" s="1">
        <v>0</v>
      </c>
      <c r="C23" s="1">
        <v>15</v>
      </c>
      <c r="D23" s="10" t="s">
        <v>4</v>
      </c>
      <c r="E23" s="9" t="s">
        <v>8</v>
      </c>
      <c r="F23" s="2"/>
      <c r="G23" s="2"/>
      <c r="H23" s="2"/>
      <c r="I23" s="2">
        <v>1</v>
      </c>
      <c r="J23" s="2">
        <v>2</v>
      </c>
      <c r="K23" s="2">
        <v>3</v>
      </c>
      <c r="L23" s="2">
        <v>4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>
        <v>5</v>
      </c>
      <c r="AC23" s="2"/>
      <c r="AD23" s="2"/>
      <c r="AE23" s="2"/>
      <c r="AF23" s="2"/>
      <c r="AG23" s="2"/>
      <c r="AH23" s="2"/>
      <c r="AI23" s="2"/>
      <c r="AJ23" s="2"/>
      <c r="AK23" s="2">
        <v>6</v>
      </c>
      <c r="AL23" s="2">
        <v>7</v>
      </c>
      <c r="AM23" s="2">
        <v>8</v>
      </c>
      <c r="AN23" s="2">
        <v>9</v>
      </c>
      <c r="AO23" s="2"/>
      <c r="AP23" s="2"/>
      <c r="AQ23" s="2"/>
      <c r="AR23" s="2"/>
      <c r="AS23" s="2"/>
      <c r="AT23" s="2">
        <v>10</v>
      </c>
      <c r="AU23" s="2">
        <v>11</v>
      </c>
      <c r="AV23" s="2">
        <v>12</v>
      </c>
      <c r="AW23" s="2">
        <v>13</v>
      </c>
      <c r="AX23" s="2">
        <v>14</v>
      </c>
      <c r="AY23" s="23" t="s">
        <v>9</v>
      </c>
      <c r="AZ23" s="27">
        <v>47</v>
      </c>
      <c r="BA23" s="4">
        <v>32</v>
      </c>
      <c r="BC23">
        <f t="shared" si="0"/>
        <v>15</v>
      </c>
    </row>
    <row r="24" spans="1:55" x14ac:dyDescent="0.3">
      <c r="A24" s="3">
        <v>3</v>
      </c>
      <c r="B24" s="1">
        <v>0</v>
      </c>
      <c r="C24" s="1">
        <v>12</v>
      </c>
      <c r="D24" s="10" t="s">
        <v>4</v>
      </c>
      <c r="E24" s="9" t="s">
        <v>8</v>
      </c>
      <c r="F24" s="2"/>
      <c r="G24" s="2"/>
      <c r="H24" s="2"/>
      <c r="I24" s="2"/>
      <c r="J24" s="2"/>
      <c r="K24" s="2"/>
      <c r="L24" s="2"/>
      <c r="M24" s="2">
        <v>1</v>
      </c>
      <c r="N24" s="2">
        <v>2</v>
      </c>
      <c r="O24" s="2">
        <v>3</v>
      </c>
      <c r="P24" s="2">
        <v>4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>
        <v>5</v>
      </c>
      <c r="AD24" s="2">
        <v>6</v>
      </c>
      <c r="AE24" s="2">
        <v>7</v>
      </c>
      <c r="AF24" s="2">
        <v>8</v>
      </c>
      <c r="AG24" s="2"/>
      <c r="AH24" s="2"/>
      <c r="AI24" s="2"/>
      <c r="AJ24" s="2"/>
      <c r="AK24" s="2"/>
      <c r="AL24" s="2"/>
      <c r="AM24" s="2"/>
      <c r="AN24" s="2"/>
      <c r="AO24" s="2">
        <v>9</v>
      </c>
      <c r="AP24" s="2">
        <v>10</v>
      </c>
      <c r="AQ24" s="2">
        <v>11</v>
      </c>
      <c r="AR24" s="2" t="s">
        <v>10</v>
      </c>
      <c r="AS24" s="2"/>
      <c r="AT24" s="2"/>
      <c r="AU24" s="2"/>
      <c r="AV24" s="2"/>
      <c r="AW24" s="2"/>
      <c r="AX24" s="2"/>
      <c r="AY24" s="23"/>
      <c r="AZ24" s="27">
        <v>40</v>
      </c>
      <c r="BA24" s="4">
        <v>28</v>
      </c>
      <c r="BC24">
        <f t="shared" si="0"/>
        <v>12</v>
      </c>
    </row>
    <row r="25" spans="1:55" x14ac:dyDescent="0.3">
      <c r="A25" s="3">
        <v>4</v>
      </c>
      <c r="B25" s="1">
        <v>0</v>
      </c>
      <c r="C25" s="1">
        <v>4</v>
      </c>
      <c r="D25" s="10" t="s">
        <v>4</v>
      </c>
      <c r="E25" s="9" t="s">
        <v>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>
        <v>1</v>
      </c>
      <c r="R25" s="2">
        <v>2</v>
      </c>
      <c r="S25" s="2">
        <v>3</v>
      </c>
      <c r="T25" s="2" t="s">
        <v>11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3"/>
      <c r="AZ25" s="27">
        <v>16</v>
      </c>
      <c r="BA25" s="4">
        <v>12</v>
      </c>
      <c r="BC25">
        <f t="shared" si="0"/>
        <v>4</v>
      </c>
    </row>
    <row r="26" spans="1:55" ht="15" thickBot="1" x14ac:dyDescent="0.35">
      <c r="A26" s="3">
        <v>5</v>
      </c>
      <c r="B26" s="1">
        <v>0</v>
      </c>
      <c r="C26" s="1">
        <v>9</v>
      </c>
      <c r="D26" s="10" t="s">
        <v>4</v>
      </c>
      <c r="E26" s="9" t="s">
        <v>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>
        <v>1</v>
      </c>
      <c r="V26" s="2">
        <v>2</v>
      </c>
      <c r="W26" s="2">
        <v>3</v>
      </c>
      <c r="X26" s="2">
        <v>4</v>
      </c>
      <c r="Y26" s="2"/>
      <c r="Z26" s="2"/>
      <c r="AA26" s="2"/>
      <c r="AB26" s="2"/>
      <c r="AC26" s="2"/>
      <c r="AD26" s="2"/>
      <c r="AE26" s="2"/>
      <c r="AF26" s="2"/>
      <c r="AG26" s="2">
        <v>5</v>
      </c>
      <c r="AH26" s="2">
        <v>6</v>
      </c>
      <c r="AI26" s="2">
        <v>7</v>
      </c>
      <c r="AJ26" s="2">
        <v>8</v>
      </c>
      <c r="AK26" s="2"/>
      <c r="AL26" s="2"/>
      <c r="AM26" s="2"/>
      <c r="AN26" s="2"/>
      <c r="AO26" s="2"/>
      <c r="AP26" s="2"/>
      <c r="AQ26" s="2"/>
      <c r="AR26" s="2"/>
      <c r="AS26" s="2" t="s">
        <v>12</v>
      </c>
      <c r="AT26" s="2"/>
      <c r="AU26" s="2"/>
      <c r="AV26" s="2"/>
      <c r="AW26" s="2"/>
      <c r="AX26" s="2"/>
      <c r="AY26" s="23"/>
      <c r="AZ26" s="28">
        <v>41</v>
      </c>
      <c r="BA26" s="8">
        <v>32</v>
      </c>
      <c r="BC26">
        <f t="shared" si="0"/>
        <v>9</v>
      </c>
    </row>
    <row r="27" spans="1:55" ht="15" thickBot="1" x14ac:dyDescent="0.35">
      <c r="A27" s="5" t="s">
        <v>17</v>
      </c>
      <c r="B27" s="6"/>
      <c r="C27" s="6"/>
      <c r="D27" s="11" t="s">
        <v>6</v>
      </c>
      <c r="E27" s="31">
        <v>1</v>
      </c>
      <c r="F27" s="32">
        <v>2</v>
      </c>
      <c r="G27" s="32">
        <v>3</v>
      </c>
      <c r="H27" s="32">
        <v>4</v>
      </c>
      <c r="I27" s="32">
        <v>5</v>
      </c>
      <c r="J27" s="32">
        <v>1</v>
      </c>
      <c r="K27" s="32">
        <v>2</v>
      </c>
      <c r="L27" s="32">
        <v>3</v>
      </c>
      <c r="M27" s="32">
        <v>5</v>
      </c>
      <c r="N27" s="32">
        <v>2</v>
      </c>
      <c r="O27" s="32">
        <v>3</v>
      </c>
      <c r="P27" s="32">
        <v>5</v>
      </c>
      <c r="Q27" s="32">
        <v>2</v>
      </c>
      <c r="R27" s="32">
        <v>5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24"/>
      <c r="AZ27" s="33">
        <v>33.4</v>
      </c>
      <c r="BA27" s="34">
        <v>24</v>
      </c>
      <c r="BC27">
        <f t="shared" si="0"/>
        <v>9.3999999999999986</v>
      </c>
    </row>
    <row r="30" spans="1:55" ht="15" thickBot="1" x14ac:dyDescent="0.35"/>
    <row r="31" spans="1:55" ht="15" thickBot="1" x14ac:dyDescent="0.35">
      <c r="A31" s="17" t="s">
        <v>0</v>
      </c>
      <c r="B31" s="18" t="s">
        <v>1</v>
      </c>
      <c r="C31" s="18" t="s">
        <v>2</v>
      </c>
      <c r="D31" s="19" t="s">
        <v>3</v>
      </c>
      <c r="E31" s="20">
        <v>0</v>
      </c>
      <c r="F31" s="18">
        <v>1</v>
      </c>
      <c r="G31" s="18">
        <v>2</v>
      </c>
      <c r="H31" s="18">
        <v>3</v>
      </c>
      <c r="I31" s="18">
        <v>4</v>
      </c>
      <c r="J31" s="18">
        <v>5</v>
      </c>
      <c r="K31" s="18">
        <v>6</v>
      </c>
      <c r="L31" s="18">
        <v>7</v>
      </c>
      <c r="M31" s="18">
        <v>8</v>
      </c>
      <c r="N31" s="18">
        <v>9</v>
      </c>
      <c r="O31" s="18">
        <v>10</v>
      </c>
      <c r="P31" s="18">
        <v>11</v>
      </c>
      <c r="Q31" s="18">
        <v>12</v>
      </c>
      <c r="R31" s="18">
        <v>13</v>
      </c>
      <c r="S31" s="18">
        <v>14</v>
      </c>
      <c r="T31" s="18">
        <v>15</v>
      </c>
      <c r="U31" s="18">
        <v>16</v>
      </c>
      <c r="V31" s="18">
        <v>17</v>
      </c>
      <c r="W31" s="18">
        <v>18</v>
      </c>
      <c r="X31" s="18">
        <v>19</v>
      </c>
      <c r="Y31" s="18">
        <v>20</v>
      </c>
      <c r="Z31" s="18">
        <v>21</v>
      </c>
      <c r="AA31" s="18">
        <v>22</v>
      </c>
      <c r="AB31" s="18">
        <v>23</v>
      </c>
      <c r="AC31" s="18">
        <v>24</v>
      </c>
      <c r="AD31" s="18">
        <v>25</v>
      </c>
      <c r="AE31" s="18">
        <v>26</v>
      </c>
      <c r="AF31" s="18">
        <v>27</v>
      </c>
      <c r="AG31" s="18">
        <v>28</v>
      </c>
      <c r="AH31" s="18">
        <v>29</v>
      </c>
      <c r="AI31" s="18">
        <v>30</v>
      </c>
      <c r="AJ31" s="18">
        <v>31</v>
      </c>
      <c r="AK31" s="18">
        <v>32</v>
      </c>
      <c r="AL31" s="18">
        <v>33</v>
      </c>
      <c r="AM31" s="18">
        <v>34</v>
      </c>
      <c r="AN31" s="18">
        <v>35</v>
      </c>
      <c r="AO31" s="18">
        <v>36</v>
      </c>
      <c r="AP31" s="18">
        <v>37</v>
      </c>
      <c r="AQ31" s="18">
        <v>38</v>
      </c>
      <c r="AR31" s="18">
        <v>39</v>
      </c>
      <c r="AS31" s="18">
        <v>40</v>
      </c>
      <c r="AT31" s="18">
        <v>41</v>
      </c>
      <c r="AU31" s="18">
        <v>42</v>
      </c>
      <c r="AV31" s="18">
        <v>43</v>
      </c>
      <c r="AW31" s="18">
        <v>44</v>
      </c>
      <c r="AX31" s="18">
        <v>45</v>
      </c>
      <c r="AY31" s="21">
        <v>46</v>
      </c>
      <c r="AZ31" s="29" t="s">
        <v>14</v>
      </c>
      <c r="BA31" s="30" t="s">
        <v>15</v>
      </c>
    </row>
    <row r="32" spans="1:55" x14ac:dyDescent="0.3">
      <c r="A32" s="12">
        <v>1</v>
      </c>
      <c r="B32" s="13">
        <v>0</v>
      </c>
      <c r="C32" s="13">
        <v>7</v>
      </c>
      <c r="D32" s="14" t="s">
        <v>4</v>
      </c>
      <c r="E32" s="15" t="s">
        <v>7</v>
      </c>
      <c r="F32" s="16">
        <v>1</v>
      </c>
      <c r="G32" s="16">
        <v>3</v>
      </c>
      <c r="H32" s="16">
        <v>4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>
        <v>5</v>
      </c>
      <c r="Z32" s="16">
        <v>6</v>
      </c>
      <c r="AA32" s="16" t="s">
        <v>13</v>
      </c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22"/>
      <c r="AZ32" s="25">
        <v>23</v>
      </c>
      <c r="BA32" s="26">
        <v>16</v>
      </c>
      <c r="BC32">
        <f t="shared" ref="BC32:BC37" si="1">+AZ32-BA32</f>
        <v>7</v>
      </c>
    </row>
    <row r="33" spans="1:55" x14ac:dyDescent="0.3">
      <c r="A33" s="3">
        <v>2</v>
      </c>
      <c r="B33" s="1">
        <v>0</v>
      </c>
      <c r="C33" s="1">
        <v>15</v>
      </c>
      <c r="D33" s="10" t="s">
        <v>4</v>
      </c>
      <c r="E33" s="9" t="s">
        <v>8</v>
      </c>
      <c r="F33" s="2"/>
      <c r="G33" s="2"/>
      <c r="H33" s="2"/>
      <c r="I33" s="2">
        <v>1</v>
      </c>
      <c r="J33" s="2">
        <v>2</v>
      </c>
      <c r="K33" s="2">
        <v>3</v>
      </c>
      <c r="L33" s="2">
        <v>4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>
        <v>5</v>
      </c>
      <c r="AC33" s="2">
        <v>6</v>
      </c>
      <c r="AD33" s="2">
        <v>7</v>
      </c>
      <c r="AE33" s="2">
        <v>8</v>
      </c>
      <c r="AF33" s="2"/>
      <c r="AG33" s="2"/>
      <c r="AH33" s="2"/>
      <c r="AI33" s="2"/>
      <c r="AJ33" s="2"/>
      <c r="AK33" s="2"/>
      <c r="AL33" s="2"/>
      <c r="AM33" s="2"/>
      <c r="AN33" s="2">
        <v>9</v>
      </c>
      <c r="AO33" s="2">
        <v>10</v>
      </c>
      <c r="AP33" s="2">
        <v>11</v>
      </c>
      <c r="AQ33" s="2">
        <v>12</v>
      </c>
      <c r="AR33" s="2"/>
      <c r="AS33" s="2"/>
      <c r="AT33" s="2"/>
      <c r="AU33" s="2"/>
      <c r="AV33" s="2"/>
      <c r="AW33" s="2">
        <v>13</v>
      </c>
      <c r="AX33" s="2">
        <v>14</v>
      </c>
      <c r="AY33" s="23" t="s">
        <v>9</v>
      </c>
      <c r="AZ33" s="27">
        <v>47</v>
      </c>
      <c r="BA33" s="4">
        <v>32</v>
      </c>
      <c r="BC33">
        <f t="shared" si="1"/>
        <v>15</v>
      </c>
    </row>
    <row r="34" spans="1:55" x14ac:dyDescent="0.3">
      <c r="A34" s="3">
        <v>3</v>
      </c>
      <c r="B34" s="1">
        <v>0</v>
      </c>
      <c r="C34" s="1">
        <v>12</v>
      </c>
      <c r="D34" s="10" t="s">
        <v>4</v>
      </c>
      <c r="E34" s="9" t="s">
        <v>8</v>
      </c>
      <c r="F34" s="2"/>
      <c r="G34" s="2"/>
      <c r="H34" s="2"/>
      <c r="I34" s="2"/>
      <c r="J34" s="2"/>
      <c r="K34" s="2"/>
      <c r="L34" s="2"/>
      <c r="M34" s="2">
        <v>1</v>
      </c>
      <c r="N34" s="2">
        <v>2</v>
      </c>
      <c r="O34" s="2">
        <v>3</v>
      </c>
      <c r="P34" s="2">
        <v>4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>
        <v>5</v>
      </c>
      <c r="AG34" s="2">
        <v>6</v>
      </c>
      <c r="AH34" s="2">
        <v>7</v>
      </c>
      <c r="AI34" s="2">
        <v>8</v>
      </c>
      <c r="AJ34" s="2"/>
      <c r="AK34" s="2"/>
      <c r="AL34" s="2"/>
      <c r="AM34" s="2"/>
      <c r="AN34" s="2"/>
      <c r="AO34" s="2"/>
      <c r="AP34" s="2"/>
      <c r="AQ34" s="2"/>
      <c r="AR34" s="2">
        <v>9</v>
      </c>
      <c r="AS34" s="2">
        <v>10</v>
      </c>
      <c r="AT34" s="2">
        <v>11</v>
      </c>
      <c r="AU34" s="2" t="s">
        <v>10</v>
      </c>
      <c r="AV34" s="2"/>
      <c r="AW34" s="2"/>
      <c r="AX34" s="2"/>
      <c r="AY34" s="23"/>
      <c r="AZ34" s="27">
        <v>43</v>
      </c>
      <c r="BA34" s="4">
        <v>31</v>
      </c>
      <c r="BC34">
        <f t="shared" si="1"/>
        <v>12</v>
      </c>
    </row>
    <row r="35" spans="1:55" x14ac:dyDescent="0.3">
      <c r="A35" s="3">
        <v>4</v>
      </c>
      <c r="B35" s="1">
        <v>0</v>
      </c>
      <c r="C35" s="1">
        <v>4</v>
      </c>
      <c r="D35" s="10" t="s">
        <v>4</v>
      </c>
      <c r="E35" s="9" t="s">
        <v>8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>
        <v>1</v>
      </c>
      <c r="R35" s="2">
        <v>2</v>
      </c>
      <c r="S35" s="2">
        <v>3</v>
      </c>
      <c r="T35" s="2" t="s">
        <v>11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3"/>
      <c r="AZ35" s="27">
        <v>16</v>
      </c>
      <c r="BA35" s="4">
        <v>12</v>
      </c>
      <c r="BC35">
        <f t="shared" si="1"/>
        <v>4</v>
      </c>
    </row>
    <row r="36" spans="1:55" ht="15" thickBot="1" x14ac:dyDescent="0.35">
      <c r="A36" s="3">
        <v>5</v>
      </c>
      <c r="B36" s="1">
        <v>0</v>
      </c>
      <c r="C36" s="1">
        <v>9</v>
      </c>
      <c r="D36" s="10" t="s">
        <v>4</v>
      </c>
      <c r="E36" s="9" t="s">
        <v>8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>
        <v>1</v>
      </c>
      <c r="V36" s="2">
        <v>2</v>
      </c>
      <c r="W36" s="2">
        <v>3</v>
      </c>
      <c r="X36" s="2">
        <v>4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>
        <v>5</v>
      </c>
      <c r="AK36" s="2">
        <v>6</v>
      </c>
      <c r="AL36" s="2">
        <v>7</v>
      </c>
      <c r="AM36" s="2">
        <v>8</v>
      </c>
      <c r="AN36" s="2"/>
      <c r="AO36" s="2"/>
      <c r="AP36" s="2"/>
      <c r="AQ36" s="2"/>
      <c r="AR36" s="2"/>
      <c r="AS36" s="2"/>
      <c r="AT36" s="2"/>
      <c r="AU36" s="2"/>
      <c r="AV36" s="2" t="s">
        <v>12</v>
      </c>
      <c r="AW36" s="2"/>
      <c r="AX36" s="2"/>
      <c r="AY36" s="23"/>
      <c r="AZ36" s="28">
        <v>44</v>
      </c>
      <c r="BA36" s="8">
        <v>35</v>
      </c>
      <c r="BC36">
        <f t="shared" si="1"/>
        <v>9</v>
      </c>
    </row>
    <row r="37" spans="1:55" ht="15" thickBot="1" x14ac:dyDescent="0.35">
      <c r="A37" s="5" t="s">
        <v>18</v>
      </c>
      <c r="B37" s="6"/>
      <c r="C37" s="6"/>
      <c r="D37" s="11" t="s">
        <v>6</v>
      </c>
      <c r="E37" s="31">
        <v>1</v>
      </c>
      <c r="F37" s="32">
        <v>2</v>
      </c>
      <c r="G37" s="32">
        <v>3</v>
      </c>
      <c r="H37" s="32">
        <v>4</v>
      </c>
      <c r="I37" s="32">
        <v>5</v>
      </c>
      <c r="J37" s="32">
        <v>1</v>
      </c>
      <c r="K37" s="32">
        <v>2</v>
      </c>
      <c r="L37" s="32">
        <v>3</v>
      </c>
      <c r="M37" s="32">
        <v>5</v>
      </c>
      <c r="N37" s="32">
        <v>2</v>
      </c>
      <c r="O37" s="32">
        <v>3</v>
      </c>
      <c r="P37" s="32">
        <v>5</v>
      </c>
      <c r="Q37" s="32">
        <v>2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24"/>
      <c r="AZ37" s="33">
        <v>34.6</v>
      </c>
      <c r="BA37" s="34">
        <v>25.2</v>
      </c>
      <c r="BC37">
        <f t="shared" si="1"/>
        <v>9.4000000000000021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003F-9378-4848-8AD0-69597528104A}">
  <dimension ref="A1:AC75"/>
  <sheetViews>
    <sheetView topLeftCell="A45" workbookViewId="0">
      <selection activeCell="D58" sqref="D58:D61"/>
    </sheetView>
  </sheetViews>
  <sheetFormatPr baseColWidth="10" defaultColWidth="8.88671875" defaultRowHeight="14.4" x14ac:dyDescent="0.3"/>
  <cols>
    <col min="26" max="26" width="10.44140625" bestFit="1" customWidth="1"/>
  </cols>
  <sheetData>
    <row r="1" spans="1:29" ht="15" thickBot="1" x14ac:dyDescent="0.35">
      <c r="A1" s="17" t="s">
        <v>0</v>
      </c>
      <c r="B1" s="18" t="s">
        <v>1</v>
      </c>
      <c r="C1" s="18" t="s">
        <v>2</v>
      </c>
      <c r="D1" s="19" t="s">
        <v>3</v>
      </c>
      <c r="E1" s="20">
        <v>0</v>
      </c>
      <c r="F1" s="18">
        <v>1</v>
      </c>
      <c r="G1" s="18">
        <v>2</v>
      </c>
      <c r="H1" s="18">
        <v>3</v>
      </c>
      <c r="I1" s="18">
        <v>4</v>
      </c>
      <c r="J1" s="18">
        <v>5</v>
      </c>
      <c r="K1" s="18">
        <v>6</v>
      </c>
      <c r="L1" s="18">
        <v>7</v>
      </c>
      <c r="M1" s="18">
        <v>8</v>
      </c>
      <c r="N1" s="18">
        <v>9</v>
      </c>
      <c r="O1" s="18">
        <v>10</v>
      </c>
      <c r="P1" s="18">
        <v>11</v>
      </c>
      <c r="Q1" s="18">
        <v>12</v>
      </c>
      <c r="R1" s="18">
        <v>13</v>
      </c>
      <c r="S1" s="18">
        <v>14</v>
      </c>
      <c r="T1" s="18">
        <v>15</v>
      </c>
      <c r="U1" s="18">
        <v>16</v>
      </c>
      <c r="V1" s="18">
        <v>17</v>
      </c>
      <c r="W1" s="18">
        <v>18</v>
      </c>
      <c r="X1" s="18">
        <v>19</v>
      </c>
      <c r="Y1" s="18">
        <v>20</v>
      </c>
      <c r="Z1" s="29" t="s">
        <v>14</v>
      </c>
      <c r="AA1" s="30" t="s">
        <v>15</v>
      </c>
    </row>
    <row r="2" spans="1:29" x14ac:dyDescent="0.3">
      <c r="A2" s="12">
        <v>1</v>
      </c>
      <c r="B2" s="13">
        <v>0</v>
      </c>
      <c r="C2" s="13">
        <v>4</v>
      </c>
      <c r="D2" s="14" t="s">
        <v>4</v>
      </c>
      <c r="E2" s="15" t="s">
        <v>7</v>
      </c>
      <c r="F2" s="16">
        <v>2</v>
      </c>
      <c r="G2" s="16">
        <v>3</v>
      </c>
      <c r="H2" s="16" t="s">
        <v>11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25">
        <v>4</v>
      </c>
      <c r="AA2" s="26">
        <v>0</v>
      </c>
      <c r="AC2">
        <f>+Z2-AA2</f>
        <v>4</v>
      </c>
    </row>
    <row r="3" spans="1:29" x14ac:dyDescent="0.3">
      <c r="A3" s="3">
        <v>2</v>
      </c>
      <c r="B3" s="1">
        <v>2</v>
      </c>
      <c r="C3" s="1">
        <v>6</v>
      </c>
      <c r="D3" s="10" t="s">
        <v>4</v>
      </c>
      <c r="E3" s="9"/>
      <c r="F3" s="2"/>
      <c r="G3" s="2" t="s">
        <v>8</v>
      </c>
      <c r="H3" s="2"/>
      <c r="I3" s="2">
        <v>1</v>
      </c>
      <c r="J3" s="2">
        <v>2</v>
      </c>
      <c r="K3" s="2">
        <v>3</v>
      </c>
      <c r="L3" s="2">
        <v>4</v>
      </c>
      <c r="M3" s="2">
        <v>5</v>
      </c>
      <c r="N3" s="2" t="s">
        <v>19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7">
        <v>8</v>
      </c>
      <c r="AA3" s="4">
        <v>2</v>
      </c>
      <c r="AC3">
        <f t="shared" ref="AC3:AC7" si="0">+Z3-AA3</f>
        <v>6</v>
      </c>
    </row>
    <row r="4" spans="1:29" x14ac:dyDescent="0.3">
      <c r="A4" s="3">
        <v>3</v>
      </c>
      <c r="B4" s="1">
        <v>3</v>
      </c>
      <c r="C4" s="1">
        <v>4</v>
      </c>
      <c r="D4" s="10" t="s">
        <v>4</v>
      </c>
      <c r="E4" s="9"/>
      <c r="F4" s="2"/>
      <c r="G4" s="2"/>
      <c r="H4" s="2" t="s">
        <v>8</v>
      </c>
      <c r="I4" s="2"/>
      <c r="J4" s="2"/>
      <c r="K4" s="2"/>
      <c r="L4" s="2"/>
      <c r="M4" s="2"/>
      <c r="N4" s="2"/>
      <c r="O4" s="2">
        <v>1</v>
      </c>
      <c r="P4" s="2">
        <v>2</v>
      </c>
      <c r="Q4" s="2">
        <v>3</v>
      </c>
      <c r="R4" s="2" t="s">
        <v>11</v>
      </c>
      <c r="S4" s="2"/>
      <c r="T4" s="2"/>
      <c r="U4" s="2"/>
      <c r="V4" s="2"/>
      <c r="W4" s="2"/>
      <c r="X4" s="2"/>
      <c r="Y4" s="2"/>
      <c r="Z4" s="27">
        <v>11</v>
      </c>
      <c r="AA4" s="4">
        <v>7</v>
      </c>
      <c r="AC4">
        <f t="shared" si="0"/>
        <v>4</v>
      </c>
    </row>
    <row r="5" spans="1:29" x14ac:dyDescent="0.3">
      <c r="A5" s="3">
        <v>4</v>
      </c>
      <c r="B5" s="1">
        <v>6</v>
      </c>
      <c r="C5" s="1">
        <v>5</v>
      </c>
      <c r="D5" s="10" t="s">
        <v>4</v>
      </c>
      <c r="E5" s="9"/>
      <c r="F5" s="2"/>
      <c r="G5" s="2"/>
      <c r="H5" s="2"/>
      <c r="I5" s="2"/>
      <c r="J5" s="2"/>
      <c r="K5" s="2" t="s">
        <v>8</v>
      </c>
      <c r="L5" s="2"/>
      <c r="M5" s="2"/>
      <c r="N5" s="2"/>
      <c r="O5" s="2"/>
      <c r="P5" s="2"/>
      <c r="Q5" s="2"/>
      <c r="R5" s="2"/>
      <c r="S5" s="2">
        <v>1</v>
      </c>
      <c r="T5" s="2">
        <v>2</v>
      </c>
      <c r="U5" s="2">
        <v>3</v>
      </c>
      <c r="V5" s="2">
        <v>4</v>
      </c>
      <c r="W5" s="2" t="s">
        <v>20</v>
      </c>
      <c r="X5" s="2"/>
      <c r="Y5" s="2"/>
      <c r="Z5" s="27">
        <v>13</v>
      </c>
      <c r="AA5" s="4">
        <v>8</v>
      </c>
      <c r="AC5">
        <f t="shared" si="0"/>
        <v>5</v>
      </c>
    </row>
    <row r="6" spans="1:29" ht="15" thickBot="1" x14ac:dyDescent="0.35">
      <c r="A6" s="3">
        <v>5</v>
      </c>
      <c r="B6" s="1">
        <v>8</v>
      </c>
      <c r="C6" s="1">
        <v>2</v>
      </c>
      <c r="D6" s="10" t="s">
        <v>4</v>
      </c>
      <c r="E6" s="9"/>
      <c r="F6" s="2"/>
      <c r="G6" s="2"/>
      <c r="H6" s="2"/>
      <c r="I6" s="2"/>
      <c r="J6" s="2"/>
      <c r="K6" s="2"/>
      <c r="L6" s="2"/>
      <c r="M6" s="2" t="s">
        <v>8</v>
      </c>
      <c r="N6" s="2"/>
      <c r="O6" s="2"/>
      <c r="P6" s="2"/>
      <c r="Q6" s="2"/>
      <c r="R6" s="2"/>
      <c r="S6" s="2"/>
      <c r="T6" s="2"/>
      <c r="U6" s="2"/>
      <c r="V6" s="2"/>
      <c r="W6" s="2"/>
      <c r="X6" s="2">
        <v>1</v>
      </c>
      <c r="Y6" s="2" t="s">
        <v>21</v>
      </c>
      <c r="Z6" s="28">
        <v>13</v>
      </c>
      <c r="AA6" s="8">
        <v>11</v>
      </c>
      <c r="AC6">
        <f t="shared" si="0"/>
        <v>2</v>
      </c>
    </row>
    <row r="7" spans="1:29" ht="15" thickBot="1" x14ac:dyDescent="0.35">
      <c r="A7" s="5" t="s">
        <v>5</v>
      </c>
      <c r="B7" s="6"/>
      <c r="C7" s="6"/>
      <c r="D7" s="11" t="s">
        <v>6</v>
      </c>
      <c r="E7" s="31">
        <v>1</v>
      </c>
      <c r="F7" s="32">
        <v>2</v>
      </c>
      <c r="G7" s="32">
        <v>3</v>
      </c>
      <c r="H7" s="32">
        <v>4</v>
      </c>
      <c r="I7" s="32">
        <v>5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33">
        <v>9.8000000000000007</v>
      </c>
      <c r="AA7" s="34">
        <v>5.6</v>
      </c>
      <c r="AC7">
        <f t="shared" si="0"/>
        <v>4.2000000000000011</v>
      </c>
    </row>
    <row r="10" spans="1:29" ht="15" thickBot="1" x14ac:dyDescent="0.35"/>
    <row r="11" spans="1:29" ht="15" thickBot="1" x14ac:dyDescent="0.35">
      <c r="A11" s="17" t="s">
        <v>0</v>
      </c>
      <c r="B11" s="18" t="s">
        <v>1</v>
      </c>
      <c r="C11" s="18" t="s">
        <v>2</v>
      </c>
      <c r="D11" s="19" t="s">
        <v>3</v>
      </c>
      <c r="E11" s="20">
        <v>0</v>
      </c>
      <c r="F11" s="18">
        <v>1</v>
      </c>
      <c r="G11" s="18">
        <v>2</v>
      </c>
      <c r="H11" s="18">
        <v>3</v>
      </c>
      <c r="I11" s="18">
        <v>4</v>
      </c>
      <c r="J11" s="18">
        <v>5</v>
      </c>
      <c r="K11" s="18">
        <v>6</v>
      </c>
      <c r="L11" s="18">
        <v>7</v>
      </c>
      <c r="M11" s="18">
        <v>8</v>
      </c>
      <c r="N11" s="18">
        <v>9</v>
      </c>
      <c r="O11" s="18">
        <v>10</v>
      </c>
      <c r="P11" s="18">
        <v>11</v>
      </c>
      <c r="Q11" s="18">
        <v>12</v>
      </c>
      <c r="R11" s="18">
        <v>13</v>
      </c>
      <c r="S11" s="18">
        <v>14</v>
      </c>
      <c r="T11" s="18">
        <v>15</v>
      </c>
      <c r="U11" s="18">
        <v>16</v>
      </c>
      <c r="V11" s="18">
        <v>17</v>
      </c>
      <c r="W11" s="18">
        <v>18</v>
      </c>
      <c r="X11" s="18">
        <v>19</v>
      </c>
      <c r="Y11" s="18">
        <v>20</v>
      </c>
      <c r="Z11" s="29" t="s">
        <v>14</v>
      </c>
      <c r="AA11" s="30" t="s">
        <v>15</v>
      </c>
    </row>
    <row r="12" spans="1:29" x14ac:dyDescent="0.3">
      <c r="A12" s="12">
        <v>1</v>
      </c>
      <c r="B12" s="13">
        <v>0</v>
      </c>
      <c r="C12" s="13">
        <v>4</v>
      </c>
      <c r="D12" s="14" t="s">
        <v>4</v>
      </c>
      <c r="E12" s="15" t="s">
        <v>7</v>
      </c>
      <c r="F12" s="16">
        <v>2</v>
      </c>
      <c r="G12" s="16">
        <v>3</v>
      </c>
      <c r="H12" s="16" t="s">
        <v>11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25">
        <v>4</v>
      </c>
      <c r="AA12" s="26">
        <v>0</v>
      </c>
      <c r="AC12">
        <f>+Z12-AA12</f>
        <v>4</v>
      </c>
    </row>
    <row r="13" spans="1:29" x14ac:dyDescent="0.3">
      <c r="A13" s="3">
        <v>2</v>
      </c>
      <c r="B13" s="1">
        <v>2</v>
      </c>
      <c r="C13" s="1">
        <v>6</v>
      </c>
      <c r="D13" s="10" t="s">
        <v>4</v>
      </c>
      <c r="E13" s="9"/>
      <c r="F13" s="2"/>
      <c r="G13" s="2" t="s">
        <v>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1</v>
      </c>
      <c r="U13" s="2">
        <v>2</v>
      </c>
      <c r="V13" s="2">
        <v>3</v>
      </c>
      <c r="W13" s="2">
        <v>4</v>
      </c>
      <c r="X13" s="2">
        <v>5</v>
      </c>
      <c r="Y13" s="2" t="s">
        <v>19</v>
      </c>
      <c r="Z13" s="27">
        <v>19</v>
      </c>
      <c r="AA13" s="4">
        <v>13</v>
      </c>
      <c r="AC13">
        <f t="shared" ref="AC13:AC17" si="1">+Z13-AA13</f>
        <v>6</v>
      </c>
    </row>
    <row r="14" spans="1:29" x14ac:dyDescent="0.3">
      <c r="A14" s="3">
        <v>3</v>
      </c>
      <c r="B14" s="1">
        <v>3</v>
      </c>
      <c r="C14" s="1">
        <v>4</v>
      </c>
      <c r="D14" s="10" t="s">
        <v>4</v>
      </c>
      <c r="E14" s="9"/>
      <c r="F14" s="2"/>
      <c r="G14" s="2"/>
      <c r="H14" s="2" t="s">
        <v>8</v>
      </c>
      <c r="I14" s="2">
        <v>1</v>
      </c>
      <c r="J14" s="2">
        <v>2</v>
      </c>
      <c r="K14" s="2">
        <v>3</v>
      </c>
      <c r="L14" s="2" t="s">
        <v>11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7">
        <v>5</v>
      </c>
      <c r="AA14" s="4">
        <v>1</v>
      </c>
      <c r="AC14">
        <f t="shared" si="1"/>
        <v>4</v>
      </c>
    </row>
    <row r="15" spans="1:29" x14ac:dyDescent="0.3">
      <c r="A15" s="3">
        <v>4</v>
      </c>
      <c r="B15" s="1">
        <v>6</v>
      </c>
      <c r="C15" s="1">
        <v>5</v>
      </c>
      <c r="D15" s="10" t="s">
        <v>4</v>
      </c>
      <c r="E15" s="9"/>
      <c r="F15" s="2"/>
      <c r="G15" s="2"/>
      <c r="H15" s="2"/>
      <c r="I15" s="2"/>
      <c r="J15" s="2"/>
      <c r="K15" s="2" t="s">
        <v>8</v>
      </c>
      <c r="L15" s="2"/>
      <c r="M15" s="2"/>
      <c r="N15" s="2"/>
      <c r="O15" s="2">
        <v>1</v>
      </c>
      <c r="P15" s="2">
        <v>2</v>
      </c>
      <c r="Q15" s="2">
        <v>3</v>
      </c>
      <c r="R15" s="2">
        <v>4</v>
      </c>
      <c r="S15" s="2" t="s">
        <v>20</v>
      </c>
      <c r="T15" s="2"/>
      <c r="U15" s="2"/>
      <c r="V15" s="2"/>
      <c r="W15" s="2"/>
      <c r="X15" s="2"/>
      <c r="Y15" s="2"/>
      <c r="Z15" s="27">
        <v>9</v>
      </c>
      <c r="AA15" s="4">
        <v>4</v>
      </c>
      <c r="AC15">
        <f t="shared" si="1"/>
        <v>5</v>
      </c>
    </row>
    <row r="16" spans="1:29" ht="15" thickBot="1" x14ac:dyDescent="0.35">
      <c r="A16" s="3">
        <v>5</v>
      </c>
      <c r="B16" s="1">
        <v>8</v>
      </c>
      <c r="C16" s="1">
        <v>2</v>
      </c>
      <c r="D16" s="10" t="s">
        <v>4</v>
      </c>
      <c r="E16" s="9"/>
      <c r="F16" s="2"/>
      <c r="G16" s="2"/>
      <c r="H16" s="2"/>
      <c r="I16" s="2"/>
      <c r="J16" s="2"/>
      <c r="K16" s="2"/>
      <c r="L16" s="2"/>
      <c r="M16" s="2" t="s">
        <v>7</v>
      </c>
      <c r="N16" s="2" t="s">
        <v>21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8">
        <v>2</v>
      </c>
      <c r="AA16" s="8">
        <v>0</v>
      </c>
      <c r="AC16">
        <f t="shared" si="1"/>
        <v>2</v>
      </c>
    </row>
    <row r="17" spans="1:29" ht="15" thickBot="1" x14ac:dyDescent="0.35">
      <c r="A17" s="5" t="s">
        <v>16</v>
      </c>
      <c r="B17" s="6"/>
      <c r="C17" s="6"/>
      <c r="D17" s="11" t="s">
        <v>6</v>
      </c>
      <c r="E17" s="31">
        <v>1</v>
      </c>
      <c r="F17" s="7">
        <v>2</v>
      </c>
      <c r="G17" s="32">
        <v>3</v>
      </c>
      <c r="H17" s="32">
        <v>4</v>
      </c>
      <c r="I17" s="32">
        <v>5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33">
        <f>+AVERAGE(Z12:Z16)</f>
        <v>7.8</v>
      </c>
      <c r="AA17" s="33">
        <f>+AVERAGE(AA12:AA16)</f>
        <v>3.6</v>
      </c>
      <c r="AC17">
        <f t="shared" si="1"/>
        <v>4.1999999999999993</v>
      </c>
    </row>
    <row r="20" spans="1:29" ht="15" thickBot="1" x14ac:dyDescent="0.35"/>
    <row r="21" spans="1:29" ht="15" thickBot="1" x14ac:dyDescent="0.35">
      <c r="A21" s="17" t="s">
        <v>0</v>
      </c>
      <c r="B21" s="18" t="s">
        <v>1</v>
      </c>
      <c r="C21" s="18" t="s">
        <v>2</v>
      </c>
      <c r="D21" s="19" t="s">
        <v>3</v>
      </c>
      <c r="E21" s="20">
        <v>0</v>
      </c>
      <c r="F21" s="18">
        <v>1</v>
      </c>
      <c r="G21" s="18">
        <v>2</v>
      </c>
      <c r="H21" s="18">
        <v>3</v>
      </c>
      <c r="I21" s="18">
        <v>4</v>
      </c>
      <c r="J21" s="18">
        <v>5</v>
      </c>
      <c r="K21" s="18">
        <v>6</v>
      </c>
      <c r="L21" s="18">
        <v>7</v>
      </c>
      <c r="M21" s="18">
        <v>8</v>
      </c>
      <c r="N21" s="18">
        <v>9</v>
      </c>
      <c r="O21" s="18">
        <v>10</v>
      </c>
      <c r="P21" s="18">
        <v>11</v>
      </c>
      <c r="Q21" s="18">
        <v>12</v>
      </c>
      <c r="R21" s="18">
        <v>13</v>
      </c>
      <c r="S21" s="18">
        <v>14</v>
      </c>
      <c r="T21" s="18">
        <v>15</v>
      </c>
      <c r="U21" s="18">
        <v>16</v>
      </c>
      <c r="V21" s="18">
        <v>17</v>
      </c>
      <c r="W21" s="18">
        <v>18</v>
      </c>
      <c r="X21" s="18">
        <v>19</v>
      </c>
      <c r="Y21" s="18">
        <v>20</v>
      </c>
      <c r="Z21" s="29" t="s">
        <v>14</v>
      </c>
      <c r="AA21" s="30" t="s">
        <v>15</v>
      </c>
    </row>
    <row r="22" spans="1:29" x14ac:dyDescent="0.3">
      <c r="A22" s="12">
        <v>1</v>
      </c>
      <c r="B22" s="13">
        <v>0</v>
      </c>
      <c r="C22" s="13">
        <v>4</v>
      </c>
      <c r="D22" s="14" t="s">
        <v>4</v>
      </c>
      <c r="E22" s="15" t="s">
        <v>7</v>
      </c>
      <c r="F22" s="16">
        <v>2</v>
      </c>
      <c r="G22" s="16">
        <v>3</v>
      </c>
      <c r="H22" s="16"/>
      <c r="I22" s="16" t="s">
        <v>11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25">
        <v>5</v>
      </c>
      <c r="AA22" s="26">
        <v>1</v>
      </c>
      <c r="AC22">
        <f>+Z22-AA22</f>
        <v>4</v>
      </c>
    </row>
    <row r="23" spans="1:29" x14ac:dyDescent="0.3">
      <c r="A23" s="3">
        <v>2</v>
      </c>
      <c r="B23" s="1">
        <v>2</v>
      </c>
      <c r="C23" s="1">
        <v>6</v>
      </c>
      <c r="D23" s="10" t="s">
        <v>4</v>
      </c>
      <c r="E23" s="9"/>
      <c r="F23" s="2"/>
      <c r="G23" s="2" t="s">
        <v>8</v>
      </c>
      <c r="H23" s="2">
        <v>1</v>
      </c>
      <c r="I23" s="2"/>
      <c r="J23" s="2"/>
      <c r="K23" s="2">
        <v>2</v>
      </c>
      <c r="L23" s="2"/>
      <c r="M23" s="2"/>
      <c r="N23" s="2">
        <v>3</v>
      </c>
      <c r="O23" s="2"/>
      <c r="P23" s="2"/>
      <c r="Q23" s="2"/>
      <c r="R23" s="2">
        <v>4</v>
      </c>
      <c r="S23" s="2"/>
      <c r="T23" s="2"/>
      <c r="U23" s="2"/>
      <c r="V23" s="2">
        <v>5</v>
      </c>
      <c r="W23" s="2"/>
      <c r="X23" s="2" t="s">
        <v>19</v>
      </c>
      <c r="Y23" s="2"/>
      <c r="Z23" s="27">
        <v>18</v>
      </c>
      <c r="AA23" s="4">
        <v>12</v>
      </c>
      <c r="AC23">
        <f t="shared" ref="AC23:AC26" si="2">+Z23-AA23</f>
        <v>6</v>
      </c>
    </row>
    <row r="24" spans="1:29" x14ac:dyDescent="0.3">
      <c r="A24" s="3">
        <v>3</v>
      </c>
      <c r="B24" s="1">
        <v>3</v>
      </c>
      <c r="C24" s="1">
        <v>4</v>
      </c>
      <c r="D24" s="10" t="s">
        <v>4</v>
      </c>
      <c r="E24" s="9"/>
      <c r="F24" s="2"/>
      <c r="G24" s="2"/>
      <c r="H24" s="2" t="s">
        <v>8</v>
      </c>
      <c r="I24" s="2"/>
      <c r="J24" s="2">
        <v>1</v>
      </c>
      <c r="K24" s="2"/>
      <c r="L24" s="2">
        <v>2</v>
      </c>
      <c r="M24" s="2"/>
      <c r="N24" s="2"/>
      <c r="O24" s="2">
        <v>3</v>
      </c>
      <c r="P24" s="2"/>
      <c r="Q24" s="2"/>
      <c r="R24" s="2"/>
      <c r="S24" s="2" t="s">
        <v>11</v>
      </c>
      <c r="T24" s="2"/>
      <c r="U24" s="2"/>
      <c r="V24" s="2"/>
      <c r="W24" s="2"/>
      <c r="X24" s="2"/>
      <c r="Y24" s="2"/>
      <c r="Z24" s="27">
        <v>12</v>
      </c>
      <c r="AA24" s="4">
        <v>8</v>
      </c>
      <c r="AC24">
        <f t="shared" si="2"/>
        <v>4</v>
      </c>
    </row>
    <row r="25" spans="1:29" x14ac:dyDescent="0.3">
      <c r="A25" s="3">
        <v>4</v>
      </c>
      <c r="B25" s="1">
        <v>6</v>
      </c>
      <c r="C25" s="1">
        <v>5</v>
      </c>
      <c r="D25" s="10" t="s">
        <v>4</v>
      </c>
      <c r="E25" s="9"/>
      <c r="F25" s="2"/>
      <c r="G25" s="2"/>
      <c r="H25" s="2"/>
      <c r="I25" s="2"/>
      <c r="J25" s="2"/>
      <c r="K25" s="2" t="s">
        <v>8</v>
      </c>
      <c r="L25" s="2"/>
      <c r="M25" s="2">
        <v>1</v>
      </c>
      <c r="N25" s="2"/>
      <c r="O25" s="2"/>
      <c r="P25" s="2"/>
      <c r="Q25" s="2">
        <v>2</v>
      </c>
      <c r="R25" s="2"/>
      <c r="S25" s="2"/>
      <c r="T25" s="2"/>
      <c r="U25" s="2">
        <v>3</v>
      </c>
      <c r="V25" s="2"/>
      <c r="W25" s="2">
        <v>4</v>
      </c>
      <c r="X25" s="2"/>
      <c r="Y25" s="2" t="s">
        <v>20</v>
      </c>
      <c r="Z25" s="27">
        <v>15</v>
      </c>
      <c r="AA25" s="4">
        <v>10</v>
      </c>
      <c r="AC25">
        <f t="shared" si="2"/>
        <v>5</v>
      </c>
    </row>
    <row r="26" spans="1:29" ht="15" thickBot="1" x14ac:dyDescent="0.35">
      <c r="A26" s="3">
        <v>5</v>
      </c>
      <c r="B26" s="1">
        <v>8</v>
      </c>
      <c r="C26" s="1">
        <v>2</v>
      </c>
      <c r="D26" s="10" t="s">
        <v>4</v>
      </c>
      <c r="E26" s="9"/>
      <c r="F26" s="2"/>
      <c r="G26" s="2"/>
      <c r="H26" s="2"/>
      <c r="I26" s="2"/>
      <c r="J26" s="2"/>
      <c r="K26" s="2"/>
      <c r="L26" s="2"/>
      <c r="M26" s="2" t="s">
        <v>8</v>
      </c>
      <c r="N26" s="2"/>
      <c r="O26" s="2"/>
      <c r="P26" s="2">
        <v>1</v>
      </c>
      <c r="Q26" s="2"/>
      <c r="R26" s="2"/>
      <c r="S26" s="2"/>
      <c r="T26" s="2" t="s">
        <v>21</v>
      </c>
      <c r="U26" s="2"/>
      <c r="V26" s="2"/>
      <c r="W26" s="2"/>
      <c r="X26" s="2"/>
      <c r="Y26" s="2"/>
      <c r="Z26" s="28">
        <v>8</v>
      </c>
      <c r="AA26" s="8">
        <v>6</v>
      </c>
      <c r="AC26">
        <f t="shared" si="2"/>
        <v>2</v>
      </c>
    </row>
    <row r="27" spans="1:29" ht="15" thickBot="1" x14ac:dyDescent="0.35">
      <c r="A27" s="5" t="s">
        <v>22</v>
      </c>
      <c r="B27" s="6"/>
      <c r="C27" s="6"/>
      <c r="D27" s="11" t="s">
        <v>6</v>
      </c>
      <c r="E27" s="31">
        <v>1</v>
      </c>
      <c r="F27" s="32">
        <v>2</v>
      </c>
      <c r="G27" s="32">
        <v>1</v>
      </c>
      <c r="H27" s="32">
        <v>3</v>
      </c>
      <c r="I27" s="32">
        <v>2</v>
      </c>
      <c r="J27" s="32">
        <v>3</v>
      </c>
      <c r="K27" s="32">
        <v>4</v>
      </c>
      <c r="L27" s="32">
        <v>2</v>
      </c>
      <c r="M27" s="32">
        <v>3</v>
      </c>
      <c r="N27" s="32">
        <v>5</v>
      </c>
      <c r="O27" s="32">
        <v>4</v>
      </c>
      <c r="P27" s="32">
        <v>2</v>
      </c>
      <c r="Q27" s="32">
        <v>3</v>
      </c>
      <c r="R27" s="32">
        <v>5</v>
      </c>
      <c r="S27" s="32">
        <v>4</v>
      </c>
      <c r="T27" s="32">
        <v>2</v>
      </c>
      <c r="U27" s="32">
        <v>4</v>
      </c>
      <c r="V27" s="32">
        <v>2</v>
      </c>
      <c r="W27" s="32">
        <v>4</v>
      </c>
      <c r="X27" s="7"/>
      <c r="Y27" s="7"/>
      <c r="Z27" s="33">
        <f>+AVERAGE(Z22:Z26)</f>
        <v>11.6</v>
      </c>
      <c r="AA27" s="33">
        <f>+AVERAGE(AA22:AA26)</f>
        <v>7.4</v>
      </c>
    </row>
    <row r="30" spans="1:29" ht="15" thickBot="1" x14ac:dyDescent="0.35"/>
    <row r="31" spans="1:29" ht="15" thickBot="1" x14ac:dyDescent="0.35">
      <c r="A31" s="17" t="s">
        <v>0</v>
      </c>
      <c r="B31" s="18" t="s">
        <v>1</v>
      </c>
      <c r="C31" s="18" t="s">
        <v>2</v>
      </c>
      <c r="D31" s="19" t="s">
        <v>3</v>
      </c>
      <c r="E31" s="20">
        <v>0</v>
      </c>
      <c r="F31" s="18">
        <v>1</v>
      </c>
      <c r="G31" s="18">
        <v>2</v>
      </c>
      <c r="H31" s="18">
        <v>3</v>
      </c>
      <c r="I31" s="18">
        <v>4</v>
      </c>
      <c r="J31" s="18">
        <v>5</v>
      </c>
      <c r="K31" s="18">
        <v>6</v>
      </c>
      <c r="L31" s="18">
        <v>7</v>
      </c>
      <c r="M31" s="18">
        <v>8</v>
      </c>
      <c r="N31" s="18">
        <v>9</v>
      </c>
      <c r="O31" s="18">
        <v>10</v>
      </c>
      <c r="P31" s="18">
        <v>11</v>
      </c>
      <c r="Q31" s="18">
        <v>12</v>
      </c>
      <c r="R31" s="18">
        <v>13</v>
      </c>
      <c r="S31" s="18">
        <v>14</v>
      </c>
      <c r="T31" s="18">
        <v>15</v>
      </c>
      <c r="U31" s="18">
        <v>16</v>
      </c>
      <c r="V31" s="18">
        <v>17</v>
      </c>
      <c r="W31" s="18">
        <v>18</v>
      </c>
      <c r="X31" s="18">
        <v>19</v>
      </c>
      <c r="Y31" s="18">
        <v>20</v>
      </c>
      <c r="Z31" s="29" t="s">
        <v>14</v>
      </c>
      <c r="AA31" s="30" t="s">
        <v>15</v>
      </c>
    </row>
    <row r="32" spans="1:29" x14ac:dyDescent="0.3">
      <c r="A32" s="12">
        <v>1</v>
      </c>
      <c r="B32" s="13">
        <v>0</v>
      </c>
      <c r="C32" s="13">
        <v>4</v>
      </c>
      <c r="D32" s="14" t="s">
        <v>4</v>
      </c>
      <c r="E32" s="15" t="s">
        <v>7</v>
      </c>
      <c r="F32" s="16">
        <v>2</v>
      </c>
      <c r="G32" s="16">
        <v>3</v>
      </c>
      <c r="H32" s="16" t="s">
        <v>11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25">
        <v>4</v>
      </c>
      <c r="AA32" s="26">
        <v>0</v>
      </c>
      <c r="AC32">
        <f>+Z32-AA32</f>
        <v>4</v>
      </c>
    </row>
    <row r="33" spans="1:29" x14ac:dyDescent="0.3">
      <c r="A33" s="3">
        <v>2</v>
      </c>
      <c r="B33" s="1">
        <v>2</v>
      </c>
      <c r="C33" s="1">
        <v>6</v>
      </c>
      <c r="D33" s="10" t="s">
        <v>4</v>
      </c>
      <c r="E33" s="9"/>
      <c r="F33" s="2"/>
      <c r="G33" s="2" t="s">
        <v>8</v>
      </c>
      <c r="H33" s="2"/>
      <c r="I33" s="2">
        <v>1</v>
      </c>
      <c r="J33" s="2">
        <v>2</v>
      </c>
      <c r="K33" s="2">
        <v>3</v>
      </c>
      <c r="L33" s="2">
        <v>4</v>
      </c>
      <c r="M33" s="2">
        <v>5</v>
      </c>
      <c r="N33" s="2" t="s">
        <v>19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7">
        <v>8</v>
      </c>
      <c r="AA33" s="4">
        <v>2</v>
      </c>
      <c r="AC33">
        <f t="shared" ref="AC33:AC36" si="3">+Z33-AA33</f>
        <v>6</v>
      </c>
    </row>
    <row r="34" spans="1:29" x14ac:dyDescent="0.3">
      <c r="A34" s="3">
        <v>3</v>
      </c>
      <c r="B34" s="1">
        <v>3</v>
      </c>
      <c r="C34" s="1">
        <v>4</v>
      </c>
      <c r="D34" s="10" t="s">
        <v>4</v>
      </c>
      <c r="E34" s="9"/>
      <c r="F34" s="2"/>
      <c r="G34" s="2"/>
      <c r="H34" s="2" t="s">
        <v>8</v>
      </c>
      <c r="I34" s="2"/>
      <c r="J34" s="2"/>
      <c r="K34" s="2"/>
      <c r="L34" s="2"/>
      <c r="M34" s="2"/>
      <c r="N34" s="2"/>
      <c r="O34" s="2">
        <v>1</v>
      </c>
      <c r="P34" s="2">
        <v>2</v>
      </c>
      <c r="Q34" s="2">
        <v>3</v>
      </c>
      <c r="R34" s="2" t="s">
        <v>11</v>
      </c>
      <c r="S34" s="2"/>
      <c r="T34" s="2"/>
      <c r="U34" s="2"/>
      <c r="V34" s="2"/>
      <c r="W34" s="2"/>
      <c r="X34" s="2"/>
      <c r="Y34" s="2"/>
      <c r="Z34" s="27">
        <v>11</v>
      </c>
      <c r="AA34" s="4">
        <v>7</v>
      </c>
      <c r="AC34">
        <f t="shared" si="3"/>
        <v>4</v>
      </c>
    </row>
    <row r="35" spans="1:29" x14ac:dyDescent="0.3">
      <c r="A35" s="3">
        <v>4</v>
      </c>
      <c r="B35" s="1">
        <v>6</v>
      </c>
      <c r="C35" s="1">
        <v>5</v>
      </c>
      <c r="D35" s="10" t="s">
        <v>4</v>
      </c>
      <c r="E35" s="9"/>
      <c r="F35" s="2"/>
      <c r="G35" s="2"/>
      <c r="H35" s="2"/>
      <c r="I35" s="2"/>
      <c r="J35" s="2"/>
      <c r="K35" s="2" t="s">
        <v>8</v>
      </c>
      <c r="L35" s="2"/>
      <c r="M35" s="2"/>
      <c r="N35" s="2"/>
      <c r="O35" s="2"/>
      <c r="P35" s="2"/>
      <c r="Q35" s="2"/>
      <c r="R35" s="2"/>
      <c r="S35" s="2">
        <v>1</v>
      </c>
      <c r="T35" s="2">
        <v>2</v>
      </c>
      <c r="U35" s="2">
        <v>3</v>
      </c>
      <c r="V35" s="2">
        <v>4</v>
      </c>
      <c r="W35" s="2" t="s">
        <v>20</v>
      </c>
      <c r="X35" s="2"/>
      <c r="Y35" s="2"/>
      <c r="Z35" s="27">
        <v>13</v>
      </c>
      <c r="AA35" s="4">
        <v>8</v>
      </c>
      <c r="AC35">
        <f t="shared" si="3"/>
        <v>5</v>
      </c>
    </row>
    <row r="36" spans="1:29" ht="15" thickBot="1" x14ac:dyDescent="0.35">
      <c r="A36" s="3">
        <v>5</v>
      </c>
      <c r="B36" s="1">
        <v>8</v>
      </c>
      <c r="C36" s="1">
        <v>2</v>
      </c>
      <c r="D36" s="10" t="s">
        <v>4</v>
      </c>
      <c r="E36" s="9"/>
      <c r="F36" s="2"/>
      <c r="G36" s="2"/>
      <c r="H36" s="2"/>
      <c r="I36" s="2"/>
      <c r="J36" s="2"/>
      <c r="K36" s="2"/>
      <c r="L36" s="2"/>
      <c r="M36" s="2" t="s">
        <v>8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>
        <v>1</v>
      </c>
      <c r="Y36" s="2" t="s">
        <v>21</v>
      </c>
      <c r="Z36" s="28">
        <v>13</v>
      </c>
      <c r="AA36" s="8">
        <v>11</v>
      </c>
      <c r="AC36">
        <f t="shared" si="3"/>
        <v>2</v>
      </c>
    </row>
    <row r="37" spans="1:29" ht="15" thickBot="1" x14ac:dyDescent="0.35">
      <c r="A37" s="5" t="s">
        <v>23</v>
      </c>
      <c r="B37" s="6"/>
      <c r="C37" s="6"/>
      <c r="D37" s="11" t="s">
        <v>6</v>
      </c>
      <c r="E37" s="31">
        <v>1</v>
      </c>
      <c r="F37" s="32">
        <v>2</v>
      </c>
      <c r="G37" s="32">
        <v>3</v>
      </c>
      <c r="H37" s="32">
        <v>4</v>
      </c>
      <c r="I37" s="7">
        <v>5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33">
        <f>+AVERAGE(Z32:Z36)</f>
        <v>9.8000000000000007</v>
      </c>
      <c r="AA37" s="33">
        <f>+AVERAGE(AA32:AA36)</f>
        <v>5.6</v>
      </c>
    </row>
    <row r="40" spans="1:29" ht="15" thickBot="1" x14ac:dyDescent="0.35"/>
    <row r="41" spans="1:29" ht="15" thickBot="1" x14ac:dyDescent="0.35">
      <c r="A41" s="17" t="s">
        <v>0</v>
      </c>
      <c r="B41" s="18" t="s">
        <v>1</v>
      </c>
      <c r="C41" s="18" t="s">
        <v>2</v>
      </c>
      <c r="D41" s="19" t="s">
        <v>3</v>
      </c>
      <c r="E41" s="20">
        <v>0</v>
      </c>
      <c r="F41" s="18">
        <v>1</v>
      </c>
      <c r="G41" s="18">
        <v>2</v>
      </c>
      <c r="H41" s="18">
        <v>3</v>
      </c>
      <c r="I41" s="18">
        <v>4</v>
      </c>
      <c r="J41" s="18">
        <v>5</v>
      </c>
      <c r="K41" s="18">
        <v>6</v>
      </c>
      <c r="L41" s="18">
        <v>7</v>
      </c>
      <c r="M41" s="18">
        <v>8</v>
      </c>
      <c r="N41" s="18">
        <v>9</v>
      </c>
      <c r="O41" s="18">
        <v>10</v>
      </c>
      <c r="P41" s="18">
        <v>11</v>
      </c>
      <c r="Q41" s="18">
        <v>12</v>
      </c>
      <c r="R41" s="18">
        <v>13</v>
      </c>
      <c r="S41" s="18">
        <v>14</v>
      </c>
      <c r="T41" s="18">
        <v>15</v>
      </c>
      <c r="U41" s="18">
        <v>16</v>
      </c>
      <c r="V41" s="18">
        <v>17</v>
      </c>
      <c r="W41" s="18">
        <v>18</v>
      </c>
      <c r="X41" s="18">
        <v>19</v>
      </c>
      <c r="Y41" s="18">
        <v>20</v>
      </c>
      <c r="Z41" s="29" t="s">
        <v>14</v>
      </c>
      <c r="AA41" s="30" t="s">
        <v>15</v>
      </c>
    </row>
    <row r="42" spans="1:29" x14ac:dyDescent="0.3">
      <c r="A42" s="12">
        <v>1</v>
      </c>
      <c r="B42" s="13">
        <v>0</v>
      </c>
      <c r="C42" s="13">
        <v>4</v>
      </c>
      <c r="D42" s="14" t="s">
        <v>4</v>
      </c>
      <c r="E42" s="15" t="s">
        <v>7</v>
      </c>
      <c r="F42" s="16">
        <v>2</v>
      </c>
      <c r="G42" s="16">
        <v>3</v>
      </c>
      <c r="H42" s="16" t="s">
        <v>11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25">
        <v>4</v>
      </c>
      <c r="AA42" s="26">
        <v>0</v>
      </c>
      <c r="AC42">
        <f>+Z42-AA42</f>
        <v>4</v>
      </c>
    </row>
    <row r="43" spans="1:29" x14ac:dyDescent="0.3">
      <c r="A43" s="3">
        <v>2</v>
      </c>
      <c r="B43" s="1">
        <v>2</v>
      </c>
      <c r="C43" s="1">
        <v>6</v>
      </c>
      <c r="D43" s="10" t="s">
        <v>4</v>
      </c>
      <c r="E43" s="9"/>
      <c r="F43" s="2"/>
      <c r="G43" s="2" t="s">
        <v>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>
        <v>1</v>
      </c>
      <c r="U43" s="2">
        <v>2</v>
      </c>
      <c r="V43" s="2">
        <v>3</v>
      </c>
      <c r="W43" s="2">
        <v>4</v>
      </c>
      <c r="X43" s="2">
        <v>5</v>
      </c>
      <c r="Y43" s="2" t="s">
        <v>19</v>
      </c>
      <c r="Z43" s="27">
        <v>19</v>
      </c>
      <c r="AA43" s="4">
        <v>13</v>
      </c>
      <c r="AC43">
        <f t="shared" ref="AC43:AC46" si="4">+Z43-AA43</f>
        <v>6</v>
      </c>
    </row>
    <row r="44" spans="1:29" x14ac:dyDescent="0.3">
      <c r="A44" s="3">
        <v>3</v>
      </c>
      <c r="B44" s="1">
        <v>3</v>
      </c>
      <c r="C44" s="1">
        <v>4</v>
      </c>
      <c r="D44" s="10" t="s">
        <v>4</v>
      </c>
      <c r="E44" s="9"/>
      <c r="F44" s="2"/>
      <c r="G44" s="2"/>
      <c r="H44" s="2" t="s">
        <v>8</v>
      </c>
      <c r="I44" s="2">
        <v>1</v>
      </c>
      <c r="J44" s="2">
        <v>2</v>
      </c>
      <c r="K44" s="2">
        <v>3</v>
      </c>
      <c r="L44" s="2" t="s">
        <v>11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7">
        <v>5</v>
      </c>
      <c r="AA44" s="4">
        <v>1</v>
      </c>
      <c r="AC44">
        <f t="shared" si="4"/>
        <v>4</v>
      </c>
    </row>
    <row r="45" spans="1:29" x14ac:dyDescent="0.3">
      <c r="A45" s="3">
        <v>4</v>
      </c>
      <c r="B45" s="1">
        <v>6</v>
      </c>
      <c r="C45" s="1">
        <v>5</v>
      </c>
      <c r="D45" s="10" t="s">
        <v>4</v>
      </c>
      <c r="E45" s="9"/>
      <c r="F45" s="2"/>
      <c r="G45" s="2"/>
      <c r="H45" s="2"/>
      <c r="I45" s="2"/>
      <c r="J45" s="2"/>
      <c r="K45" s="2" t="s">
        <v>8</v>
      </c>
      <c r="L45" s="2"/>
      <c r="M45" s="2"/>
      <c r="N45" s="2"/>
      <c r="O45" s="2">
        <v>1</v>
      </c>
      <c r="P45" s="2">
        <v>2</v>
      </c>
      <c r="Q45" s="2">
        <v>3</v>
      </c>
      <c r="R45" s="2">
        <v>4</v>
      </c>
      <c r="S45" s="2">
        <v>5</v>
      </c>
      <c r="T45" s="2"/>
      <c r="U45" s="2"/>
      <c r="V45" s="2"/>
      <c r="W45" s="2"/>
      <c r="X45" s="2"/>
      <c r="Y45" s="2"/>
      <c r="Z45" s="27">
        <v>9</v>
      </c>
      <c r="AA45" s="4">
        <v>4</v>
      </c>
      <c r="AC45">
        <f t="shared" si="4"/>
        <v>5</v>
      </c>
    </row>
    <row r="46" spans="1:29" ht="15" thickBot="1" x14ac:dyDescent="0.35">
      <c r="A46" s="3">
        <v>5</v>
      </c>
      <c r="B46" s="1">
        <v>8</v>
      </c>
      <c r="C46" s="1">
        <v>2</v>
      </c>
      <c r="D46" s="10" t="s">
        <v>4</v>
      </c>
      <c r="E46" s="9"/>
      <c r="F46" s="2"/>
      <c r="G46" s="2"/>
      <c r="H46" s="2"/>
      <c r="I46" s="2"/>
      <c r="J46" s="2"/>
      <c r="K46" s="2"/>
      <c r="L46" s="2"/>
      <c r="M46" s="2" t="s">
        <v>7</v>
      </c>
      <c r="N46" s="2" t="s">
        <v>21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8">
        <v>2</v>
      </c>
      <c r="AA46" s="8">
        <v>0</v>
      </c>
      <c r="AC46">
        <f t="shared" si="4"/>
        <v>2</v>
      </c>
    </row>
    <row r="47" spans="1:29" ht="15" thickBot="1" x14ac:dyDescent="0.35">
      <c r="A47" s="5" t="s">
        <v>24</v>
      </c>
      <c r="B47" s="6"/>
      <c r="C47" s="6"/>
      <c r="D47" s="11" t="s">
        <v>6</v>
      </c>
      <c r="E47" s="31">
        <v>1</v>
      </c>
      <c r="F47" s="7">
        <v>2</v>
      </c>
      <c r="G47" s="32">
        <v>3</v>
      </c>
      <c r="H47" s="32">
        <v>4</v>
      </c>
      <c r="I47" s="32">
        <v>5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33">
        <f>+AVERAGE(Z42:Z46)</f>
        <v>7.8</v>
      </c>
      <c r="AA47" s="33">
        <f>+AVERAGE(AA42:AA46)</f>
        <v>3.6</v>
      </c>
    </row>
    <row r="50" spans="1:27" ht="15" thickBot="1" x14ac:dyDescent="0.35"/>
    <row r="51" spans="1:27" ht="15" thickBot="1" x14ac:dyDescent="0.35">
      <c r="A51" s="17" t="s">
        <v>0</v>
      </c>
      <c r="B51" s="18" t="s">
        <v>1</v>
      </c>
      <c r="C51" s="18" t="s">
        <v>2</v>
      </c>
      <c r="D51" s="19" t="s">
        <v>3</v>
      </c>
      <c r="E51" s="20">
        <v>0</v>
      </c>
      <c r="F51" s="18">
        <v>1</v>
      </c>
      <c r="G51" s="18">
        <v>2</v>
      </c>
      <c r="H51" s="18">
        <v>3</v>
      </c>
      <c r="I51" s="18">
        <v>4</v>
      </c>
      <c r="J51" s="18">
        <v>5</v>
      </c>
      <c r="K51" s="18">
        <v>6</v>
      </c>
      <c r="L51" s="18">
        <v>7</v>
      </c>
      <c r="M51" s="18">
        <v>8</v>
      </c>
      <c r="N51" s="18">
        <v>9</v>
      </c>
      <c r="O51" s="18">
        <v>10</v>
      </c>
      <c r="P51" s="18">
        <v>11</v>
      </c>
      <c r="Q51" s="18">
        <v>12</v>
      </c>
      <c r="R51" s="18">
        <v>13</v>
      </c>
      <c r="S51" s="18">
        <v>14</v>
      </c>
      <c r="T51" s="18">
        <v>15</v>
      </c>
      <c r="U51" s="18">
        <v>16</v>
      </c>
      <c r="V51" s="18">
        <v>17</v>
      </c>
      <c r="W51" s="18">
        <v>18</v>
      </c>
      <c r="X51" s="18">
        <v>19</v>
      </c>
      <c r="Y51" s="18">
        <v>20</v>
      </c>
      <c r="Z51" s="29" t="s">
        <v>14</v>
      </c>
      <c r="AA51" s="30" t="s">
        <v>15</v>
      </c>
    </row>
    <row r="52" spans="1:27" x14ac:dyDescent="0.3">
      <c r="A52" s="12">
        <v>1</v>
      </c>
      <c r="B52" s="13">
        <v>0</v>
      </c>
      <c r="C52" s="13">
        <v>4</v>
      </c>
      <c r="D52" s="14">
        <v>3</v>
      </c>
      <c r="E52" s="15" t="s">
        <v>7</v>
      </c>
      <c r="F52" s="16">
        <v>2</v>
      </c>
      <c r="G52" s="16">
        <v>3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 t="s">
        <v>11</v>
      </c>
      <c r="T52" s="16"/>
      <c r="U52" s="16"/>
      <c r="V52" s="16"/>
      <c r="W52" s="16"/>
      <c r="X52" s="16"/>
      <c r="Y52" s="16"/>
      <c r="Z52" s="25">
        <v>15</v>
      </c>
      <c r="AA52" s="26">
        <v>11</v>
      </c>
    </row>
    <row r="53" spans="1:27" x14ac:dyDescent="0.3">
      <c r="A53" s="3">
        <v>2</v>
      </c>
      <c r="B53" s="1">
        <v>2</v>
      </c>
      <c r="C53" s="1">
        <v>6</v>
      </c>
      <c r="D53" s="10">
        <v>4</v>
      </c>
      <c r="E53" s="9"/>
      <c r="F53" s="2"/>
      <c r="G53" s="2" t="s">
        <v>8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>
        <v>1</v>
      </c>
      <c r="U53" s="2">
        <v>2</v>
      </c>
      <c r="V53" s="2">
        <v>3</v>
      </c>
      <c r="W53" s="2">
        <v>4</v>
      </c>
      <c r="X53" s="2">
        <v>5</v>
      </c>
      <c r="Y53" s="2" t="s">
        <v>19</v>
      </c>
      <c r="Z53" s="27">
        <v>19</v>
      </c>
      <c r="AA53" s="4">
        <v>13</v>
      </c>
    </row>
    <row r="54" spans="1:27" x14ac:dyDescent="0.3">
      <c r="A54" s="3">
        <v>3</v>
      </c>
      <c r="B54" s="1">
        <v>3</v>
      </c>
      <c r="C54" s="1">
        <v>4</v>
      </c>
      <c r="D54" s="10">
        <v>2</v>
      </c>
      <c r="E54" s="9"/>
      <c r="F54" s="2"/>
      <c r="G54" s="2"/>
      <c r="H54" s="2" t="s">
        <v>7</v>
      </c>
      <c r="I54" s="2">
        <v>2</v>
      </c>
      <c r="J54" s="2">
        <v>3</v>
      </c>
      <c r="K54" s="2"/>
      <c r="L54" s="2"/>
      <c r="M54" s="2"/>
      <c r="N54" s="2"/>
      <c r="O54" s="2"/>
      <c r="P54" s="2" t="s">
        <v>11</v>
      </c>
      <c r="Q54" s="2"/>
      <c r="R54" s="2"/>
      <c r="S54" s="2"/>
      <c r="T54" s="2"/>
      <c r="U54" s="2"/>
      <c r="V54" s="2"/>
      <c r="W54" s="2"/>
      <c r="X54" s="2"/>
      <c r="Y54" s="2"/>
      <c r="Z54" s="27">
        <v>9</v>
      </c>
      <c r="AA54" s="4">
        <v>5</v>
      </c>
    </row>
    <row r="55" spans="1:27" x14ac:dyDescent="0.3">
      <c r="A55" s="3">
        <v>4</v>
      </c>
      <c r="B55" s="1">
        <v>6</v>
      </c>
      <c r="C55" s="1">
        <v>5</v>
      </c>
      <c r="D55" s="10">
        <v>1</v>
      </c>
      <c r="E55" s="9"/>
      <c r="F55" s="2"/>
      <c r="G55" s="2"/>
      <c r="H55" s="2"/>
      <c r="I55" s="2"/>
      <c r="J55" s="2"/>
      <c r="K55" s="2" t="s">
        <v>7</v>
      </c>
      <c r="L55" s="2">
        <v>2</v>
      </c>
      <c r="M55" s="2">
        <v>3</v>
      </c>
      <c r="N55" s="2">
        <v>4</v>
      </c>
      <c r="O55" s="2" t="s">
        <v>20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7">
        <v>5</v>
      </c>
      <c r="AA55" s="4">
        <v>0</v>
      </c>
    </row>
    <row r="56" spans="1:27" ht="15" thickBot="1" x14ac:dyDescent="0.35">
      <c r="A56" s="3">
        <v>5</v>
      </c>
      <c r="B56" s="1">
        <v>8</v>
      </c>
      <c r="C56" s="1">
        <v>2</v>
      </c>
      <c r="D56" s="10">
        <v>2</v>
      </c>
      <c r="E56" s="9"/>
      <c r="F56" s="2"/>
      <c r="G56" s="2"/>
      <c r="H56" s="2"/>
      <c r="I56" s="2"/>
      <c r="J56" s="2"/>
      <c r="K56" s="2"/>
      <c r="L56" s="2"/>
      <c r="M56" s="2" t="s">
        <v>8</v>
      </c>
      <c r="N56" s="2"/>
      <c r="O56" s="2"/>
      <c r="P56" s="2"/>
      <c r="Q56" s="2">
        <v>1</v>
      </c>
      <c r="R56" s="2" t="s">
        <v>21</v>
      </c>
      <c r="S56" s="2"/>
      <c r="T56" s="2"/>
      <c r="U56" s="2"/>
      <c r="V56" s="2"/>
      <c r="W56" s="2"/>
      <c r="X56" s="2"/>
      <c r="Y56" s="2"/>
      <c r="Z56" s="28">
        <v>6</v>
      </c>
      <c r="AA56" s="8">
        <v>4</v>
      </c>
    </row>
    <row r="57" spans="1:27" ht="15" thickBot="1" x14ac:dyDescent="0.35">
      <c r="A57" s="5" t="s">
        <v>25</v>
      </c>
      <c r="B57" s="6"/>
      <c r="C57" s="6"/>
      <c r="D57" s="11"/>
      <c r="E57" s="36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33">
        <f>+AVERAGE(Z52:Z56)</f>
        <v>10.8</v>
      </c>
      <c r="AA57" s="33">
        <f>+AVERAGE(AA52:AA56)</f>
        <v>6.6</v>
      </c>
    </row>
    <row r="58" spans="1:27" x14ac:dyDescent="0.3">
      <c r="D58" s="37" t="s">
        <v>26</v>
      </c>
      <c r="E58" s="38">
        <v>4</v>
      </c>
      <c r="F58" s="39"/>
      <c r="G58" s="40"/>
    </row>
    <row r="59" spans="1:27" x14ac:dyDescent="0.3">
      <c r="D59" s="41" t="s">
        <v>27</v>
      </c>
      <c r="E59" s="42">
        <v>3</v>
      </c>
      <c r="F59" s="42">
        <v>3</v>
      </c>
      <c r="G59" s="43">
        <v>5</v>
      </c>
    </row>
    <row r="60" spans="1:27" x14ac:dyDescent="0.3">
      <c r="D60" s="41" t="s">
        <v>28</v>
      </c>
      <c r="E60" s="42">
        <v>1</v>
      </c>
      <c r="F60">
        <v>1</v>
      </c>
      <c r="G60" s="44"/>
    </row>
    <row r="61" spans="1:27" ht="15" thickBot="1" x14ac:dyDescent="0.35">
      <c r="D61" s="45" t="s">
        <v>29</v>
      </c>
      <c r="E61" s="46">
        <v>2</v>
      </c>
      <c r="F61" s="46"/>
      <c r="G61" s="47"/>
    </row>
    <row r="64" spans="1:27" ht="15" thickBot="1" x14ac:dyDescent="0.35"/>
    <row r="65" spans="1:27" ht="15" thickBot="1" x14ac:dyDescent="0.35">
      <c r="A65" s="17" t="s">
        <v>0</v>
      </c>
      <c r="B65" s="18" t="s">
        <v>1</v>
      </c>
      <c r="C65" s="18" t="s">
        <v>2</v>
      </c>
      <c r="D65" s="19" t="s">
        <v>3</v>
      </c>
      <c r="E65" s="20">
        <v>0</v>
      </c>
      <c r="F65" s="18">
        <v>1</v>
      </c>
      <c r="G65" s="18">
        <v>2</v>
      </c>
      <c r="H65" s="18">
        <v>3</v>
      </c>
      <c r="I65" s="18">
        <v>4</v>
      </c>
      <c r="J65" s="18">
        <v>5</v>
      </c>
      <c r="K65" s="18">
        <v>6</v>
      </c>
      <c r="L65" s="18">
        <v>7</v>
      </c>
      <c r="M65" s="18">
        <v>8</v>
      </c>
      <c r="N65" s="18">
        <v>9</v>
      </c>
      <c r="O65" s="18">
        <v>10</v>
      </c>
      <c r="P65" s="18">
        <v>11</v>
      </c>
      <c r="Q65" s="18">
        <v>12</v>
      </c>
      <c r="R65" s="18">
        <v>13</v>
      </c>
      <c r="S65" s="18">
        <v>14</v>
      </c>
      <c r="T65" s="18">
        <v>15</v>
      </c>
      <c r="U65" s="18">
        <v>16</v>
      </c>
      <c r="V65" s="18">
        <v>17</v>
      </c>
      <c r="W65" s="18">
        <v>18</v>
      </c>
      <c r="X65" s="18">
        <v>19</v>
      </c>
      <c r="Y65" s="18">
        <v>20</v>
      </c>
      <c r="Z65" s="29" t="s">
        <v>14</v>
      </c>
      <c r="AA65" s="30" t="s">
        <v>15</v>
      </c>
    </row>
    <row r="66" spans="1:27" x14ac:dyDescent="0.3">
      <c r="A66" s="12">
        <v>1</v>
      </c>
      <c r="B66" s="13">
        <v>0</v>
      </c>
      <c r="C66" s="13">
        <v>4</v>
      </c>
      <c r="D66" s="14">
        <v>3</v>
      </c>
      <c r="E66" s="15" t="s">
        <v>7</v>
      </c>
      <c r="F66" s="16">
        <v>2</v>
      </c>
      <c r="G66" s="16">
        <v>3</v>
      </c>
      <c r="H66" s="16" t="s">
        <v>11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25">
        <v>4</v>
      </c>
      <c r="AA66" s="26">
        <v>0</v>
      </c>
    </row>
    <row r="67" spans="1:27" x14ac:dyDescent="0.3">
      <c r="A67" s="3">
        <v>2</v>
      </c>
      <c r="B67" s="1">
        <v>2</v>
      </c>
      <c r="C67" s="1">
        <v>6</v>
      </c>
      <c r="D67" s="10">
        <v>4</v>
      </c>
      <c r="E67" s="9"/>
      <c r="F67" s="2"/>
      <c r="G67" s="2" t="s">
        <v>8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>
        <v>1</v>
      </c>
      <c r="U67" s="2">
        <v>2</v>
      </c>
      <c r="V67" s="2">
        <v>3</v>
      </c>
      <c r="W67" s="2">
        <v>4</v>
      </c>
      <c r="X67" s="2">
        <v>5</v>
      </c>
      <c r="Y67" s="2" t="s">
        <v>19</v>
      </c>
      <c r="Z67" s="27">
        <v>19</v>
      </c>
      <c r="AA67" s="4">
        <v>13</v>
      </c>
    </row>
    <row r="68" spans="1:27" x14ac:dyDescent="0.3">
      <c r="A68" s="3">
        <v>3</v>
      </c>
      <c r="B68" s="1">
        <v>3</v>
      </c>
      <c r="C68" s="1">
        <v>4</v>
      </c>
      <c r="D68" s="10">
        <v>2</v>
      </c>
      <c r="E68" s="9"/>
      <c r="F68" s="2"/>
      <c r="G68" s="2"/>
      <c r="H68" s="2" t="s">
        <v>8</v>
      </c>
      <c r="I68" s="2">
        <v>1</v>
      </c>
      <c r="J68" s="2">
        <v>2</v>
      </c>
      <c r="K68" s="2">
        <v>3</v>
      </c>
      <c r="L68" s="2" t="s">
        <v>11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7">
        <v>5</v>
      </c>
      <c r="AA68" s="4">
        <v>1</v>
      </c>
    </row>
    <row r="69" spans="1:27" x14ac:dyDescent="0.3">
      <c r="A69" s="3">
        <v>4</v>
      </c>
      <c r="B69" s="1">
        <v>6</v>
      </c>
      <c r="C69" s="1">
        <v>5</v>
      </c>
      <c r="D69" s="10">
        <v>1</v>
      </c>
      <c r="E69" s="9"/>
      <c r="F69" s="2"/>
      <c r="G69" s="2"/>
      <c r="H69" s="2"/>
      <c r="I69" s="2"/>
      <c r="J69" s="2"/>
      <c r="K69" s="2" t="s">
        <v>8</v>
      </c>
      <c r="L69" s="2"/>
      <c r="M69" s="2">
        <v>1</v>
      </c>
      <c r="N69" s="2">
        <v>2</v>
      </c>
      <c r="O69" s="2">
        <v>3</v>
      </c>
      <c r="P69" s="2">
        <v>4</v>
      </c>
      <c r="Q69" s="2" t="s">
        <v>20</v>
      </c>
      <c r="R69" s="2"/>
      <c r="S69" s="2"/>
      <c r="T69" s="2"/>
      <c r="U69" s="2"/>
      <c r="V69" s="2"/>
      <c r="W69" s="2"/>
      <c r="X69" s="2"/>
      <c r="Y69" s="2"/>
      <c r="Z69" s="27">
        <v>7</v>
      </c>
      <c r="AA69" s="4">
        <v>2</v>
      </c>
    </row>
    <row r="70" spans="1:27" ht="15" thickBot="1" x14ac:dyDescent="0.35">
      <c r="A70" s="3">
        <v>5</v>
      </c>
      <c r="B70" s="1">
        <v>8</v>
      </c>
      <c r="C70" s="1">
        <v>2</v>
      </c>
      <c r="D70" s="10">
        <v>2</v>
      </c>
      <c r="E70" s="9"/>
      <c r="F70" s="2"/>
      <c r="G70" s="2"/>
      <c r="H70" s="2"/>
      <c r="I70" s="2"/>
      <c r="J70" s="2"/>
      <c r="K70" s="2"/>
      <c r="L70" s="2"/>
      <c r="M70" s="2" t="s">
        <v>8</v>
      </c>
      <c r="N70" s="2"/>
      <c r="O70" s="2"/>
      <c r="P70" s="2"/>
      <c r="Q70" s="2"/>
      <c r="R70" s="2">
        <v>1</v>
      </c>
      <c r="S70" s="2" t="s">
        <v>21</v>
      </c>
      <c r="T70" s="2"/>
      <c r="U70" s="2"/>
      <c r="V70" s="2"/>
      <c r="W70" s="2"/>
      <c r="X70" s="2"/>
      <c r="Y70" s="2"/>
      <c r="Z70" s="28">
        <v>7</v>
      </c>
      <c r="AA70" s="8">
        <v>5</v>
      </c>
    </row>
    <row r="71" spans="1:27" ht="15" thickBot="1" x14ac:dyDescent="0.35">
      <c r="A71" s="5" t="s">
        <v>30</v>
      </c>
      <c r="B71" s="6"/>
      <c r="C71" s="6"/>
      <c r="D71" s="11"/>
      <c r="E71" s="3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33">
        <f>+AVERAGE(Z66:Z70)</f>
        <v>8.4</v>
      </c>
      <c r="AA71" s="33">
        <f>+AVERAGE(AA66:AA70)</f>
        <v>4.2</v>
      </c>
    </row>
    <row r="72" spans="1:27" x14ac:dyDescent="0.3">
      <c r="D72" s="37" t="s">
        <v>26</v>
      </c>
      <c r="E72" s="38">
        <v>4</v>
      </c>
      <c r="F72" s="40"/>
    </row>
    <row r="73" spans="1:27" x14ac:dyDescent="0.3">
      <c r="D73" s="41" t="s">
        <v>27</v>
      </c>
      <c r="E73" s="42">
        <v>3</v>
      </c>
      <c r="F73" s="43">
        <v>5</v>
      </c>
    </row>
    <row r="74" spans="1:27" x14ac:dyDescent="0.3">
      <c r="D74" s="41" t="s">
        <v>28</v>
      </c>
      <c r="E74" s="42">
        <v>1</v>
      </c>
      <c r="F74" s="44"/>
    </row>
    <row r="75" spans="1:27" ht="15" thickBot="1" x14ac:dyDescent="0.35">
      <c r="D75" s="45" t="s">
        <v>29</v>
      </c>
      <c r="E75" s="46">
        <v>2</v>
      </c>
      <c r="F75" s="4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B00B-5608-4E79-A2DE-53C2B363E56B}">
  <dimension ref="A1:AE54"/>
  <sheetViews>
    <sheetView topLeftCell="A28" zoomScale="90" zoomScaleNormal="90" workbookViewId="0">
      <selection activeCell="AC50" sqref="AC50"/>
    </sheetView>
  </sheetViews>
  <sheetFormatPr baseColWidth="10" defaultColWidth="8.88671875" defaultRowHeight="14.4" x14ac:dyDescent="0.3"/>
  <cols>
    <col min="5" max="5" width="15.44140625" bestFit="1" customWidth="1"/>
    <col min="6" max="27" width="5.44140625" customWidth="1"/>
    <col min="28" max="28" width="10.44140625" bestFit="1" customWidth="1"/>
  </cols>
  <sheetData>
    <row r="1" spans="1:31" ht="15" thickBot="1" x14ac:dyDescent="0.35">
      <c r="A1" s="51" t="s">
        <v>0</v>
      </c>
      <c r="B1" s="52" t="s">
        <v>1</v>
      </c>
      <c r="C1" s="52" t="s">
        <v>2</v>
      </c>
      <c r="D1" s="53" t="s">
        <v>3</v>
      </c>
      <c r="E1" s="54" t="s">
        <v>31</v>
      </c>
      <c r="F1" s="20">
        <v>0</v>
      </c>
      <c r="G1" s="18">
        <v>1</v>
      </c>
      <c r="H1" s="18">
        <v>2</v>
      </c>
      <c r="I1" s="18">
        <v>3</v>
      </c>
      <c r="J1" s="18">
        <v>4</v>
      </c>
      <c r="K1" s="18">
        <v>5</v>
      </c>
      <c r="L1" s="18">
        <v>6</v>
      </c>
      <c r="M1" s="18">
        <v>7</v>
      </c>
      <c r="N1" s="18">
        <v>8</v>
      </c>
      <c r="O1" s="18">
        <v>9</v>
      </c>
      <c r="P1" s="18">
        <v>10</v>
      </c>
      <c r="Q1" s="18">
        <v>11</v>
      </c>
      <c r="R1" s="18">
        <v>12</v>
      </c>
      <c r="S1" s="18">
        <v>13</v>
      </c>
      <c r="T1" s="18">
        <v>14</v>
      </c>
      <c r="U1" s="18">
        <v>15</v>
      </c>
      <c r="V1" s="18">
        <v>16</v>
      </c>
      <c r="W1" s="18">
        <v>17</v>
      </c>
      <c r="X1" s="18">
        <v>18</v>
      </c>
      <c r="Y1" s="18">
        <v>19</v>
      </c>
      <c r="Z1" s="18">
        <v>20</v>
      </c>
      <c r="AA1" s="18">
        <v>21</v>
      </c>
      <c r="AB1" s="29" t="s">
        <v>14</v>
      </c>
      <c r="AC1" s="30" t="s">
        <v>15</v>
      </c>
    </row>
    <row r="2" spans="1:31" x14ac:dyDescent="0.3">
      <c r="A2" s="55">
        <v>1</v>
      </c>
      <c r="B2" s="56">
        <v>0</v>
      </c>
      <c r="C2" s="56">
        <v>4</v>
      </c>
      <c r="D2" s="56" t="s">
        <v>4</v>
      </c>
      <c r="E2" s="57" t="s">
        <v>32</v>
      </c>
      <c r="F2" s="15" t="s">
        <v>7</v>
      </c>
      <c r="G2" s="16">
        <v>2</v>
      </c>
      <c r="H2" s="16" t="s">
        <v>39</v>
      </c>
      <c r="I2" s="16"/>
      <c r="J2" s="16"/>
      <c r="K2" s="16">
        <v>3</v>
      </c>
      <c r="L2" s="16" t="s">
        <v>11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49">
        <v>7</v>
      </c>
      <c r="AC2" s="50">
        <v>3</v>
      </c>
      <c r="AE2">
        <f>+AB2-AC2</f>
        <v>4</v>
      </c>
    </row>
    <row r="3" spans="1:31" x14ac:dyDescent="0.3">
      <c r="A3" s="3">
        <v>2</v>
      </c>
      <c r="B3" s="1">
        <v>2</v>
      </c>
      <c r="C3" s="1">
        <v>6</v>
      </c>
      <c r="D3" s="1" t="s">
        <v>4</v>
      </c>
      <c r="E3" s="58" t="s">
        <v>33</v>
      </c>
      <c r="F3" s="9"/>
      <c r="G3" s="2"/>
      <c r="H3" s="2" t="s">
        <v>7</v>
      </c>
      <c r="I3" s="2">
        <v>2</v>
      </c>
      <c r="J3" s="2">
        <v>3</v>
      </c>
      <c r="K3" s="48" t="s">
        <v>41</v>
      </c>
      <c r="L3" s="2"/>
      <c r="M3" s="2"/>
      <c r="N3" s="2"/>
      <c r="O3" s="2"/>
      <c r="P3" s="2"/>
      <c r="Q3" s="2">
        <v>4</v>
      </c>
      <c r="R3" s="2">
        <v>5</v>
      </c>
      <c r="S3" s="2" t="s">
        <v>41</v>
      </c>
      <c r="T3" s="2" t="s">
        <v>41</v>
      </c>
      <c r="U3" s="2"/>
      <c r="V3" s="2" t="s">
        <v>19</v>
      </c>
      <c r="W3" s="2"/>
      <c r="X3" s="2"/>
      <c r="Y3" s="2"/>
      <c r="Z3" s="2"/>
      <c r="AA3" s="2"/>
      <c r="AB3" s="27">
        <v>15</v>
      </c>
      <c r="AC3" s="4">
        <v>9</v>
      </c>
      <c r="AE3">
        <f t="shared" ref="AE3:AE7" si="0">+AB3-AC3</f>
        <v>6</v>
      </c>
    </row>
    <row r="4" spans="1:31" x14ac:dyDescent="0.3">
      <c r="A4" s="3">
        <v>3</v>
      </c>
      <c r="B4" s="1">
        <v>3</v>
      </c>
      <c r="C4" s="1">
        <v>4</v>
      </c>
      <c r="D4" s="1" t="s">
        <v>4</v>
      </c>
      <c r="E4" s="58" t="s">
        <v>4</v>
      </c>
      <c r="F4" s="9"/>
      <c r="G4" s="2"/>
      <c r="H4" s="2"/>
      <c r="I4" s="2" t="s">
        <v>8</v>
      </c>
      <c r="J4" s="2"/>
      <c r="K4" s="2"/>
      <c r="L4" s="2"/>
      <c r="M4" s="2">
        <v>1</v>
      </c>
      <c r="N4" s="2">
        <v>2</v>
      </c>
      <c r="O4" s="2">
        <v>3</v>
      </c>
      <c r="P4" s="2" t="s">
        <v>11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7">
        <v>8</v>
      </c>
      <c r="AC4" s="4">
        <v>4</v>
      </c>
      <c r="AE4">
        <f t="shared" si="0"/>
        <v>4</v>
      </c>
    </row>
    <row r="5" spans="1:31" x14ac:dyDescent="0.3">
      <c r="A5" s="3">
        <v>4</v>
      </c>
      <c r="B5" s="1">
        <v>6</v>
      </c>
      <c r="C5" s="1">
        <v>5</v>
      </c>
      <c r="D5" s="1" t="s">
        <v>4</v>
      </c>
      <c r="E5" s="58" t="s">
        <v>34</v>
      </c>
      <c r="F5" s="9"/>
      <c r="G5" s="2"/>
      <c r="H5" s="2"/>
      <c r="I5" s="2"/>
      <c r="J5" s="2"/>
      <c r="K5" s="2"/>
      <c r="L5" s="2" t="s">
        <v>8</v>
      </c>
      <c r="M5" s="2"/>
      <c r="N5" s="2"/>
      <c r="O5" s="2"/>
      <c r="P5" s="2"/>
      <c r="Q5" s="2"/>
      <c r="R5" s="2"/>
      <c r="S5" s="2">
        <v>1</v>
      </c>
      <c r="T5" s="2" t="s">
        <v>40</v>
      </c>
      <c r="U5" s="2" t="s">
        <v>40</v>
      </c>
      <c r="V5" s="2"/>
      <c r="W5" s="2">
        <v>2</v>
      </c>
      <c r="X5" s="2">
        <v>3</v>
      </c>
      <c r="Y5" s="2" t="s">
        <v>40</v>
      </c>
      <c r="Z5" s="2">
        <v>4</v>
      </c>
      <c r="AA5" s="2" t="s">
        <v>20</v>
      </c>
      <c r="AB5" s="27">
        <v>16</v>
      </c>
      <c r="AC5" s="4">
        <v>11</v>
      </c>
      <c r="AE5">
        <f t="shared" si="0"/>
        <v>5</v>
      </c>
    </row>
    <row r="6" spans="1:31" ht="15" thickBot="1" x14ac:dyDescent="0.35">
      <c r="A6" s="3">
        <v>5</v>
      </c>
      <c r="B6" s="1">
        <v>8</v>
      </c>
      <c r="C6" s="1">
        <v>2</v>
      </c>
      <c r="D6" s="1" t="s">
        <v>4</v>
      </c>
      <c r="E6" s="58" t="s">
        <v>4</v>
      </c>
      <c r="F6" s="9"/>
      <c r="G6" s="2"/>
      <c r="H6" s="2"/>
      <c r="I6" s="2"/>
      <c r="J6" s="2"/>
      <c r="K6" s="2"/>
      <c r="L6" s="2"/>
      <c r="M6" s="2"/>
      <c r="N6" s="2" t="s">
        <v>8</v>
      </c>
      <c r="O6" s="2"/>
      <c r="P6" s="2"/>
      <c r="Q6" s="2"/>
      <c r="R6" s="2"/>
      <c r="S6" s="2"/>
      <c r="T6" s="2">
        <v>1</v>
      </c>
      <c r="U6" s="2" t="s">
        <v>21</v>
      </c>
      <c r="V6" s="2"/>
      <c r="W6" s="2"/>
      <c r="X6" s="2"/>
      <c r="Y6" s="2"/>
      <c r="Z6" s="2"/>
      <c r="AA6" s="2"/>
      <c r="AB6" s="28">
        <v>8</v>
      </c>
      <c r="AC6" s="8">
        <v>6</v>
      </c>
      <c r="AE6">
        <f t="shared" si="0"/>
        <v>2</v>
      </c>
    </row>
    <row r="7" spans="1:31" ht="15" thickBot="1" x14ac:dyDescent="0.35">
      <c r="A7" s="5" t="s">
        <v>5</v>
      </c>
      <c r="B7" s="6"/>
      <c r="C7" s="6"/>
      <c r="D7" s="6"/>
      <c r="E7" s="11"/>
      <c r="F7" s="3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33">
        <f>+AVERAGE(AB2:AB6)</f>
        <v>10.8</v>
      </c>
      <c r="AC7" s="33">
        <f>+AVERAGE(AC2:AC6)</f>
        <v>6.6</v>
      </c>
      <c r="AE7">
        <f t="shared" si="0"/>
        <v>4.2000000000000011</v>
      </c>
    </row>
    <row r="8" spans="1:31" x14ac:dyDescent="0.3">
      <c r="E8" s="37" t="s">
        <v>35</v>
      </c>
      <c r="F8" s="38">
        <v>1</v>
      </c>
      <c r="G8" s="38">
        <v>2</v>
      </c>
      <c r="H8" s="38">
        <v>1</v>
      </c>
      <c r="I8" s="38">
        <v>3</v>
      </c>
      <c r="J8" s="38">
        <v>2</v>
      </c>
      <c r="K8" s="38">
        <v>4</v>
      </c>
      <c r="L8" s="38">
        <v>5</v>
      </c>
      <c r="M8" s="38">
        <v>2</v>
      </c>
      <c r="N8" s="39">
        <v>4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40"/>
    </row>
    <row r="9" spans="1:31" x14ac:dyDescent="0.3">
      <c r="E9" s="41" t="s">
        <v>36</v>
      </c>
      <c r="F9" s="42">
        <v>1</v>
      </c>
      <c r="AA9" s="44"/>
    </row>
    <row r="10" spans="1:31" x14ac:dyDescent="0.3">
      <c r="E10" s="41" t="s">
        <v>37</v>
      </c>
      <c r="F10" s="42">
        <v>2</v>
      </c>
      <c r="G10" s="42">
        <v>2</v>
      </c>
      <c r="AA10" s="44"/>
    </row>
    <row r="11" spans="1:31" ht="15" thickBot="1" x14ac:dyDescent="0.35">
      <c r="E11" s="45" t="s">
        <v>38</v>
      </c>
      <c r="F11" s="59">
        <v>4</v>
      </c>
      <c r="G11" s="59">
        <v>4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7"/>
    </row>
    <row r="15" spans="1:31" ht="15" thickBot="1" x14ac:dyDescent="0.35"/>
    <row r="16" spans="1:31" ht="15" thickBot="1" x14ac:dyDescent="0.35">
      <c r="A16" s="51" t="s">
        <v>0</v>
      </c>
      <c r="B16" s="52" t="s">
        <v>1</v>
      </c>
      <c r="C16" s="52" t="s">
        <v>2</v>
      </c>
      <c r="D16" s="53" t="s">
        <v>3</v>
      </c>
      <c r="E16" s="54" t="s">
        <v>31</v>
      </c>
      <c r="F16" s="20">
        <v>0</v>
      </c>
      <c r="G16" s="18">
        <v>1</v>
      </c>
      <c r="H16" s="18">
        <v>2</v>
      </c>
      <c r="I16" s="18">
        <v>3</v>
      </c>
      <c r="J16" s="18">
        <v>4</v>
      </c>
      <c r="K16" s="18">
        <v>5</v>
      </c>
      <c r="L16" s="18">
        <v>6</v>
      </c>
      <c r="M16" s="18">
        <v>7</v>
      </c>
      <c r="N16" s="18">
        <v>8</v>
      </c>
      <c r="O16" s="18">
        <v>9</v>
      </c>
      <c r="P16" s="18">
        <v>10</v>
      </c>
      <c r="Q16" s="18">
        <v>11</v>
      </c>
      <c r="R16" s="18">
        <v>12</v>
      </c>
      <c r="S16" s="18">
        <v>13</v>
      </c>
      <c r="T16" s="18">
        <v>14</v>
      </c>
      <c r="U16" s="18">
        <v>15</v>
      </c>
      <c r="V16" s="18">
        <v>16</v>
      </c>
      <c r="W16" s="18">
        <v>17</v>
      </c>
      <c r="X16" s="18">
        <v>18</v>
      </c>
      <c r="Y16" s="18">
        <v>19</v>
      </c>
      <c r="Z16" s="18">
        <v>20</v>
      </c>
      <c r="AA16" s="18">
        <v>21</v>
      </c>
      <c r="AB16" s="29" t="s">
        <v>14</v>
      </c>
      <c r="AC16" s="30" t="s">
        <v>15</v>
      </c>
    </row>
    <row r="17" spans="1:31" x14ac:dyDescent="0.3">
      <c r="A17" s="55">
        <v>1</v>
      </c>
      <c r="B17" s="56">
        <v>0</v>
      </c>
      <c r="C17" s="56">
        <v>4</v>
      </c>
      <c r="D17" s="56" t="s">
        <v>4</v>
      </c>
      <c r="E17" s="57" t="s">
        <v>32</v>
      </c>
      <c r="F17" s="15" t="s">
        <v>7</v>
      </c>
      <c r="G17" s="16">
        <v>2</v>
      </c>
      <c r="H17" s="16" t="s">
        <v>39</v>
      </c>
      <c r="I17" s="16"/>
      <c r="J17" s="16">
        <v>3</v>
      </c>
      <c r="K17" s="16" t="s">
        <v>11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49">
        <v>6</v>
      </c>
      <c r="AC17" s="50">
        <v>2</v>
      </c>
      <c r="AE17">
        <f>+AB17-AC17</f>
        <v>4</v>
      </c>
    </row>
    <row r="18" spans="1:31" x14ac:dyDescent="0.3">
      <c r="A18" s="3">
        <v>2</v>
      </c>
      <c r="B18" s="1">
        <v>2</v>
      </c>
      <c r="C18" s="1">
        <v>6</v>
      </c>
      <c r="D18" s="1" t="s">
        <v>4</v>
      </c>
      <c r="E18" s="58" t="s">
        <v>33</v>
      </c>
      <c r="F18" s="9"/>
      <c r="G18" s="2"/>
      <c r="H18" s="2" t="s">
        <v>7</v>
      </c>
      <c r="I18" s="2">
        <v>2</v>
      </c>
      <c r="J18" s="2"/>
      <c r="K18" s="48"/>
      <c r="L18" s="2"/>
      <c r="M18" s="2"/>
      <c r="N18" s="2">
        <v>3</v>
      </c>
      <c r="O18" s="2" t="s">
        <v>41</v>
      </c>
      <c r="P18" s="2"/>
      <c r="Q18" s="2"/>
      <c r="R18" s="2"/>
      <c r="S18" s="2"/>
      <c r="T18" s="2">
        <v>4</v>
      </c>
      <c r="U18" s="2">
        <v>5</v>
      </c>
      <c r="V18" s="2" t="s">
        <v>41</v>
      </c>
      <c r="W18" s="2"/>
      <c r="X18" s="2" t="s">
        <v>19</v>
      </c>
      <c r="Y18" s="2"/>
      <c r="Z18" s="2"/>
      <c r="AA18" s="2"/>
      <c r="AB18" s="27">
        <v>17</v>
      </c>
      <c r="AC18" s="4">
        <v>11</v>
      </c>
      <c r="AE18">
        <f t="shared" ref="AE18:AE22" si="1">+AB18-AC18</f>
        <v>6</v>
      </c>
    </row>
    <row r="19" spans="1:31" x14ac:dyDescent="0.3">
      <c r="A19" s="3">
        <v>3</v>
      </c>
      <c r="B19" s="1">
        <v>3</v>
      </c>
      <c r="C19" s="1">
        <v>4</v>
      </c>
      <c r="D19" s="1" t="s">
        <v>4</v>
      </c>
      <c r="E19" s="58" t="s">
        <v>4</v>
      </c>
      <c r="F19" s="9"/>
      <c r="G19" s="2"/>
      <c r="H19" s="2"/>
      <c r="I19" s="2" t="s">
        <v>8</v>
      </c>
      <c r="J19" s="2"/>
      <c r="K19" s="2"/>
      <c r="L19" s="2">
        <v>1</v>
      </c>
      <c r="M19" s="2">
        <v>2</v>
      </c>
      <c r="N19" s="2"/>
      <c r="O19" s="2"/>
      <c r="P19" s="2">
        <v>3</v>
      </c>
      <c r="Q19" s="2" t="s">
        <v>11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7">
        <v>9</v>
      </c>
      <c r="AC19" s="4">
        <v>5</v>
      </c>
      <c r="AE19">
        <f t="shared" si="1"/>
        <v>4</v>
      </c>
    </row>
    <row r="20" spans="1:31" x14ac:dyDescent="0.3">
      <c r="A20" s="3">
        <v>4</v>
      </c>
      <c r="B20" s="1">
        <v>6</v>
      </c>
      <c r="C20" s="1">
        <v>5</v>
      </c>
      <c r="D20" s="1" t="s">
        <v>4</v>
      </c>
      <c r="E20" s="58" t="s">
        <v>34</v>
      </c>
      <c r="F20" s="9"/>
      <c r="G20" s="2"/>
      <c r="H20" s="2"/>
      <c r="I20" s="2"/>
      <c r="J20" s="2"/>
      <c r="K20" s="2"/>
      <c r="L20" s="2" t="s">
        <v>8</v>
      </c>
      <c r="M20" s="2"/>
      <c r="N20" s="2"/>
      <c r="O20" s="2">
        <v>1</v>
      </c>
      <c r="P20" s="2" t="s">
        <v>40</v>
      </c>
      <c r="Q20" s="2" t="s">
        <v>40</v>
      </c>
      <c r="R20" s="2"/>
      <c r="S20" s="2"/>
      <c r="T20" s="2"/>
      <c r="U20" s="2"/>
      <c r="V20" s="2">
        <v>2</v>
      </c>
      <c r="W20" s="2">
        <v>3</v>
      </c>
      <c r="X20" s="2" t="s">
        <v>40</v>
      </c>
      <c r="Y20" s="2">
        <v>4</v>
      </c>
      <c r="Z20" s="2" t="s">
        <v>20</v>
      </c>
      <c r="AA20" s="2"/>
      <c r="AB20" s="27">
        <v>15</v>
      </c>
      <c r="AC20" s="4">
        <v>10</v>
      </c>
      <c r="AE20">
        <f t="shared" si="1"/>
        <v>5</v>
      </c>
    </row>
    <row r="21" spans="1:31" ht="15" thickBot="1" x14ac:dyDescent="0.35">
      <c r="A21" s="3">
        <v>5</v>
      </c>
      <c r="B21" s="1">
        <v>8</v>
      </c>
      <c r="C21" s="1">
        <v>2</v>
      </c>
      <c r="D21" s="1" t="s">
        <v>4</v>
      </c>
      <c r="E21" s="58" t="s">
        <v>4</v>
      </c>
      <c r="F21" s="9"/>
      <c r="G21" s="2"/>
      <c r="H21" s="2"/>
      <c r="I21" s="2"/>
      <c r="J21" s="2"/>
      <c r="K21" s="2"/>
      <c r="L21" s="2"/>
      <c r="M21" s="2"/>
      <c r="N21" s="2" t="s">
        <v>8</v>
      </c>
      <c r="O21" s="2"/>
      <c r="P21" s="2"/>
      <c r="Q21" s="2"/>
      <c r="R21" s="2">
        <v>1</v>
      </c>
      <c r="S21" s="2" t="s">
        <v>21</v>
      </c>
      <c r="T21" s="2"/>
      <c r="U21" s="2"/>
      <c r="V21" s="2"/>
      <c r="W21" s="2"/>
      <c r="X21" s="2"/>
      <c r="Y21" s="2"/>
      <c r="Z21" s="2"/>
      <c r="AA21" s="2"/>
      <c r="AB21" s="28">
        <v>6</v>
      </c>
      <c r="AC21" s="8">
        <v>4</v>
      </c>
      <c r="AE21">
        <f t="shared" si="1"/>
        <v>2</v>
      </c>
    </row>
    <row r="22" spans="1:31" ht="15" thickBot="1" x14ac:dyDescent="0.35">
      <c r="A22" s="5" t="s">
        <v>42</v>
      </c>
      <c r="B22" s="6"/>
      <c r="C22" s="6"/>
      <c r="D22" s="6"/>
      <c r="E22" s="11"/>
      <c r="F22" s="3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33">
        <f>+AVERAGE(AB17:AB21)</f>
        <v>10.6</v>
      </c>
      <c r="AC22" s="33">
        <f>+AVERAGE(AC17:AC21)</f>
        <v>6.4</v>
      </c>
      <c r="AE22">
        <f t="shared" si="1"/>
        <v>4.1999999999999993</v>
      </c>
    </row>
    <row r="23" spans="1:31" x14ac:dyDescent="0.3">
      <c r="E23" s="37" t="s">
        <v>35</v>
      </c>
      <c r="F23" s="38">
        <v>1</v>
      </c>
      <c r="G23" s="38">
        <v>2</v>
      </c>
      <c r="H23" s="38">
        <v>1</v>
      </c>
      <c r="I23" s="38">
        <v>3</v>
      </c>
      <c r="J23" s="38">
        <v>2</v>
      </c>
      <c r="K23" s="38">
        <v>4</v>
      </c>
      <c r="L23" s="38">
        <v>3</v>
      </c>
      <c r="M23" s="38">
        <v>5</v>
      </c>
      <c r="N23" s="38">
        <v>2</v>
      </c>
      <c r="O23" s="38">
        <v>4</v>
      </c>
      <c r="P23" s="38">
        <v>2</v>
      </c>
      <c r="Q23" s="38">
        <v>4</v>
      </c>
      <c r="R23" s="39"/>
      <c r="S23" s="39"/>
      <c r="T23" s="39"/>
      <c r="U23" s="39"/>
      <c r="V23" s="39"/>
      <c r="W23" s="39"/>
      <c r="X23" s="39"/>
      <c r="Y23" s="39"/>
      <c r="Z23" s="39"/>
      <c r="AA23" s="40"/>
    </row>
    <row r="24" spans="1:31" x14ac:dyDescent="0.3">
      <c r="E24" s="41" t="s">
        <v>36</v>
      </c>
      <c r="F24" s="42">
        <v>1</v>
      </c>
      <c r="AA24" s="44"/>
    </row>
    <row r="25" spans="1:31" x14ac:dyDescent="0.3">
      <c r="E25" s="41" t="s">
        <v>37</v>
      </c>
      <c r="F25" s="42">
        <v>2</v>
      </c>
      <c r="G25">
        <v>2</v>
      </c>
      <c r="AA25" s="44"/>
    </row>
    <row r="26" spans="1:31" ht="15" thickBot="1" x14ac:dyDescent="0.35">
      <c r="E26" s="45" t="s">
        <v>38</v>
      </c>
      <c r="F26" s="59">
        <v>3</v>
      </c>
      <c r="G26" s="59">
        <v>3</v>
      </c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7"/>
    </row>
    <row r="29" spans="1:31" ht="15" thickBot="1" x14ac:dyDescent="0.35"/>
    <row r="30" spans="1:31" ht="15" thickBot="1" x14ac:dyDescent="0.35">
      <c r="A30" s="51" t="s">
        <v>0</v>
      </c>
      <c r="B30" s="52" t="s">
        <v>1</v>
      </c>
      <c r="C30" s="52" t="s">
        <v>2</v>
      </c>
      <c r="D30" s="53" t="s">
        <v>3</v>
      </c>
      <c r="E30" s="54" t="s">
        <v>31</v>
      </c>
      <c r="F30" s="20">
        <v>0</v>
      </c>
      <c r="G30" s="18">
        <v>1</v>
      </c>
      <c r="H30" s="18">
        <v>2</v>
      </c>
      <c r="I30" s="18">
        <v>3</v>
      </c>
      <c r="J30" s="18">
        <v>4</v>
      </c>
      <c r="K30" s="18">
        <v>5</v>
      </c>
      <c r="L30" s="18">
        <v>6</v>
      </c>
      <c r="M30" s="18">
        <v>7</v>
      </c>
      <c r="N30" s="18">
        <v>8</v>
      </c>
      <c r="O30" s="18">
        <v>9</v>
      </c>
      <c r="P30" s="18">
        <v>10</v>
      </c>
      <c r="Q30" s="18">
        <v>11</v>
      </c>
      <c r="R30" s="18">
        <v>12</v>
      </c>
      <c r="S30" s="18">
        <v>13</v>
      </c>
      <c r="T30" s="18">
        <v>14</v>
      </c>
      <c r="U30" s="18">
        <v>15</v>
      </c>
      <c r="V30" s="18">
        <v>16</v>
      </c>
      <c r="W30" s="18">
        <v>17</v>
      </c>
      <c r="X30" s="18">
        <v>18</v>
      </c>
      <c r="Y30" s="18">
        <v>19</v>
      </c>
      <c r="Z30" s="18">
        <v>20</v>
      </c>
      <c r="AA30" s="18">
        <v>21</v>
      </c>
      <c r="AB30" s="29" t="s">
        <v>14</v>
      </c>
      <c r="AC30" s="30" t="s">
        <v>15</v>
      </c>
    </row>
    <row r="31" spans="1:31" x14ac:dyDescent="0.3">
      <c r="A31" s="55">
        <v>1</v>
      </c>
      <c r="B31" s="56">
        <v>0</v>
      </c>
      <c r="C31" s="56">
        <v>4</v>
      </c>
      <c r="D31" s="56" t="s">
        <v>4</v>
      </c>
      <c r="E31" s="57" t="s">
        <v>46</v>
      </c>
      <c r="F31" s="15" t="s">
        <v>7</v>
      </c>
      <c r="G31" s="16">
        <v>2</v>
      </c>
      <c r="H31" s="16" t="s">
        <v>39</v>
      </c>
      <c r="I31" s="16" t="s">
        <v>39</v>
      </c>
      <c r="J31" s="16" t="s">
        <v>39</v>
      </c>
      <c r="K31" s="16"/>
      <c r="L31" s="16"/>
      <c r="M31" s="16">
        <v>3</v>
      </c>
      <c r="N31" s="16" t="s">
        <v>39</v>
      </c>
      <c r="O31" s="16" t="s">
        <v>39</v>
      </c>
      <c r="P31" s="16"/>
      <c r="Q31" s="16"/>
      <c r="R31" s="16"/>
      <c r="S31" s="16"/>
      <c r="T31" s="16" t="s">
        <v>11</v>
      </c>
      <c r="U31" s="16"/>
      <c r="V31" s="16"/>
      <c r="W31" s="16"/>
      <c r="X31" s="16"/>
      <c r="Y31" s="16"/>
      <c r="Z31" s="16"/>
      <c r="AA31" s="16"/>
      <c r="AB31" s="49">
        <v>15</v>
      </c>
      <c r="AC31" s="50">
        <v>11</v>
      </c>
      <c r="AE31">
        <f>+AB31-AC31</f>
        <v>4</v>
      </c>
    </row>
    <row r="32" spans="1:31" x14ac:dyDescent="0.3">
      <c r="A32" s="3">
        <v>2</v>
      </c>
      <c r="B32" s="1">
        <v>2</v>
      </c>
      <c r="C32" s="1">
        <v>6</v>
      </c>
      <c r="D32" s="1" t="s">
        <v>4</v>
      </c>
      <c r="E32" s="58" t="s">
        <v>43</v>
      </c>
      <c r="F32" s="9"/>
      <c r="G32" s="2"/>
      <c r="H32" s="2" t="s">
        <v>7</v>
      </c>
      <c r="I32" s="2">
        <v>2</v>
      </c>
      <c r="J32" s="2">
        <v>3</v>
      </c>
      <c r="K32" s="48" t="s">
        <v>41</v>
      </c>
      <c r="L32" s="2" t="s">
        <v>41</v>
      </c>
      <c r="M32" s="2"/>
      <c r="N32" s="2"/>
      <c r="O32" s="2">
        <v>4</v>
      </c>
      <c r="P32" s="2">
        <v>5</v>
      </c>
      <c r="Q32" s="2" t="s">
        <v>19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7">
        <v>10</v>
      </c>
      <c r="AC32" s="4">
        <v>4</v>
      </c>
      <c r="AE32">
        <f t="shared" ref="AE32:AE36" si="2">+AB32-AC32</f>
        <v>6</v>
      </c>
    </row>
    <row r="33" spans="1:31" x14ac:dyDescent="0.3">
      <c r="A33" s="3">
        <v>3</v>
      </c>
      <c r="B33" s="1">
        <v>3</v>
      </c>
      <c r="C33" s="1">
        <v>4</v>
      </c>
      <c r="D33" s="1" t="s">
        <v>4</v>
      </c>
      <c r="E33" s="58" t="s">
        <v>44</v>
      </c>
      <c r="F33" s="9"/>
      <c r="G33" s="2"/>
      <c r="H33" s="2"/>
      <c r="I33" s="2" t="s">
        <v>8</v>
      </c>
      <c r="J33" s="2"/>
      <c r="K33" s="2">
        <v>1</v>
      </c>
      <c r="L33" s="2">
        <v>2</v>
      </c>
      <c r="M33" s="2" t="s">
        <v>41</v>
      </c>
      <c r="N33" s="2" t="s">
        <v>41</v>
      </c>
      <c r="O33" s="2" t="s">
        <v>41</v>
      </c>
      <c r="P33" s="2"/>
      <c r="Q33" s="2"/>
      <c r="R33" s="2"/>
      <c r="S33" s="2"/>
      <c r="T33" s="2"/>
      <c r="U33" s="2">
        <v>3</v>
      </c>
      <c r="V33" s="2" t="s">
        <v>11</v>
      </c>
      <c r="W33" s="2"/>
      <c r="X33" s="2"/>
      <c r="Y33" s="2"/>
      <c r="Z33" s="2"/>
      <c r="AA33" s="2"/>
      <c r="AB33" s="27">
        <v>14</v>
      </c>
      <c r="AC33" s="4">
        <v>10</v>
      </c>
      <c r="AE33">
        <f t="shared" si="2"/>
        <v>4</v>
      </c>
    </row>
    <row r="34" spans="1:31" x14ac:dyDescent="0.3">
      <c r="A34" s="3">
        <v>4</v>
      </c>
      <c r="B34" s="1">
        <v>6</v>
      </c>
      <c r="C34" s="1">
        <v>5</v>
      </c>
      <c r="D34" s="1" t="s">
        <v>4</v>
      </c>
      <c r="E34" s="58" t="s">
        <v>45</v>
      </c>
      <c r="F34" s="9"/>
      <c r="G34" s="2"/>
      <c r="H34" s="2"/>
      <c r="I34" s="2"/>
      <c r="J34" s="2"/>
      <c r="K34" s="2"/>
      <c r="L34" s="2" t="s">
        <v>8</v>
      </c>
      <c r="M34" s="2"/>
      <c r="N34" s="2">
        <v>1</v>
      </c>
      <c r="O34" s="2" t="s">
        <v>47</v>
      </c>
      <c r="P34" s="2" t="s">
        <v>39</v>
      </c>
      <c r="Q34" s="2" t="s">
        <v>39</v>
      </c>
      <c r="R34" s="2"/>
      <c r="S34" s="2"/>
      <c r="T34" s="2"/>
      <c r="U34" s="2"/>
      <c r="V34" s="2"/>
      <c r="W34" s="2">
        <v>2</v>
      </c>
      <c r="X34" s="2">
        <v>3</v>
      </c>
      <c r="Y34" s="2">
        <v>4</v>
      </c>
      <c r="Z34" s="2" t="s">
        <v>20</v>
      </c>
      <c r="AA34" s="2"/>
      <c r="AB34" s="27">
        <f>20-6+1</f>
        <v>15</v>
      </c>
      <c r="AC34" s="4">
        <v>10</v>
      </c>
      <c r="AE34">
        <f t="shared" si="2"/>
        <v>5</v>
      </c>
    </row>
    <row r="35" spans="1:31" ht="15" thickBot="1" x14ac:dyDescent="0.35">
      <c r="A35" s="3">
        <v>5</v>
      </c>
      <c r="B35" s="1">
        <v>8</v>
      </c>
      <c r="C35" s="1">
        <v>2</v>
      </c>
      <c r="D35" s="1" t="s">
        <v>4</v>
      </c>
      <c r="E35" s="58" t="s">
        <v>4</v>
      </c>
      <c r="F35" s="9"/>
      <c r="G35" s="2"/>
      <c r="H35" s="2"/>
      <c r="I35" s="2"/>
      <c r="J35" s="2"/>
      <c r="K35" s="2"/>
      <c r="L35" s="2"/>
      <c r="M35" s="2"/>
      <c r="N35" s="2" t="s">
        <v>8</v>
      </c>
      <c r="O35" s="2"/>
      <c r="P35" s="2"/>
      <c r="Q35" s="2"/>
      <c r="R35" s="2">
        <v>1</v>
      </c>
      <c r="S35" s="2" t="s">
        <v>21</v>
      </c>
      <c r="T35" s="2"/>
      <c r="U35" s="2"/>
      <c r="V35" s="2"/>
      <c r="W35" s="2"/>
      <c r="X35" s="2"/>
      <c r="Y35" s="2"/>
      <c r="Z35" s="2"/>
      <c r="AA35" s="2"/>
      <c r="AB35" s="28">
        <v>6</v>
      </c>
      <c r="AC35" s="8">
        <v>4</v>
      </c>
      <c r="AE35">
        <f t="shared" si="2"/>
        <v>2</v>
      </c>
    </row>
    <row r="36" spans="1:31" ht="15" thickBot="1" x14ac:dyDescent="0.35">
      <c r="A36" s="5" t="s">
        <v>5</v>
      </c>
      <c r="B36" s="6"/>
      <c r="C36" s="6"/>
      <c r="D36" s="6"/>
      <c r="E36" s="11"/>
      <c r="F36" s="36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33">
        <f>+AVERAGE(AB31:AB35)</f>
        <v>12</v>
      </c>
      <c r="AC36" s="33">
        <f>+AVERAGE(AC31:AC35)</f>
        <v>7.8</v>
      </c>
      <c r="AE36">
        <f t="shared" si="2"/>
        <v>4.2</v>
      </c>
    </row>
    <row r="37" spans="1:31" x14ac:dyDescent="0.3">
      <c r="E37" s="37" t="s">
        <v>35</v>
      </c>
      <c r="F37" s="38">
        <v>1</v>
      </c>
      <c r="G37" s="38">
        <v>2</v>
      </c>
      <c r="H37" s="38">
        <v>3</v>
      </c>
      <c r="I37" s="38">
        <v>1</v>
      </c>
      <c r="J37" s="38">
        <v>4</v>
      </c>
      <c r="K37" s="38">
        <v>2</v>
      </c>
      <c r="L37" s="38">
        <v>5</v>
      </c>
      <c r="M37" s="38">
        <v>1</v>
      </c>
      <c r="N37" s="38">
        <v>3</v>
      </c>
      <c r="O37" s="38">
        <v>4</v>
      </c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40"/>
    </row>
    <row r="38" spans="1:31" x14ac:dyDescent="0.3">
      <c r="E38" s="41" t="s">
        <v>36</v>
      </c>
      <c r="F38" s="42">
        <v>1</v>
      </c>
      <c r="G38" s="42">
        <v>1</v>
      </c>
      <c r="H38" s="42">
        <v>4</v>
      </c>
      <c r="AA38" s="44"/>
    </row>
    <row r="39" spans="1:31" x14ac:dyDescent="0.3">
      <c r="E39" s="41" t="s">
        <v>37</v>
      </c>
      <c r="F39" s="42">
        <v>2</v>
      </c>
      <c r="G39" s="42">
        <v>3</v>
      </c>
      <c r="AA39" s="44"/>
    </row>
    <row r="40" spans="1:31" ht="15" thickBot="1" x14ac:dyDescent="0.35">
      <c r="E40" s="45" t="s">
        <v>38</v>
      </c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7"/>
    </row>
    <row r="43" spans="1:31" ht="15" thickBot="1" x14ac:dyDescent="0.35"/>
    <row r="44" spans="1:31" ht="15" thickBot="1" x14ac:dyDescent="0.35">
      <c r="A44" s="51" t="s">
        <v>0</v>
      </c>
      <c r="B44" s="52" t="s">
        <v>1</v>
      </c>
      <c r="C44" s="52" t="s">
        <v>2</v>
      </c>
      <c r="D44" s="53" t="s">
        <v>3</v>
      </c>
      <c r="E44" s="54" t="s">
        <v>31</v>
      </c>
      <c r="F44" s="20">
        <v>0</v>
      </c>
      <c r="G44" s="18">
        <v>1</v>
      </c>
      <c r="H44" s="18">
        <v>2</v>
      </c>
      <c r="I44" s="18">
        <v>3</v>
      </c>
      <c r="J44" s="18">
        <v>4</v>
      </c>
      <c r="K44" s="18">
        <v>5</v>
      </c>
      <c r="L44" s="18">
        <v>6</v>
      </c>
      <c r="M44" s="18">
        <v>7</v>
      </c>
      <c r="N44" s="18">
        <v>8</v>
      </c>
      <c r="O44" s="18">
        <v>9</v>
      </c>
      <c r="P44" s="18">
        <v>10</v>
      </c>
      <c r="Q44" s="18">
        <v>11</v>
      </c>
      <c r="R44" s="18">
        <v>12</v>
      </c>
      <c r="S44" s="18">
        <v>13</v>
      </c>
      <c r="T44" s="18">
        <v>14</v>
      </c>
      <c r="U44" s="18">
        <v>15</v>
      </c>
      <c r="V44" s="18">
        <v>16</v>
      </c>
      <c r="W44" s="18">
        <v>17</v>
      </c>
      <c r="X44" s="18">
        <v>18</v>
      </c>
      <c r="Y44" s="18">
        <v>19</v>
      </c>
      <c r="Z44" s="18">
        <v>20</v>
      </c>
      <c r="AA44" s="18">
        <v>21</v>
      </c>
      <c r="AB44" s="29" t="s">
        <v>14</v>
      </c>
      <c r="AC44" s="30" t="s">
        <v>15</v>
      </c>
    </row>
    <row r="45" spans="1:31" x14ac:dyDescent="0.3">
      <c r="A45" s="55">
        <v>1</v>
      </c>
      <c r="B45" s="56">
        <v>0</v>
      </c>
      <c r="C45" s="56">
        <v>4</v>
      </c>
      <c r="D45" s="56" t="s">
        <v>4</v>
      </c>
      <c r="E45" s="57" t="s">
        <v>46</v>
      </c>
      <c r="F45" s="15" t="s">
        <v>7</v>
      </c>
      <c r="G45" s="16">
        <v>2</v>
      </c>
      <c r="H45" s="16" t="s">
        <v>39</v>
      </c>
      <c r="I45" s="16" t="s">
        <v>39</v>
      </c>
      <c r="J45" s="16" t="s">
        <v>39</v>
      </c>
      <c r="K45" s="16"/>
      <c r="L45" s="16"/>
      <c r="M45" s="16">
        <v>3</v>
      </c>
      <c r="N45" s="16" t="s">
        <v>39</v>
      </c>
      <c r="O45" s="16" t="s">
        <v>39</v>
      </c>
      <c r="P45" s="16"/>
      <c r="Q45" s="16"/>
      <c r="R45" s="16"/>
      <c r="S45" s="16" t="s">
        <v>11</v>
      </c>
      <c r="T45" s="16"/>
      <c r="U45" s="16"/>
      <c r="V45" s="16"/>
      <c r="W45" s="16"/>
      <c r="X45" s="16"/>
      <c r="Y45" s="16"/>
      <c r="Z45" s="16"/>
      <c r="AA45" s="16"/>
      <c r="AB45" s="49">
        <v>14</v>
      </c>
      <c r="AC45" s="50">
        <v>10</v>
      </c>
      <c r="AE45">
        <f>+AB45-AC45</f>
        <v>4</v>
      </c>
    </row>
    <row r="46" spans="1:31" x14ac:dyDescent="0.3">
      <c r="A46" s="3">
        <v>2</v>
      </c>
      <c r="B46" s="1">
        <v>2</v>
      </c>
      <c r="C46" s="1">
        <v>6</v>
      </c>
      <c r="D46" s="1" t="s">
        <v>4</v>
      </c>
      <c r="E46" s="58" t="s">
        <v>43</v>
      </c>
      <c r="F46" s="9"/>
      <c r="G46" s="2"/>
      <c r="H46" s="2" t="s">
        <v>7</v>
      </c>
      <c r="I46" s="2">
        <v>2</v>
      </c>
      <c r="J46" s="2"/>
      <c r="K46" s="48"/>
      <c r="L46" s="2">
        <v>3</v>
      </c>
      <c r="M46" s="2" t="s">
        <v>48</v>
      </c>
      <c r="N46" s="2" t="s">
        <v>48</v>
      </c>
      <c r="O46" s="2" t="s">
        <v>41</v>
      </c>
      <c r="P46" s="2" t="s">
        <v>41</v>
      </c>
      <c r="Q46" s="2"/>
      <c r="R46" s="2"/>
      <c r="S46" s="2"/>
      <c r="T46" s="2">
        <v>4</v>
      </c>
      <c r="U46" s="2">
        <v>5</v>
      </c>
      <c r="V46" s="2"/>
      <c r="W46" s="2"/>
      <c r="X46" s="2" t="s">
        <v>19</v>
      </c>
      <c r="Y46" s="2"/>
      <c r="Z46" s="2"/>
      <c r="AA46" s="2"/>
      <c r="AB46" s="27">
        <v>17</v>
      </c>
      <c r="AC46" s="4">
        <v>11</v>
      </c>
      <c r="AE46">
        <f t="shared" ref="AE46:AE50" si="3">+AB46-AC46</f>
        <v>6</v>
      </c>
    </row>
    <row r="47" spans="1:31" x14ac:dyDescent="0.3">
      <c r="A47" s="3">
        <v>3</v>
      </c>
      <c r="B47" s="1">
        <v>3</v>
      </c>
      <c r="C47" s="1">
        <v>4</v>
      </c>
      <c r="D47" s="1" t="s">
        <v>4</v>
      </c>
      <c r="E47" s="58" t="s">
        <v>44</v>
      </c>
      <c r="F47" s="9"/>
      <c r="G47" s="2"/>
      <c r="H47" s="2"/>
      <c r="I47" s="2" t="s">
        <v>8</v>
      </c>
      <c r="J47" s="2">
        <v>1</v>
      </c>
      <c r="K47" s="2">
        <v>2</v>
      </c>
      <c r="L47" s="2" t="s">
        <v>41</v>
      </c>
      <c r="M47" s="2" t="s">
        <v>41</v>
      </c>
      <c r="N47" s="2" t="s">
        <v>41</v>
      </c>
      <c r="O47" s="2"/>
      <c r="P47" s="2"/>
      <c r="Q47" s="2">
        <v>3</v>
      </c>
      <c r="R47" s="2" t="s">
        <v>11</v>
      </c>
      <c r="S47" s="2"/>
      <c r="T47" s="2"/>
      <c r="U47" s="2"/>
      <c r="V47" s="2"/>
      <c r="W47" s="2"/>
      <c r="X47" s="2"/>
      <c r="Y47" s="2"/>
      <c r="Z47" s="2"/>
      <c r="AA47" s="2"/>
      <c r="AB47" s="27">
        <v>10</v>
      </c>
      <c r="AC47" s="4">
        <v>6</v>
      </c>
      <c r="AE47">
        <f t="shared" si="3"/>
        <v>4</v>
      </c>
    </row>
    <row r="48" spans="1:31" x14ac:dyDescent="0.3">
      <c r="A48" s="3">
        <v>4</v>
      </c>
      <c r="B48" s="1">
        <v>6</v>
      </c>
      <c r="C48" s="1">
        <v>5</v>
      </c>
      <c r="D48" s="1" t="s">
        <v>4</v>
      </c>
      <c r="E48" s="58" t="s">
        <v>45</v>
      </c>
      <c r="F48" s="9"/>
      <c r="G48" s="2"/>
      <c r="H48" s="2"/>
      <c r="I48" s="2"/>
      <c r="J48" s="2"/>
      <c r="K48" s="2"/>
      <c r="L48" s="2" t="s">
        <v>8</v>
      </c>
      <c r="M48" s="2"/>
      <c r="N48" s="2">
        <v>1</v>
      </c>
      <c r="O48" s="2" t="s">
        <v>47</v>
      </c>
      <c r="P48" s="2" t="s">
        <v>39</v>
      </c>
      <c r="Q48" s="2" t="s">
        <v>39</v>
      </c>
      <c r="R48" s="2"/>
      <c r="S48" s="2"/>
      <c r="T48" s="2"/>
      <c r="U48" s="2"/>
      <c r="V48" s="2">
        <v>2</v>
      </c>
      <c r="W48" s="2">
        <v>3</v>
      </c>
      <c r="X48" s="2"/>
      <c r="Y48" s="2">
        <v>4</v>
      </c>
      <c r="Z48" s="2" t="s">
        <v>20</v>
      </c>
      <c r="AA48" s="2"/>
      <c r="AB48" s="27">
        <f>20-6+1</f>
        <v>15</v>
      </c>
      <c r="AC48" s="4">
        <v>10</v>
      </c>
      <c r="AE48">
        <f t="shared" si="3"/>
        <v>5</v>
      </c>
    </row>
    <row r="49" spans="1:31" ht="15" thickBot="1" x14ac:dyDescent="0.35">
      <c r="A49" s="3">
        <v>5</v>
      </c>
      <c r="B49" s="1">
        <v>8</v>
      </c>
      <c r="C49" s="1">
        <v>2</v>
      </c>
      <c r="D49" s="1" t="s">
        <v>4</v>
      </c>
      <c r="E49" s="58" t="s">
        <v>4</v>
      </c>
      <c r="F49" s="9"/>
      <c r="G49" s="2"/>
      <c r="H49" s="2"/>
      <c r="I49" s="2"/>
      <c r="J49" s="2"/>
      <c r="K49" s="2"/>
      <c r="L49" s="2"/>
      <c r="M49" s="2"/>
      <c r="N49" s="2" t="s">
        <v>8</v>
      </c>
      <c r="O49" s="2">
        <v>1</v>
      </c>
      <c r="P49" s="2" t="s">
        <v>21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8">
        <v>3</v>
      </c>
      <c r="AC49" s="8">
        <v>1</v>
      </c>
      <c r="AE49">
        <f t="shared" si="3"/>
        <v>2</v>
      </c>
    </row>
    <row r="50" spans="1:31" ht="15" thickBot="1" x14ac:dyDescent="0.35">
      <c r="A50" s="5" t="s">
        <v>42</v>
      </c>
      <c r="B50" s="6"/>
      <c r="C50" s="6"/>
      <c r="D50" s="6"/>
      <c r="E50" s="11"/>
      <c r="F50" s="36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33">
        <f>+AVERAGE(AB45:AB49)</f>
        <v>11.8</v>
      </c>
      <c r="AC50" s="33">
        <f>+AVERAGE(AC45:AC49)</f>
        <v>7.6</v>
      </c>
      <c r="AE50">
        <f t="shared" si="3"/>
        <v>4.2000000000000011</v>
      </c>
    </row>
    <row r="51" spans="1:31" x14ac:dyDescent="0.3">
      <c r="E51" s="37" t="s">
        <v>35</v>
      </c>
      <c r="F51" s="38">
        <v>1</v>
      </c>
      <c r="G51" s="38">
        <v>2</v>
      </c>
      <c r="H51" s="38">
        <v>3</v>
      </c>
      <c r="I51" s="38">
        <v>2</v>
      </c>
      <c r="J51" s="38">
        <v>1</v>
      </c>
      <c r="K51" s="38">
        <v>4</v>
      </c>
      <c r="L51" s="38">
        <v>5</v>
      </c>
      <c r="M51" s="38">
        <v>3</v>
      </c>
      <c r="N51" s="38">
        <v>1</v>
      </c>
      <c r="O51" s="38">
        <v>2</v>
      </c>
      <c r="P51" s="38">
        <v>4</v>
      </c>
      <c r="Q51" s="38">
        <v>2</v>
      </c>
      <c r="R51" s="39">
        <v>4</v>
      </c>
      <c r="S51" s="39"/>
      <c r="T51" s="39"/>
      <c r="U51" s="39"/>
      <c r="V51" s="39"/>
      <c r="W51" s="39"/>
      <c r="X51" s="39"/>
      <c r="Y51" s="39"/>
      <c r="Z51" s="39"/>
      <c r="AA51" s="40"/>
    </row>
    <row r="52" spans="1:31" x14ac:dyDescent="0.3">
      <c r="E52" s="41" t="s">
        <v>36</v>
      </c>
      <c r="F52" s="42">
        <v>1</v>
      </c>
      <c r="G52" s="42">
        <v>1</v>
      </c>
      <c r="H52">
        <v>4</v>
      </c>
      <c r="J52" s="42"/>
      <c r="AA52" s="44"/>
    </row>
    <row r="53" spans="1:31" x14ac:dyDescent="0.3">
      <c r="E53" s="41" t="s">
        <v>37</v>
      </c>
      <c r="F53" s="42">
        <v>3</v>
      </c>
      <c r="G53">
        <v>2</v>
      </c>
      <c r="AA53" s="44"/>
    </row>
    <row r="54" spans="1:31" ht="15" thickBot="1" x14ac:dyDescent="0.35">
      <c r="E54" s="45" t="s">
        <v>38</v>
      </c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7"/>
      <c r="AB54">
        <f>20-6+1</f>
        <v>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42DB9-C397-48FE-83C7-EEA38A7DD14F}">
  <dimension ref="A3:AE15"/>
  <sheetViews>
    <sheetView zoomScale="90" zoomScaleNormal="90" workbookViewId="0">
      <selection activeCell="AB15" sqref="AB15"/>
    </sheetView>
  </sheetViews>
  <sheetFormatPr baseColWidth="10" defaultColWidth="8.88671875" defaultRowHeight="14.4" x14ac:dyDescent="0.3"/>
  <cols>
    <col min="5" max="5" width="16.6640625" customWidth="1"/>
    <col min="6" max="27" width="5.44140625" customWidth="1"/>
    <col min="28" max="28" width="10.44140625" bestFit="1" customWidth="1"/>
  </cols>
  <sheetData>
    <row r="3" spans="1:31" ht="15" thickBot="1" x14ac:dyDescent="0.35"/>
    <row r="4" spans="1:31" ht="15" thickBot="1" x14ac:dyDescent="0.35">
      <c r="A4" s="51" t="s">
        <v>0</v>
      </c>
      <c r="B4" s="52" t="s">
        <v>1</v>
      </c>
      <c r="C4" s="52" t="s">
        <v>2</v>
      </c>
      <c r="D4" s="53" t="s">
        <v>3</v>
      </c>
      <c r="E4" s="54" t="s">
        <v>31</v>
      </c>
      <c r="F4" s="20">
        <v>0</v>
      </c>
      <c r="G4" s="18">
        <v>1</v>
      </c>
      <c r="H4" s="18">
        <v>2</v>
      </c>
      <c r="I4" s="18">
        <v>3</v>
      </c>
      <c r="J4" s="18">
        <v>4</v>
      </c>
      <c r="K4" s="18">
        <v>5</v>
      </c>
      <c r="L4" s="18">
        <v>6</v>
      </c>
      <c r="M4" s="18">
        <v>7</v>
      </c>
      <c r="N4" s="18">
        <v>8</v>
      </c>
      <c r="O4" s="18">
        <v>9</v>
      </c>
      <c r="P4" s="18">
        <v>10</v>
      </c>
      <c r="Q4" s="18">
        <v>11</v>
      </c>
      <c r="R4" s="18">
        <v>12</v>
      </c>
      <c r="S4" s="18">
        <v>13</v>
      </c>
      <c r="T4" s="18">
        <v>14</v>
      </c>
      <c r="U4" s="18">
        <v>15</v>
      </c>
      <c r="V4" s="18">
        <v>16</v>
      </c>
      <c r="W4" s="18">
        <v>17</v>
      </c>
      <c r="X4" s="18">
        <v>18</v>
      </c>
      <c r="Y4" s="18">
        <v>19</v>
      </c>
      <c r="Z4" s="18">
        <v>20</v>
      </c>
      <c r="AA4" s="18">
        <v>21</v>
      </c>
      <c r="AB4" s="29" t="s">
        <v>14</v>
      </c>
      <c r="AC4" s="30" t="s">
        <v>15</v>
      </c>
    </row>
    <row r="5" spans="1:31" x14ac:dyDescent="0.3">
      <c r="A5" s="55">
        <v>1</v>
      </c>
      <c r="B5" s="56">
        <v>0</v>
      </c>
      <c r="C5" s="56">
        <v>4</v>
      </c>
      <c r="D5" s="56" t="s">
        <v>4</v>
      </c>
      <c r="E5" s="48" t="s">
        <v>32</v>
      </c>
      <c r="F5" s="15" t="s">
        <v>7</v>
      </c>
      <c r="G5" s="16">
        <v>2</v>
      </c>
      <c r="H5" s="16" t="s">
        <v>39</v>
      </c>
      <c r="I5" s="16"/>
      <c r="J5" s="16">
        <v>3</v>
      </c>
      <c r="K5" s="16" t="s">
        <v>11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49">
        <v>6</v>
      </c>
      <c r="AC5" s="50">
        <v>2</v>
      </c>
      <c r="AE5">
        <f>+AB5-AC5</f>
        <v>4</v>
      </c>
    </row>
    <row r="6" spans="1:31" x14ac:dyDescent="0.3">
      <c r="A6" s="3">
        <v>2</v>
      </c>
      <c r="B6" s="1">
        <v>2</v>
      </c>
      <c r="C6" s="1">
        <v>6</v>
      </c>
      <c r="D6" s="1" t="s">
        <v>4</v>
      </c>
      <c r="E6" s="48" t="s">
        <v>33</v>
      </c>
      <c r="F6" s="9"/>
      <c r="G6" s="2"/>
      <c r="H6" s="2" t="s">
        <v>7</v>
      </c>
      <c r="I6" s="2">
        <v>2</v>
      </c>
      <c r="J6" s="2"/>
      <c r="K6" s="48"/>
      <c r="L6" s="2"/>
      <c r="M6" s="2"/>
      <c r="N6" s="2">
        <v>3</v>
      </c>
      <c r="O6" s="2" t="s">
        <v>41</v>
      </c>
      <c r="P6" s="2">
        <v>4</v>
      </c>
      <c r="Q6" s="2"/>
      <c r="R6" s="2"/>
      <c r="S6" s="2"/>
      <c r="T6" s="2"/>
      <c r="U6" s="2"/>
      <c r="V6" s="2">
        <v>5</v>
      </c>
      <c r="W6" s="2" t="s">
        <v>41</v>
      </c>
      <c r="X6" s="2" t="s">
        <v>41</v>
      </c>
      <c r="Y6" s="2" t="s">
        <v>19</v>
      </c>
      <c r="Z6" s="2"/>
      <c r="AA6" s="2"/>
      <c r="AB6" s="27">
        <v>18</v>
      </c>
      <c r="AC6" s="4">
        <v>12</v>
      </c>
      <c r="AE6">
        <f t="shared" ref="AE6:AE10" si="0">+AB6-AC6</f>
        <v>6</v>
      </c>
    </row>
    <row r="7" spans="1:31" x14ac:dyDescent="0.3">
      <c r="A7" s="3">
        <v>3</v>
      </c>
      <c r="B7" s="1">
        <v>3</v>
      </c>
      <c r="C7" s="1">
        <v>4</v>
      </c>
      <c r="D7" s="1" t="s">
        <v>4</v>
      </c>
      <c r="E7" s="48" t="s">
        <v>4</v>
      </c>
      <c r="F7" s="9"/>
      <c r="G7" s="2"/>
      <c r="H7" s="2"/>
      <c r="I7" s="2" t="s">
        <v>8</v>
      </c>
      <c r="J7" s="2"/>
      <c r="K7" s="2"/>
      <c r="L7" s="2">
        <v>1</v>
      </c>
      <c r="M7" s="2">
        <v>2</v>
      </c>
      <c r="N7" s="2"/>
      <c r="O7" s="2"/>
      <c r="P7" s="2"/>
      <c r="Q7" s="2">
        <v>3</v>
      </c>
      <c r="R7" s="2" t="s">
        <v>11</v>
      </c>
      <c r="S7" s="2"/>
      <c r="T7" s="2"/>
      <c r="U7" s="2"/>
      <c r="V7" s="2"/>
      <c r="W7" s="2"/>
      <c r="X7" s="2"/>
      <c r="Y7" s="2"/>
      <c r="Z7" s="2"/>
      <c r="AA7" s="2"/>
      <c r="AB7" s="27">
        <v>10</v>
      </c>
      <c r="AC7" s="4">
        <v>6</v>
      </c>
      <c r="AE7">
        <f t="shared" si="0"/>
        <v>4</v>
      </c>
    </row>
    <row r="8" spans="1:31" x14ac:dyDescent="0.3">
      <c r="A8" s="3">
        <v>4</v>
      </c>
      <c r="B8" s="1">
        <v>6</v>
      </c>
      <c r="C8" s="1">
        <v>5</v>
      </c>
      <c r="D8" s="1" t="s">
        <v>4</v>
      </c>
      <c r="E8" s="48" t="s">
        <v>34</v>
      </c>
      <c r="F8" s="9"/>
      <c r="G8" s="2"/>
      <c r="H8" s="2"/>
      <c r="I8" s="2"/>
      <c r="J8" s="2"/>
      <c r="K8" s="2"/>
      <c r="L8" s="2" t="s">
        <v>8</v>
      </c>
      <c r="M8" s="2"/>
      <c r="N8" s="2"/>
      <c r="O8" s="2">
        <v>1</v>
      </c>
      <c r="P8" s="2" t="s">
        <v>40</v>
      </c>
      <c r="Q8" s="2" t="s">
        <v>40</v>
      </c>
      <c r="R8" s="2"/>
      <c r="S8" s="2">
        <v>2</v>
      </c>
      <c r="T8" s="2"/>
      <c r="U8" s="2"/>
      <c r="V8" s="2"/>
      <c r="W8" s="2">
        <v>3</v>
      </c>
      <c r="X8" s="2" t="s">
        <v>40</v>
      </c>
      <c r="Y8" s="2"/>
      <c r="Z8" s="2">
        <v>4</v>
      </c>
      <c r="AA8" s="2" t="s">
        <v>20</v>
      </c>
      <c r="AB8" s="27">
        <v>16</v>
      </c>
      <c r="AC8" s="4">
        <v>11</v>
      </c>
      <c r="AE8">
        <f t="shared" si="0"/>
        <v>5</v>
      </c>
    </row>
    <row r="9" spans="1:31" ht="15" thickBot="1" x14ac:dyDescent="0.35">
      <c r="A9" s="3">
        <v>5</v>
      </c>
      <c r="B9" s="1">
        <v>8</v>
      </c>
      <c r="C9" s="1">
        <v>2</v>
      </c>
      <c r="D9" s="1" t="s">
        <v>4</v>
      </c>
      <c r="E9" s="48" t="s">
        <v>4</v>
      </c>
      <c r="F9" s="9"/>
      <c r="G9" s="2"/>
      <c r="H9" s="2"/>
      <c r="I9" s="2"/>
      <c r="J9" s="2"/>
      <c r="K9" s="2"/>
      <c r="L9" s="2"/>
      <c r="M9" s="2"/>
      <c r="N9" s="2" t="s">
        <v>8</v>
      </c>
      <c r="O9" s="2"/>
      <c r="P9" s="2"/>
      <c r="Q9" s="2"/>
      <c r="R9" s="2"/>
      <c r="S9" s="2"/>
      <c r="T9" s="2">
        <v>1</v>
      </c>
      <c r="U9" s="2" t="s">
        <v>21</v>
      </c>
      <c r="V9" s="2"/>
      <c r="W9" s="2"/>
      <c r="X9" s="2"/>
      <c r="Y9" s="2"/>
      <c r="Z9" s="2"/>
      <c r="AA9" s="2"/>
      <c r="AB9" s="28">
        <v>8</v>
      </c>
      <c r="AC9" s="8">
        <v>6</v>
      </c>
      <c r="AE9">
        <f t="shared" si="0"/>
        <v>2</v>
      </c>
    </row>
    <row r="10" spans="1:31" ht="15" thickBot="1" x14ac:dyDescent="0.35">
      <c r="A10" s="5" t="s">
        <v>42</v>
      </c>
      <c r="B10" s="6"/>
      <c r="C10" s="6"/>
      <c r="D10" s="6"/>
      <c r="E10" s="11"/>
      <c r="F10" s="3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33">
        <f>+AVERAGE(AB5:AB9)</f>
        <v>11.6</v>
      </c>
      <c r="AC10" s="33">
        <f>+AVERAGE(AC5:AC9)</f>
        <v>7.4</v>
      </c>
      <c r="AE10">
        <f t="shared" si="0"/>
        <v>4.1999999999999993</v>
      </c>
    </row>
    <row r="11" spans="1:31" x14ac:dyDescent="0.3">
      <c r="E11" s="37" t="s">
        <v>35</v>
      </c>
      <c r="F11" s="60">
        <v>1</v>
      </c>
      <c r="G11" s="38">
        <v>2</v>
      </c>
      <c r="H11" s="62">
        <v>3</v>
      </c>
      <c r="I11" s="60">
        <v>2</v>
      </c>
      <c r="J11" s="60">
        <v>4</v>
      </c>
      <c r="K11" s="60">
        <v>3</v>
      </c>
      <c r="L11" s="38">
        <v>5</v>
      </c>
      <c r="M11" s="60">
        <v>2</v>
      </c>
      <c r="N11" s="65">
        <v>4</v>
      </c>
      <c r="O11" s="65">
        <v>4</v>
      </c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40"/>
    </row>
    <row r="12" spans="1:31" x14ac:dyDescent="0.3">
      <c r="E12" s="41" t="s">
        <v>36</v>
      </c>
      <c r="F12" s="63">
        <v>1</v>
      </c>
      <c r="AA12" s="44"/>
    </row>
    <row r="13" spans="1:31" x14ac:dyDescent="0.3">
      <c r="E13" s="41" t="s">
        <v>37</v>
      </c>
      <c r="F13" s="63">
        <v>2</v>
      </c>
      <c r="G13">
        <v>2</v>
      </c>
      <c r="AA13" s="44"/>
    </row>
    <row r="14" spans="1:31" ht="15" thickBot="1" x14ac:dyDescent="0.35">
      <c r="E14" s="45" t="s">
        <v>38</v>
      </c>
      <c r="F14" s="63">
        <v>4</v>
      </c>
      <c r="G14">
        <v>4</v>
      </c>
      <c r="AA14" s="44"/>
    </row>
    <row r="15" spans="1:31" ht="15" thickBot="1" x14ac:dyDescent="0.35">
      <c r="E15" s="45" t="s">
        <v>49</v>
      </c>
      <c r="F15" s="64">
        <v>1</v>
      </c>
      <c r="G15" s="64">
        <v>2</v>
      </c>
      <c r="H15" s="64">
        <v>4</v>
      </c>
      <c r="I15" s="64">
        <v>2</v>
      </c>
      <c r="J15" s="61">
        <v>4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B791-8435-466C-A32E-0D508CFAE231}">
  <dimension ref="B2:AQ34"/>
  <sheetViews>
    <sheetView workbookViewId="0">
      <selection activeCell="AM40" sqref="AM40"/>
    </sheetView>
  </sheetViews>
  <sheetFormatPr baseColWidth="10" defaultRowHeight="14.4" x14ac:dyDescent="0.3"/>
  <cols>
    <col min="2" max="4" width="7.109375" customWidth="1"/>
    <col min="5" max="5" width="22.109375" customWidth="1"/>
    <col min="6" max="6" width="18.77734375" customWidth="1"/>
    <col min="7" max="38" width="4.21875" customWidth="1"/>
    <col min="39" max="39" width="6.109375" customWidth="1"/>
    <col min="40" max="40" width="7.5546875" customWidth="1"/>
  </cols>
  <sheetData>
    <row r="2" spans="2:43" x14ac:dyDescent="0.3">
      <c r="B2" s="76" t="s">
        <v>65</v>
      </c>
      <c r="C2" s="76"/>
      <c r="E2" s="76" t="s">
        <v>66</v>
      </c>
      <c r="G2" s="76" t="s">
        <v>67</v>
      </c>
    </row>
    <row r="3" spans="2:43" ht="15" thickBot="1" x14ac:dyDescent="0.35"/>
    <row r="4" spans="2:43" x14ac:dyDescent="0.3">
      <c r="B4" s="67" t="s">
        <v>50</v>
      </c>
      <c r="C4" s="67" t="s">
        <v>51</v>
      </c>
      <c r="D4" s="67" t="s">
        <v>2</v>
      </c>
      <c r="E4" s="67" t="s">
        <v>52</v>
      </c>
      <c r="F4" s="67" t="s">
        <v>53</v>
      </c>
      <c r="G4" s="68">
        <v>0</v>
      </c>
      <c r="H4" s="68">
        <v>1</v>
      </c>
      <c r="I4" s="68">
        <v>2</v>
      </c>
      <c r="J4" s="68">
        <v>3</v>
      </c>
      <c r="K4" s="68">
        <v>4</v>
      </c>
      <c r="L4" s="68">
        <v>5</v>
      </c>
      <c r="M4" s="68">
        <v>6</v>
      </c>
      <c r="N4" s="68">
        <v>7</v>
      </c>
      <c r="O4" s="68">
        <v>8</v>
      </c>
      <c r="P4" s="68">
        <v>9</v>
      </c>
      <c r="Q4" s="68">
        <v>10</v>
      </c>
      <c r="R4" s="68">
        <v>11</v>
      </c>
      <c r="S4" s="68">
        <v>12</v>
      </c>
      <c r="T4" s="68">
        <v>13</v>
      </c>
      <c r="U4" s="68">
        <v>14</v>
      </c>
      <c r="V4" s="68">
        <v>15</v>
      </c>
      <c r="W4" s="68">
        <v>16</v>
      </c>
      <c r="X4" s="68">
        <v>17</v>
      </c>
      <c r="Y4" s="68">
        <v>18</v>
      </c>
      <c r="Z4" s="68">
        <v>19</v>
      </c>
      <c r="AA4" s="68">
        <v>20</v>
      </c>
      <c r="AB4" s="68">
        <v>21</v>
      </c>
      <c r="AC4" s="68">
        <v>22</v>
      </c>
      <c r="AD4" s="68">
        <v>23</v>
      </c>
      <c r="AE4" s="68">
        <v>24</v>
      </c>
      <c r="AF4" s="68">
        <v>25</v>
      </c>
      <c r="AG4" s="68">
        <v>26</v>
      </c>
      <c r="AH4" s="68">
        <v>27</v>
      </c>
      <c r="AI4" s="68">
        <v>28</v>
      </c>
      <c r="AJ4" s="68">
        <v>29</v>
      </c>
      <c r="AK4" s="67">
        <v>30</v>
      </c>
      <c r="AL4" s="69">
        <v>31</v>
      </c>
      <c r="AM4" s="84" t="s">
        <v>14</v>
      </c>
      <c r="AN4" s="85" t="s">
        <v>15</v>
      </c>
    </row>
    <row r="5" spans="2:43" x14ac:dyDescent="0.3">
      <c r="B5" s="66">
        <v>1</v>
      </c>
      <c r="C5" s="66">
        <v>0</v>
      </c>
      <c r="D5" s="66">
        <v>9</v>
      </c>
      <c r="E5" s="66" t="s">
        <v>54</v>
      </c>
      <c r="F5" s="66">
        <v>1</v>
      </c>
      <c r="G5" s="2" t="s">
        <v>7</v>
      </c>
      <c r="H5" s="2">
        <v>2</v>
      </c>
      <c r="I5" s="2">
        <v>3</v>
      </c>
      <c r="J5" s="2">
        <v>4</v>
      </c>
      <c r="K5" s="2" t="s">
        <v>39</v>
      </c>
      <c r="L5" s="2" t="s">
        <v>39</v>
      </c>
      <c r="M5" s="2"/>
      <c r="N5" s="2"/>
      <c r="O5" s="2"/>
      <c r="P5" s="2">
        <v>5</v>
      </c>
      <c r="Q5" s="2">
        <v>6</v>
      </c>
      <c r="R5" s="2" t="s">
        <v>41</v>
      </c>
      <c r="S5" s="2" t="s">
        <v>41</v>
      </c>
      <c r="T5" s="2" t="s">
        <v>41</v>
      </c>
      <c r="U5" s="2">
        <v>7</v>
      </c>
      <c r="V5" s="2">
        <v>8</v>
      </c>
      <c r="W5" s="2" t="s">
        <v>39</v>
      </c>
      <c r="X5" s="2" t="s">
        <v>39</v>
      </c>
      <c r="Y5" s="2" t="s">
        <v>39</v>
      </c>
      <c r="Z5" s="2"/>
      <c r="AA5" s="2"/>
      <c r="AB5" s="2" t="s">
        <v>12</v>
      </c>
      <c r="AC5" s="2"/>
      <c r="AD5" s="2"/>
      <c r="AE5" s="2"/>
      <c r="AF5" s="2"/>
      <c r="AG5" s="2"/>
      <c r="AH5" s="2"/>
      <c r="AI5" s="2"/>
      <c r="AJ5" s="2"/>
      <c r="AK5" s="2"/>
      <c r="AL5" s="23"/>
      <c r="AM5" s="27">
        <v>22</v>
      </c>
      <c r="AN5" s="4">
        <v>13</v>
      </c>
      <c r="AP5">
        <f>+AM5-AN5</f>
        <v>9</v>
      </c>
      <c r="AQ5" s="66">
        <v>9</v>
      </c>
    </row>
    <row r="6" spans="2:43" x14ac:dyDescent="0.3">
      <c r="B6" s="66">
        <v>2</v>
      </c>
      <c r="C6" s="66">
        <v>1</v>
      </c>
      <c r="D6" s="66">
        <v>5</v>
      </c>
      <c r="E6" s="66" t="s">
        <v>55</v>
      </c>
      <c r="F6" s="66">
        <v>2</v>
      </c>
      <c r="G6" s="2"/>
      <c r="H6" s="2" t="s">
        <v>8</v>
      </c>
      <c r="I6" s="2"/>
      <c r="J6" s="2"/>
      <c r="K6" s="2">
        <v>1</v>
      </c>
      <c r="L6" s="2">
        <v>2</v>
      </c>
      <c r="M6" s="2">
        <v>3</v>
      </c>
      <c r="N6" s="2" t="s">
        <v>40</v>
      </c>
      <c r="O6" s="2" t="s">
        <v>40</v>
      </c>
      <c r="P6" s="2"/>
      <c r="Q6" s="2"/>
      <c r="R6" s="2"/>
      <c r="S6" s="2"/>
      <c r="T6" s="2"/>
      <c r="U6" s="2"/>
      <c r="V6" s="2"/>
      <c r="W6" s="2">
        <v>4</v>
      </c>
      <c r="X6" s="2" t="s">
        <v>40</v>
      </c>
      <c r="Y6" s="2" t="s">
        <v>40</v>
      </c>
      <c r="Z6" s="2"/>
      <c r="AA6" s="2"/>
      <c r="AB6" s="2"/>
      <c r="AC6" s="2" t="s">
        <v>20</v>
      </c>
      <c r="AD6" s="2"/>
      <c r="AE6" s="2"/>
      <c r="AF6" s="2"/>
      <c r="AG6" s="2"/>
      <c r="AH6" s="2"/>
      <c r="AI6" s="2"/>
      <c r="AJ6" s="2"/>
      <c r="AK6" s="2"/>
      <c r="AL6" s="23"/>
      <c r="AM6" s="27">
        <v>22</v>
      </c>
      <c r="AN6" s="4">
        <v>17</v>
      </c>
      <c r="AP6">
        <f t="shared" ref="AP6:AP9" si="0">+AM6-AN6</f>
        <v>5</v>
      </c>
      <c r="AQ6" s="66">
        <v>5</v>
      </c>
    </row>
    <row r="7" spans="2:43" x14ac:dyDescent="0.3">
      <c r="B7" s="66">
        <v>3</v>
      </c>
      <c r="C7" s="66">
        <v>2</v>
      </c>
      <c r="D7" s="66">
        <v>5</v>
      </c>
      <c r="E7" s="66" t="s">
        <v>56</v>
      </c>
      <c r="F7" s="66">
        <v>3</v>
      </c>
      <c r="G7" s="2"/>
      <c r="H7" s="2"/>
      <c r="I7" s="2" t="s">
        <v>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>
        <v>1</v>
      </c>
      <c r="AF7" s="2">
        <v>2</v>
      </c>
      <c r="AG7" s="2">
        <v>3</v>
      </c>
      <c r="AH7" s="2"/>
      <c r="AI7" s="2"/>
      <c r="AJ7" s="2">
        <v>4</v>
      </c>
      <c r="AK7" s="2" t="s">
        <v>39</v>
      </c>
      <c r="AL7" s="23" t="s">
        <v>20</v>
      </c>
      <c r="AM7" s="27">
        <v>30</v>
      </c>
      <c r="AN7" s="4">
        <v>25</v>
      </c>
      <c r="AP7">
        <f t="shared" si="0"/>
        <v>5</v>
      </c>
      <c r="AQ7" s="66">
        <v>5</v>
      </c>
    </row>
    <row r="8" spans="2:43" x14ac:dyDescent="0.3">
      <c r="B8" s="66">
        <v>4</v>
      </c>
      <c r="C8" s="66">
        <v>3</v>
      </c>
      <c r="D8" s="66">
        <v>7</v>
      </c>
      <c r="E8" s="66" t="s">
        <v>57</v>
      </c>
      <c r="F8" s="66">
        <v>2</v>
      </c>
      <c r="G8" s="2"/>
      <c r="H8" s="2"/>
      <c r="I8" s="2"/>
      <c r="J8" s="2" t="s">
        <v>8</v>
      </c>
      <c r="K8" s="2"/>
      <c r="L8" s="2"/>
      <c r="M8" s="2"/>
      <c r="N8" s="2"/>
      <c r="O8" s="2"/>
      <c r="P8" s="2"/>
      <c r="Q8" s="2"/>
      <c r="R8" s="2">
        <v>1</v>
      </c>
      <c r="S8" s="2" t="s">
        <v>48</v>
      </c>
      <c r="T8" s="2" t="s">
        <v>48</v>
      </c>
      <c r="U8" s="2" t="s">
        <v>41</v>
      </c>
      <c r="V8" s="2"/>
      <c r="W8" s="2"/>
      <c r="X8" s="2"/>
      <c r="Y8" s="2">
        <v>2</v>
      </c>
      <c r="Z8" s="2">
        <v>3</v>
      </c>
      <c r="AA8" s="2">
        <v>4</v>
      </c>
      <c r="AB8" s="2"/>
      <c r="AC8" s="2"/>
      <c r="AD8" s="2">
        <v>5</v>
      </c>
      <c r="AE8" s="2" t="s">
        <v>41</v>
      </c>
      <c r="AF8" s="2" t="s">
        <v>41</v>
      </c>
      <c r="AG8" s="2" t="s">
        <v>41</v>
      </c>
      <c r="AH8" s="2">
        <v>6</v>
      </c>
      <c r="AI8" s="2" t="s">
        <v>13</v>
      </c>
      <c r="AJ8" s="2"/>
      <c r="AK8" s="2"/>
      <c r="AL8" s="23"/>
      <c r="AM8" s="27">
        <v>26</v>
      </c>
      <c r="AN8" s="4">
        <v>19</v>
      </c>
      <c r="AP8">
        <f t="shared" si="0"/>
        <v>7</v>
      </c>
      <c r="AQ8" s="66">
        <v>7</v>
      </c>
    </row>
    <row r="9" spans="2:43" ht="15" thickBot="1" x14ac:dyDescent="0.35">
      <c r="B9" s="66">
        <v>5</v>
      </c>
      <c r="C9" s="66">
        <v>5</v>
      </c>
      <c r="D9" s="66">
        <v>5</v>
      </c>
      <c r="E9" s="66" t="s">
        <v>58</v>
      </c>
      <c r="F9" s="70">
        <v>1</v>
      </c>
      <c r="G9" s="71"/>
      <c r="H9" s="71"/>
      <c r="I9" s="71"/>
      <c r="J9" s="71"/>
      <c r="K9" s="71"/>
      <c r="L9" s="71" t="s">
        <v>8</v>
      </c>
      <c r="M9" s="71"/>
      <c r="N9" s="71">
        <v>1</v>
      </c>
      <c r="O9" s="71">
        <v>2</v>
      </c>
      <c r="P9" s="71" t="s">
        <v>39</v>
      </c>
      <c r="Q9" s="71" t="s">
        <v>39</v>
      </c>
      <c r="R9" s="71" t="s">
        <v>39</v>
      </c>
      <c r="S9" s="71">
        <v>3</v>
      </c>
      <c r="T9" s="71">
        <v>4</v>
      </c>
      <c r="U9" s="71" t="s">
        <v>40</v>
      </c>
      <c r="V9" s="71" t="s">
        <v>40</v>
      </c>
      <c r="W9" s="71" t="s">
        <v>40</v>
      </c>
      <c r="X9" s="71" t="s">
        <v>20</v>
      </c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82"/>
      <c r="AM9" s="86">
        <v>13</v>
      </c>
      <c r="AN9" s="87">
        <v>8</v>
      </c>
      <c r="AO9">
        <f>17-5+1</f>
        <v>13</v>
      </c>
      <c r="AP9">
        <f t="shared" si="0"/>
        <v>5</v>
      </c>
      <c r="AQ9" s="66">
        <v>5</v>
      </c>
    </row>
    <row r="10" spans="2:43" ht="15" thickBot="1" x14ac:dyDescent="0.35">
      <c r="F10" s="73" t="s">
        <v>59</v>
      </c>
      <c r="G10" s="77">
        <v>1</v>
      </c>
      <c r="H10" s="79">
        <v>1</v>
      </c>
      <c r="I10" s="79">
        <v>5</v>
      </c>
      <c r="J10" s="79">
        <v>1</v>
      </c>
      <c r="K10" s="79">
        <v>5</v>
      </c>
      <c r="L10" s="79">
        <v>1</v>
      </c>
      <c r="M10" s="79">
        <v>5</v>
      </c>
      <c r="N10" s="79">
        <v>1</v>
      </c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83"/>
      <c r="AM10" s="88">
        <f>+AVERAGE(AM5:AM9)</f>
        <v>22.6</v>
      </c>
      <c r="AN10" s="88">
        <f>+AVERAGE(AN5:AN9)</f>
        <v>16.399999999999999</v>
      </c>
    </row>
    <row r="11" spans="2:43" x14ac:dyDescent="0.3">
      <c r="F11" s="74" t="s">
        <v>60</v>
      </c>
      <c r="G11" s="78">
        <v>2</v>
      </c>
      <c r="H11" s="80">
        <v>4</v>
      </c>
      <c r="I11" s="80">
        <v>2</v>
      </c>
      <c r="J11" s="80">
        <v>4</v>
      </c>
      <c r="K11" s="80">
        <v>2</v>
      </c>
      <c r="L11" s="80">
        <v>4</v>
      </c>
      <c r="M11" s="80">
        <v>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16"/>
      <c r="AN11" s="50"/>
    </row>
    <row r="12" spans="2:43" x14ac:dyDescent="0.3">
      <c r="F12" s="74" t="s">
        <v>61</v>
      </c>
      <c r="G12" s="78">
        <v>3</v>
      </c>
      <c r="H12" s="2">
        <v>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4"/>
    </row>
    <row r="13" spans="2:43" x14ac:dyDescent="0.3">
      <c r="F13" s="74" t="s">
        <v>62</v>
      </c>
      <c r="G13" s="78">
        <v>1</v>
      </c>
      <c r="H13" s="80">
        <v>5</v>
      </c>
      <c r="I13" s="80">
        <v>1</v>
      </c>
      <c r="J13" s="80">
        <v>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4"/>
    </row>
    <row r="14" spans="2:43" x14ac:dyDescent="0.3">
      <c r="F14" s="74" t="s">
        <v>63</v>
      </c>
      <c r="G14" s="78">
        <v>1</v>
      </c>
      <c r="H14" s="80">
        <v>4</v>
      </c>
      <c r="I14" s="2">
        <v>4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4"/>
    </row>
    <row r="15" spans="2:43" ht="15" thickBot="1" x14ac:dyDescent="0.35">
      <c r="F15" s="75" t="s">
        <v>64</v>
      </c>
      <c r="G15" s="81">
        <v>2</v>
      </c>
      <c r="H15" s="32">
        <v>5</v>
      </c>
      <c r="I15" s="32">
        <v>2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8"/>
    </row>
    <row r="21" spans="2:43" x14ac:dyDescent="0.3">
      <c r="B21" s="76" t="s">
        <v>68</v>
      </c>
      <c r="C21" s="76"/>
      <c r="E21" s="76" t="s">
        <v>66</v>
      </c>
      <c r="G21" s="76" t="s">
        <v>67</v>
      </c>
    </row>
    <row r="22" spans="2:43" ht="15" thickBot="1" x14ac:dyDescent="0.35"/>
    <row r="23" spans="2:43" x14ac:dyDescent="0.3">
      <c r="B23" s="67" t="s">
        <v>50</v>
      </c>
      <c r="C23" s="67" t="s">
        <v>51</v>
      </c>
      <c r="D23" s="67" t="s">
        <v>2</v>
      </c>
      <c r="E23" s="67" t="s">
        <v>52</v>
      </c>
      <c r="F23" s="67" t="s">
        <v>53</v>
      </c>
      <c r="G23" s="68">
        <v>0</v>
      </c>
      <c r="H23" s="68">
        <v>1</v>
      </c>
      <c r="I23" s="68">
        <v>2</v>
      </c>
      <c r="J23" s="68">
        <v>3</v>
      </c>
      <c r="K23" s="68">
        <v>4</v>
      </c>
      <c r="L23" s="68">
        <v>5</v>
      </c>
      <c r="M23" s="68">
        <v>6</v>
      </c>
      <c r="N23" s="68">
        <v>7</v>
      </c>
      <c r="O23" s="68">
        <v>8</v>
      </c>
      <c r="P23" s="68">
        <v>9</v>
      </c>
      <c r="Q23" s="68">
        <v>10</v>
      </c>
      <c r="R23" s="68">
        <v>11</v>
      </c>
      <c r="S23" s="68">
        <v>12</v>
      </c>
      <c r="T23" s="68">
        <v>13</v>
      </c>
      <c r="U23" s="68">
        <v>14</v>
      </c>
      <c r="V23" s="68">
        <v>15</v>
      </c>
      <c r="W23" s="68">
        <v>16</v>
      </c>
      <c r="X23" s="68">
        <v>17</v>
      </c>
      <c r="Y23" s="68">
        <v>18</v>
      </c>
      <c r="Z23" s="68">
        <v>19</v>
      </c>
      <c r="AA23" s="68">
        <v>20</v>
      </c>
      <c r="AB23" s="68">
        <v>21</v>
      </c>
      <c r="AC23" s="68">
        <v>22</v>
      </c>
      <c r="AD23" s="68">
        <v>23</v>
      </c>
      <c r="AE23" s="68">
        <v>24</v>
      </c>
      <c r="AF23" s="68">
        <v>25</v>
      </c>
      <c r="AG23" s="68">
        <v>26</v>
      </c>
      <c r="AH23" s="68">
        <v>27</v>
      </c>
      <c r="AI23" s="68">
        <v>28</v>
      </c>
      <c r="AJ23" s="68">
        <v>29</v>
      </c>
      <c r="AK23" s="67">
        <v>30</v>
      </c>
      <c r="AL23" s="69">
        <v>31</v>
      </c>
      <c r="AM23" s="84" t="s">
        <v>14</v>
      </c>
      <c r="AN23" s="85" t="s">
        <v>15</v>
      </c>
    </row>
    <row r="24" spans="2:43" x14ac:dyDescent="0.3">
      <c r="B24" s="66">
        <v>1</v>
      </c>
      <c r="C24" s="66">
        <v>0</v>
      </c>
      <c r="D24" s="66">
        <v>9</v>
      </c>
      <c r="E24" s="66" t="s">
        <v>54</v>
      </c>
      <c r="F24" s="66">
        <v>1</v>
      </c>
      <c r="G24" s="2" t="s">
        <v>7</v>
      </c>
      <c r="H24" s="2">
        <v>2</v>
      </c>
      <c r="I24" s="2">
        <v>3</v>
      </c>
      <c r="J24" s="2">
        <v>4</v>
      </c>
      <c r="K24" s="2" t="s">
        <v>39</v>
      </c>
      <c r="L24" s="2" t="s">
        <v>39</v>
      </c>
      <c r="M24" s="2"/>
      <c r="N24" s="2">
        <v>5</v>
      </c>
      <c r="O24" s="2">
        <v>6</v>
      </c>
      <c r="P24" s="2" t="s">
        <v>41</v>
      </c>
      <c r="Q24" s="2" t="s">
        <v>41</v>
      </c>
      <c r="R24" s="2" t="s">
        <v>41</v>
      </c>
      <c r="S24" s="2">
        <v>7</v>
      </c>
      <c r="T24" s="2">
        <v>8</v>
      </c>
      <c r="U24" s="2" t="s">
        <v>39</v>
      </c>
      <c r="V24" s="2" t="s">
        <v>39</v>
      </c>
      <c r="W24" s="2" t="s">
        <v>39</v>
      </c>
      <c r="X24" s="2" t="s">
        <v>12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3"/>
      <c r="AM24" s="27">
        <v>22</v>
      </c>
      <c r="AN24" s="4">
        <v>13</v>
      </c>
      <c r="AP24">
        <f>+AM24-AN24</f>
        <v>9</v>
      </c>
      <c r="AQ24" s="66">
        <v>9</v>
      </c>
    </row>
    <row r="25" spans="2:43" x14ac:dyDescent="0.3">
      <c r="B25" s="66">
        <v>2</v>
      </c>
      <c r="C25" s="66">
        <v>1</v>
      </c>
      <c r="D25" s="66">
        <v>5</v>
      </c>
      <c r="E25" s="66" t="s">
        <v>55</v>
      </c>
      <c r="F25" s="66">
        <v>2</v>
      </c>
      <c r="G25" s="2"/>
      <c r="H25" s="2" t="s">
        <v>8</v>
      </c>
      <c r="I25" s="2"/>
      <c r="J25" s="2"/>
      <c r="K25" s="2">
        <v>1</v>
      </c>
      <c r="L25" s="2"/>
      <c r="M25" s="2"/>
      <c r="N25" s="2"/>
      <c r="O25" s="2"/>
      <c r="P25" s="2"/>
      <c r="Q25" s="2"/>
      <c r="R25" s="2"/>
      <c r="S25" s="2"/>
      <c r="T25" s="2"/>
      <c r="U25" s="2">
        <v>2</v>
      </c>
      <c r="V25" s="2"/>
      <c r="W25" s="2"/>
      <c r="X25" s="2"/>
      <c r="Y25" s="2">
        <v>3</v>
      </c>
      <c r="Z25" s="2" t="s">
        <v>40</v>
      </c>
      <c r="AA25" s="2" t="s">
        <v>40</v>
      </c>
      <c r="AB25" s="2"/>
      <c r="AC25" s="2">
        <v>4</v>
      </c>
      <c r="AD25" s="2" t="s">
        <v>40</v>
      </c>
      <c r="AE25" s="2" t="s">
        <v>40</v>
      </c>
      <c r="AF25" s="2" t="s">
        <v>20</v>
      </c>
      <c r="AG25" s="2"/>
      <c r="AH25" s="2"/>
      <c r="AI25" s="2"/>
      <c r="AJ25" s="2"/>
      <c r="AK25" s="2"/>
      <c r="AL25" s="23"/>
      <c r="AM25" s="27">
        <v>22</v>
      </c>
      <c r="AN25" s="4">
        <v>17</v>
      </c>
      <c r="AP25">
        <f t="shared" ref="AP25:AP28" si="1">+AM25-AN25</f>
        <v>5</v>
      </c>
      <c r="AQ25" s="66">
        <v>5</v>
      </c>
    </row>
    <row r="26" spans="2:43" x14ac:dyDescent="0.3">
      <c r="B26" s="66">
        <v>3</v>
      </c>
      <c r="C26" s="66">
        <v>2</v>
      </c>
      <c r="D26" s="66">
        <v>5</v>
      </c>
      <c r="E26" s="66" t="s">
        <v>56</v>
      </c>
      <c r="F26" s="66">
        <v>3</v>
      </c>
      <c r="G26" s="2"/>
      <c r="H26" s="2"/>
      <c r="I26" s="2" t="s">
        <v>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>
        <v>1</v>
      </c>
      <c r="AE26" s="2">
        <v>2</v>
      </c>
      <c r="AF26" s="2"/>
      <c r="AG26" s="2"/>
      <c r="AH26" s="2"/>
      <c r="AI26" s="2">
        <v>3</v>
      </c>
      <c r="AJ26" s="2">
        <v>4</v>
      </c>
      <c r="AK26" s="2" t="s">
        <v>39</v>
      </c>
      <c r="AL26" s="23" t="s">
        <v>20</v>
      </c>
      <c r="AM26" s="27">
        <v>30</v>
      </c>
      <c r="AN26" s="4">
        <v>25</v>
      </c>
      <c r="AP26">
        <f t="shared" si="1"/>
        <v>5</v>
      </c>
      <c r="AQ26" s="66">
        <v>5</v>
      </c>
    </row>
    <row r="27" spans="2:43" x14ac:dyDescent="0.3">
      <c r="B27" s="66">
        <v>4</v>
      </c>
      <c r="C27" s="66">
        <v>3</v>
      </c>
      <c r="D27" s="66">
        <v>7</v>
      </c>
      <c r="E27" s="66" t="s">
        <v>57</v>
      </c>
      <c r="F27" s="66">
        <v>2</v>
      </c>
      <c r="G27" s="2"/>
      <c r="H27" s="2"/>
      <c r="I27" s="2"/>
      <c r="J27" s="2" t="s">
        <v>8</v>
      </c>
      <c r="K27" s="2"/>
      <c r="L27" s="2"/>
      <c r="M27" s="2"/>
      <c r="N27" s="2"/>
      <c r="O27" s="2"/>
      <c r="P27" s="2">
        <v>1</v>
      </c>
      <c r="Q27" s="2" t="s">
        <v>48</v>
      </c>
      <c r="R27" s="2" t="s">
        <v>48</v>
      </c>
      <c r="S27" s="2" t="s">
        <v>41</v>
      </c>
      <c r="T27" s="2" t="s">
        <v>41</v>
      </c>
      <c r="U27" s="2"/>
      <c r="V27" s="2"/>
      <c r="W27" s="2">
        <v>2</v>
      </c>
      <c r="X27" s="2"/>
      <c r="Y27" s="2"/>
      <c r="Z27" s="2">
        <v>3</v>
      </c>
      <c r="AA27" s="2">
        <v>4</v>
      </c>
      <c r="AB27" s="2">
        <v>5</v>
      </c>
      <c r="AC27" s="2" t="s">
        <v>41</v>
      </c>
      <c r="AD27" s="2" t="s">
        <v>41</v>
      </c>
      <c r="AE27" s="2" t="s">
        <v>41</v>
      </c>
      <c r="AF27" s="2"/>
      <c r="AG27" s="2">
        <v>6</v>
      </c>
      <c r="AH27" s="2" t="s">
        <v>13</v>
      </c>
      <c r="AI27" s="2"/>
      <c r="AJ27" s="2"/>
      <c r="AK27" s="2"/>
      <c r="AL27" s="23"/>
      <c r="AM27" s="27">
        <v>26</v>
      </c>
      <c r="AN27" s="4">
        <v>19</v>
      </c>
      <c r="AP27">
        <f t="shared" si="1"/>
        <v>7</v>
      </c>
      <c r="AQ27" s="66">
        <v>7</v>
      </c>
    </row>
    <row r="28" spans="2:43" ht="15" thickBot="1" x14ac:dyDescent="0.35">
      <c r="B28" s="66">
        <v>5</v>
      </c>
      <c r="C28" s="66">
        <v>5</v>
      </c>
      <c r="D28" s="66">
        <v>5</v>
      </c>
      <c r="E28" s="66" t="s">
        <v>58</v>
      </c>
      <c r="F28" s="70">
        <v>1</v>
      </c>
      <c r="G28" s="71"/>
      <c r="H28" s="71"/>
      <c r="I28" s="71"/>
      <c r="J28" s="71"/>
      <c r="K28" s="71"/>
      <c r="L28" s="71" t="s">
        <v>7</v>
      </c>
      <c r="M28" s="71">
        <v>2</v>
      </c>
      <c r="N28" s="71" t="s">
        <v>39</v>
      </c>
      <c r="O28" s="71" t="s">
        <v>39</v>
      </c>
      <c r="P28" s="71" t="s">
        <v>39</v>
      </c>
      <c r="Q28" s="71">
        <v>3</v>
      </c>
      <c r="R28" s="71">
        <v>4</v>
      </c>
      <c r="S28" s="71" t="s">
        <v>40</v>
      </c>
      <c r="T28" s="71" t="s">
        <v>40</v>
      </c>
      <c r="U28" s="71" t="s">
        <v>40</v>
      </c>
      <c r="V28" s="71" t="s">
        <v>20</v>
      </c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82"/>
      <c r="AM28" s="86">
        <v>13</v>
      </c>
      <c r="AN28" s="87">
        <v>8</v>
      </c>
      <c r="AO28">
        <f>17-5+1</f>
        <v>13</v>
      </c>
      <c r="AP28">
        <f t="shared" si="1"/>
        <v>5</v>
      </c>
      <c r="AQ28" s="66">
        <v>5</v>
      </c>
    </row>
    <row r="29" spans="2:43" ht="15" thickBot="1" x14ac:dyDescent="0.35">
      <c r="F29" s="73" t="s">
        <v>59</v>
      </c>
      <c r="G29" s="77">
        <v>1</v>
      </c>
      <c r="H29" s="79">
        <v>1</v>
      </c>
      <c r="I29" s="79">
        <v>5</v>
      </c>
      <c r="J29" s="79">
        <v>1</v>
      </c>
      <c r="K29" s="79">
        <v>5</v>
      </c>
      <c r="L29" s="79">
        <v>1</v>
      </c>
      <c r="M29" s="79">
        <v>5</v>
      </c>
      <c r="N29" s="79">
        <v>1</v>
      </c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83"/>
      <c r="AM29" s="88">
        <f>+AVERAGE(AM24:AM28)</f>
        <v>22.6</v>
      </c>
      <c r="AN29" s="88">
        <f>+AVERAGE(AN24:AN28)</f>
        <v>16.399999999999999</v>
      </c>
    </row>
    <row r="30" spans="2:43" x14ac:dyDescent="0.3">
      <c r="F30" s="74" t="s">
        <v>60</v>
      </c>
      <c r="G30" s="78">
        <v>2</v>
      </c>
      <c r="H30" s="80">
        <v>4</v>
      </c>
      <c r="I30" s="80">
        <v>2</v>
      </c>
      <c r="J30" s="80">
        <v>4</v>
      </c>
      <c r="K30" s="80">
        <v>2</v>
      </c>
      <c r="L30" s="80">
        <v>4</v>
      </c>
      <c r="M30" s="80">
        <v>2</v>
      </c>
      <c r="N30" s="80">
        <v>2</v>
      </c>
      <c r="O30" s="80">
        <v>4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16"/>
      <c r="AN30" s="50"/>
    </row>
    <row r="31" spans="2:43" x14ac:dyDescent="0.3">
      <c r="F31" s="74" t="s">
        <v>61</v>
      </c>
      <c r="G31" s="78">
        <v>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4"/>
    </row>
    <row r="32" spans="2:43" x14ac:dyDescent="0.3">
      <c r="F32" s="74" t="s">
        <v>62</v>
      </c>
      <c r="G32" s="78">
        <v>1</v>
      </c>
      <c r="H32" s="80">
        <v>5</v>
      </c>
      <c r="I32" s="80">
        <v>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4"/>
    </row>
    <row r="33" spans="6:40" x14ac:dyDescent="0.3">
      <c r="F33" s="74" t="s">
        <v>63</v>
      </c>
      <c r="G33" s="78">
        <v>1</v>
      </c>
      <c r="H33" s="80">
        <v>4</v>
      </c>
      <c r="I33" s="80">
        <v>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4"/>
    </row>
    <row r="34" spans="6:40" ht="15" thickBot="1" x14ac:dyDescent="0.35">
      <c r="F34" s="75" t="s">
        <v>64</v>
      </c>
      <c r="G34" s="81">
        <v>5</v>
      </c>
      <c r="H34" s="32">
        <v>2</v>
      </c>
      <c r="I34" s="32">
        <v>2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EBA3A-6517-4E32-ACDC-4084DF8A45B9}">
  <dimension ref="B2:AR37"/>
  <sheetViews>
    <sheetView tabSelected="1" workbookViewId="0">
      <selection activeCell="O33" sqref="O33"/>
    </sheetView>
  </sheetViews>
  <sheetFormatPr baseColWidth="10" defaultRowHeight="14.4" x14ac:dyDescent="0.3"/>
  <cols>
    <col min="2" max="4" width="7.109375" customWidth="1"/>
    <col min="5" max="5" width="22.109375" customWidth="1"/>
    <col min="6" max="6" width="18.77734375" customWidth="1"/>
    <col min="7" max="39" width="4.21875" customWidth="1"/>
    <col min="40" max="40" width="6.109375" customWidth="1"/>
    <col min="41" max="41" width="7.5546875" customWidth="1"/>
  </cols>
  <sheetData>
    <row r="2" spans="2:44" x14ac:dyDescent="0.3">
      <c r="B2" s="76" t="s">
        <v>65</v>
      </c>
      <c r="C2" s="76"/>
      <c r="E2" s="76" t="s">
        <v>66</v>
      </c>
      <c r="G2" s="76" t="s">
        <v>67</v>
      </c>
      <c r="P2" s="76" t="s">
        <v>69</v>
      </c>
      <c r="Q2" s="76"/>
      <c r="R2" s="76"/>
      <c r="S2" s="76"/>
      <c r="T2" s="76"/>
      <c r="U2" s="76"/>
      <c r="W2" s="94" t="s">
        <v>70</v>
      </c>
      <c r="X2" s="94"/>
      <c r="Y2" s="94"/>
      <c r="Z2" s="94"/>
    </row>
    <row r="3" spans="2:44" ht="15" thickBot="1" x14ac:dyDescent="0.35">
      <c r="G3" t="s">
        <v>71</v>
      </c>
      <c r="H3" t="s">
        <v>71</v>
      </c>
      <c r="I3" t="s">
        <v>71</v>
      </c>
      <c r="J3" t="s">
        <v>71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  <c r="R3" t="s">
        <v>71</v>
      </c>
      <c r="S3" t="s">
        <v>71</v>
      </c>
      <c r="T3" t="s">
        <v>71</v>
      </c>
      <c r="U3" t="s">
        <v>71</v>
      </c>
      <c r="V3" t="s">
        <v>71</v>
      </c>
      <c r="W3" t="s">
        <v>71</v>
      </c>
      <c r="X3" t="s">
        <v>71</v>
      </c>
      <c r="Y3" t="s">
        <v>71</v>
      </c>
      <c r="Z3" t="s">
        <v>71</v>
      </c>
      <c r="AA3" t="s">
        <v>71</v>
      </c>
      <c r="AB3" t="s">
        <v>71</v>
      </c>
      <c r="AC3" t="s">
        <v>71</v>
      </c>
      <c r="AD3" t="s">
        <v>71</v>
      </c>
      <c r="AE3" t="s">
        <v>71</v>
      </c>
      <c r="AF3" t="s">
        <v>71</v>
      </c>
      <c r="AG3" t="s">
        <v>71</v>
      </c>
      <c r="AH3" t="s">
        <v>71</v>
      </c>
      <c r="AI3" t="s">
        <v>71</v>
      </c>
    </row>
    <row r="4" spans="2:44" x14ac:dyDescent="0.3">
      <c r="B4" s="67" t="s">
        <v>50</v>
      </c>
      <c r="C4" s="67" t="s">
        <v>51</v>
      </c>
      <c r="D4" s="67" t="s">
        <v>2</v>
      </c>
      <c r="E4" s="67" t="s">
        <v>52</v>
      </c>
      <c r="F4" s="67" t="s">
        <v>53</v>
      </c>
      <c r="G4" s="68">
        <v>0</v>
      </c>
      <c r="H4" s="68">
        <v>1</v>
      </c>
      <c r="I4" s="68">
        <v>2</v>
      </c>
      <c r="J4" s="68">
        <v>3</v>
      </c>
      <c r="K4" s="68">
        <v>4</v>
      </c>
      <c r="L4" s="68">
        <v>5</v>
      </c>
      <c r="M4" s="68">
        <v>6</v>
      </c>
      <c r="N4" s="68">
        <v>7</v>
      </c>
      <c r="O4" s="68">
        <v>8</v>
      </c>
      <c r="P4" s="68">
        <v>9</v>
      </c>
      <c r="Q4" s="68">
        <v>10</v>
      </c>
      <c r="R4" s="68">
        <v>11</v>
      </c>
      <c r="S4" s="68">
        <v>12</v>
      </c>
      <c r="T4" s="68">
        <v>13</v>
      </c>
      <c r="U4" s="68">
        <v>14</v>
      </c>
      <c r="V4" s="68">
        <v>15</v>
      </c>
      <c r="W4" s="68">
        <v>16</v>
      </c>
      <c r="X4" s="68">
        <v>17</v>
      </c>
      <c r="Y4" s="68">
        <v>18</v>
      </c>
      <c r="Z4" s="68">
        <v>19</v>
      </c>
      <c r="AA4" s="68">
        <v>20</v>
      </c>
      <c r="AB4" s="68">
        <v>21</v>
      </c>
      <c r="AC4" s="68">
        <v>22</v>
      </c>
      <c r="AD4" s="68">
        <v>23</v>
      </c>
      <c r="AE4" s="68">
        <v>24</v>
      </c>
      <c r="AF4" s="68">
        <v>25</v>
      </c>
      <c r="AG4" s="68">
        <v>26</v>
      </c>
      <c r="AH4" s="68">
        <v>27</v>
      </c>
      <c r="AI4" s="68">
        <v>28</v>
      </c>
      <c r="AJ4" s="68">
        <v>29</v>
      </c>
      <c r="AK4" s="67">
        <v>30</v>
      </c>
      <c r="AL4" s="69">
        <v>31</v>
      </c>
      <c r="AM4" s="67">
        <v>32</v>
      </c>
      <c r="AN4" s="84" t="s">
        <v>14</v>
      </c>
      <c r="AO4" s="85" t="s">
        <v>15</v>
      </c>
    </row>
    <row r="5" spans="2:44" x14ac:dyDescent="0.3">
      <c r="B5" s="66">
        <v>1</v>
      </c>
      <c r="C5" s="66">
        <v>0</v>
      </c>
      <c r="D5" s="66">
        <v>9</v>
      </c>
      <c r="E5" s="66" t="s">
        <v>54</v>
      </c>
      <c r="F5" s="66">
        <v>1</v>
      </c>
      <c r="G5" s="2" t="s">
        <v>7</v>
      </c>
      <c r="H5" s="2">
        <v>2</v>
      </c>
      <c r="I5" s="2">
        <v>3</v>
      </c>
      <c r="J5" s="2">
        <v>4</v>
      </c>
      <c r="K5" s="2" t="s">
        <v>39</v>
      </c>
      <c r="L5" s="2" t="s">
        <v>39</v>
      </c>
      <c r="M5" s="2"/>
      <c r="N5" s="2"/>
      <c r="O5" s="2"/>
      <c r="P5" s="2">
        <v>5</v>
      </c>
      <c r="Q5" s="2">
        <v>6</v>
      </c>
      <c r="R5" s="2" t="s">
        <v>41</v>
      </c>
      <c r="S5" s="2" t="s">
        <v>41</v>
      </c>
      <c r="T5" s="2" t="s">
        <v>41</v>
      </c>
      <c r="U5" s="2"/>
      <c r="V5" s="2"/>
      <c r="W5" s="2"/>
      <c r="X5" s="2"/>
      <c r="Y5" s="2">
        <v>7</v>
      </c>
      <c r="Z5" s="2">
        <v>8</v>
      </c>
      <c r="AA5" s="2" t="s">
        <v>39</v>
      </c>
      <c r="AB5" s="2" t="s">
        <v>39</v>
      </c>
      <c r="AC5" s="2" t="s">
        <v>39</v>
      </c>
      <c r="AD5" s="2"/>
      <c r="AE5" s="2" t="s">
        <v>12</v>
      </c>
      <c r="AF5" s="2"/>
      <c r="AG5" s="2"/>
      <c r="AH5" s="2"/>
      <c r="AI5" s="2"/>
      <c r="AJ5" s="2"/>
      <c r="AK5" s="2"/>
      <c r="AL5" s="23"/>
      <c r="AM5" s="2"/>
      <c r="AN5" s="27">
        <v>25</v>
      </c>
      <c r="AO5" s="4">
        <v>16</v>
      </c>
      <c r="AP5">
        <f>24-0+1</f>
        <v>25</v>
      </c>
      <c r="AQ5">
        <f>+AN5-AO5</f>
        <v>9</v>
      </c>
      <c r="AR5" s="66">
        <v>9</v>
      </c>
    </row>
    <row r="6" spans="2:44" x14ac:dyDescent="0.3">
      <c r="B6" s="66">
        <v>2</v>
      </c>
      <c r="C6" s="66">
        <v>1</v>
      </c>
      <c r="D6" s="66">
        <v>5</v>
      </c>
      <c r="E6" s="66" t="s">
        <v>55</v>
      </c>
      <c r="F6" s="66">
        <v>2</v>
      </c>
      <c r="G6" s="2"/>
      <c r="H6" s="2" t="s">
        <v>8</v>
      </c>
      <c r="I6" s="2"/>
      <c r="J6" s="2"/>
      <c r="K6" s="2">
        <v>1</v>
      </c>
      <c r="L6" s="2">
        <v>2</v>
      </c>
      <c r="M6" s="2">
        <v>3</v>
      </c>
      <c r="N6" s="2" t="s">
        <v>40</v>
      </c>
      <c r="O6" s="2" t="s">
        <v>40</v>
      </c>
      <c r="P6" s="2"/>
      <c r="Q6" s="2"/>
      <c r="R6" s="2"/>
      <c r="S6" s="2"/>
      <c r="T6" s="2"/>
      <c r="U6" s="2"/>
      <c r="V6" s="2"/>
      <c r="W6" s="2"/>
      <c r="X6" s="2">
        <v>4</v>
      </c>
      <c r="Y6" s="2" t="s">
        <v>78</v>
      </c>
      <c r="Z6" s="2" t="s">
        <v>78</v>
      </c>
      <c r="AA6" s="2" t="s">
        <v>40</v>
      </c>
      <c r="AB6" s="2" t="s">
        <v>40</v>
      </c>
      <c r="AC6" s="2"/>
      <c r="AD6" s="2"/>
      <c r="AE6" s="2"/>
      <c r="AF6" s="2"/>
      <c r="AG6" s="2" t="s">
        <v>20</v>
      </c>
      <c r="AH6" s="2"/>
      <c r="AI6" s="2"/>
      <c r="AJ6" s="2"/>
      <c r="AK6" s="23"/>
      <c r="AL6" s="23"/>
      <c r="AM6" s="2"/>
      <c r="AN6" s="27">
        <v>26</v>
      </c>
      <c r="AO6" s="4">
        <v>21</v>
      </c>
      <c r="AP6">
        <f>26-1+1</f>
        <v>26</v>
      </c>
      <c r="AQ6">
        <f t="shared" ref="AQ6:AQ9" si="0">+AN6-AO6</f>
        <v>5</v>
      </c>
      <c r="AR6" s="66">
        <v>5</v>
      </c>
    </row>
    <row r="7" spans="2:44" x14ac:dyDescent="0.3">
      <c r="B7" s="66">
        <v>3</v>
      </c>
      <c r="C7" s="66">
        <v>2</v>
      </c>
      <c r="D7" s="66">
        <v>5</v>
      </c>
      <c r="E7" s="66" t="s">
        <v>56</v>
      </c>
      <c r="F7" s="66">
        <v>3</v>
      </c>
      <c r="G7" s="2"/>
      <c r="H7" s="2"/>
      <c r="I7" s="2" t="s">
        <v>8</v>
      </c>
      <c r="J7" s="2"/>
      <c r="K7" s="2"/>
      <c r="L7" s="2"/>
      <c r="M7" s="2"/>
      <c r="N7" s="2"/>
      <c r="O7" s="2"/>
      <c r="P7" s="2"/>
      <c r="Q7" s="2"/>
      <c r="R7" s="2"/>
      <c r="S7" s="2">
        <v>1</v>
      </c>
      <c r="T7" s="2">
        <v>2</v>
      </c>
      <c r="U7" s="2">
        <v>3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>
        <v>4</v>
      </c>
      <c r="AG7" s="2" t="s">
        <v>39</v>
      </c>
      <c r="AH7" s="2"/>
      <c r="AI7" s="2" t="s">
        <v>20</v>
      </c>
      <c r="AJ7" s="2"/>
      <c r="AK7" s="23"/>
      <c r="AL7" s="23"/>
      <c r="AM7" s="2"/>
      <c r="AN7" s="27">
        <v>27</v>
      </c>
      <c r="AO7" s="4">
        <v>22</v>
      </c>
      <c r="AP7">
        <f>28-2+1</f>
        <v>27</v>
      </c>
      <c r="AQ7">
        <f t="shared" si="0"/>
        <v>5</v>
      </c>
      <c r="AR7" s="66">
        <v>5</v>
      </c>
    </row>
    <row r="8" spans="2:44" x14ac:dyDescent="0.3">
      <c r="B8" s="66">
        <v>4</v>
      </c>
      <c r="C8" s="66">
        <v>3</v>
      </c>
      <c r="D8" s="66">
        <v>7</v>
      </c>
      <c r="E8" s="66" t="s">
        <v>57</v>
      </c>
      <c r="F8" s="66">
        <v>2</v>
      </c>
      <c r="G8" s="2"/>
      <c r="H8" s="2"/>
      <c r="I8" s="2"/>
      <c r="J8" s="2" t="s">
        <v>8</v>
      </c>
      <c r="K8" s="2"/>
      <c r="L8" s="2"/>
      <c r="M8" s="2"/>
      <c r="N8" s="2"/>
      <c r="O8" s="2"/>
      <c r="P8" s="2"/>
      <c r="Q8" s="2"/>
      <c r="R8" s="2">
        <v>1</v>
      </c>
      <c r="S8" s="2" t="s">
        <v>48</v>
      </c>
      <c r="T8" s="2" t="s">
        <v>48</v>
      </c>
      <c r="U8" s="2" t="s">
        <v>41</v>
      </c>
      <c r="V8" s="2" t="s">
        <v>41</v>
      </c>
      <c r="W8" s="2"/>
      <c r="X8" s="2"/>
      <c r="Y8" s="2"/>
      <c r="Z8" s="2"/>
      <c r="AA8" s="2">
        <v>2</v>
      </c>
      <c r="AB8" s="2">
        <v>3</v>
      </c>
      <c r="AC8" s="2">
        <v>4</v>
      </c>
      <c r="AD8" s="2"/>
      <c r="AE8" s="2"/>
      <c r="AF8" s="2"/>
      <c r="AG8" s="2"/>
      <c r="AH8" s="2">
        <v>5</v>
      </c>
      <c r="AI8" s="2" t="s">
        <v>41</v>
      </c>
      <c r="AJ8" s="2" t="s">
        <v>41</v>
      </c>
      <c r="AK8" s="23" t="s">
        <v>41</v>
      </c>
      <c r="AL8" s="23">
        <v>6</v>
      </c>
      <c r="AM8" s="2" t="s">
        <v>13</v>
      </c>
      <c r="AN8" s="27">
        <v>30</v>
      </c>
      <c r="AO8" s="4">
        <v>23</v>
      </c>
      <c r="AP8">
        <f>32-3+1</f>
        <v>30</v>
      </c>
      <c r="AQ8">
        <f t="shared" si="0"/>
        <v>7</v>
      </c>
      <c r="AR8" s="66">
        <v>7</v>
      </c>
    </row>
    <row r="9" spans="2:44" ht="15" thickBot="1" x14ac:dyDescent="0.35">
      <c r="B9" s="66">
        <v>5</v>
      </c>
      <c r="C9" s="66">
        <v>5</v>
      </c>
      <c r="D9" s="66">
        <v>5</v>
      </c>
      <c r="E9" s="66" t="s">
        <v>58</v>
      </c>
      <c r="F9" s="70">
        <v>1</v>
      </c>
      <c r="G9" s="71"/>
      <c r="H9" s="71"/>
      <c r="I9" s="71"/>
      <c r="J9" s="71"/>
      <c r="K9" s="71"/>
      <c r="L9" s="71" t="s">
        <v>8</v>
      </c>
      <c r="M9" s="71"/>
      <c r="N9" s="71">
        <v>1</v>
      </c>
      <c r="O9" s="71">
        <v>2</v>
      </c>
      <c r="P9" s="71" t="s">
        <v>39</v>
      </c>
      <c r="Q9" s="71" t="s">
        <v>39</v>
      </c>
      <c r="R9" s="71" t="s">
        <v>39</v>
      </c>
      <c r="S9" s="71"/>
      <c r="T9" s="71"/>
      <c r="U9" s="71"/>
      <c r="V9" s="71">
        <v>3</v>
      </c>
      <c r="W9" s="71">
        <v>4</v>
      </c>
      <c r="X9" s="71" t="s">
        <v>40</v>
      </c>
      <c r="Y9" s="71" t="s">
        <v>40</v>
      </c>
      <c r="Z9" s="71" t="s">
        <v>40</v>
      </c>
      <c r="AA9" s="71"/>
      <c r="AB9" s="71"/>
      <c r="AC9" s="71"/>
      <c r="AD9" s="71" t="s">
        <v>20</v>
      </c>
      <c r="AE9" s="71"/>
      <c r="AF9" s="71"/>
      <c r="AG9" s="71"/>
      <c r="AH9" s="71"/>
      <c r="AI9" s="71"/>
      <c r="AJ9" s="71"/>
      <c r="AK9" s="71"/>
      <c r="AL9" s="82"/>
      <c r="AM9" s="71"/>
      <c r="AN9" s="86">
        <v>19</v>
      </c>
      <c r="AO9" s="87">
        <v>14</v>
      </c>
      <c r="AP9">
        <f>23-5+1</f>
        <v>19</v>
      </c>
      <c r="AQ9">
        <f t="shared" si="0"/>
        <v>5</v>
      </c>
      <c r="AR9" s="66">
        <v>5</v>
      </c>
    </row>
    <row r="10" spans="2:44" ht="15" thickBot="1" x14ac:dyDescent="0.35">
      <c r="F10" s="73" t="s">
        <v>59</v>
      </c>
      <c r="G10" s="77">
        <v>1</v>
      </c>
      <c r="H10" s="72"/>
      <c r="I10" s="79">
        <v>1</v>
      </c>
      <c r="J10" s="72"/>
      <c r="K10" s="72"/>
      <c r="L10" s="79">
        <v>5</v>
      </c>
      <c r="M10" s="79">
        <v>1</v>
      </c>
      <c r="N10" s="79">
        <v>4</v>
      </c>
      <c r="O10" s="79"/>
      <c r="P10" s="72"/>
      <c r="Q10" s="79">
        <v>3</v>
      </c>
      <c r="R10" s="72"/>
      <c r="S10" s="79">
        <v>5</v>
      </c>
      <c r="T10" s="79">
        <v>2</v>
      </c>
      <c r="U10" s="79">
        <v>1</v>
      </c>
      <c r="V10" s="72"/>
      <c r="W10" s="72"/>
      <c r="X10" s="72"/>
      <c r="Y10" s="72"/>
      <c r="Z10" s="72"/>
      <c r="AA10" s="79">
        <v>4</v>
      </c>
      <c r="AB10" s="79">
        <v>5</v>
      </c>
      <c r="AC10" s="79">
        <v>1</v>
      </c>
      <c r="AD10" s="79">
        <v>3</v>
      </c>
      <c r="AE10" s="79">
        <v>2</v>
      </c>
      <c r="AF10" s="79">
        <v>4</v>
      </c>
      <c r="AG10" s="72"/>
      <c r="AH10" s="72"/>
      <c r="AI10" s="72"/>
      <c r="AJ10" s="72"/>
      <c r="AK10" s="72"/>
      <c r="AL10" s="83"/>
      <c r="AM10" s="72"/>
      <c r="AN10" s="88">
        <f>+AVERAGE(AN5:AN9)</f>
        <v>25.4</v>
      </c>
      <c r="AO10" s="88">
        <f>+AVERAGE(AO5:AO9)</f>
        <v>19.2</v>
      </c>
    </row>
    <row r="11" spans="2:44" x14ac:dyDescent="0.3">
      <c r="F11" s="74" t="s">
        <v>60</v>
      </c>
      <c r="G11" s="27"/>
      <c r="H11" s="80">
        <v>2</v>
      </c>
      <c r="I11" s="2"/>
      <c r="J11" s="80">
        <v>4</v>
      </c>
      <c r="K11" s="2"/>
      <c r="L11" s="2"/>
      <c r="M11" s="80">
        <v>3</v>
      </c>
      <c r="N11" s="2"/>
      <c r="O11" s="2"/>
      <c r="P11" s="80">
        <v>2</v>
      </c>
      <c r="Q11" s="2"/>
      <c r="R11" s="2"/>
      <c r="S11" s="2"/>
      <c r="T11" s="2"/>
      <c r="U11" s="2"/>
      <c r="V11" s="2"/>
      <c r="W11" s="80">
        <v>4</v>
      </c>
      <c r="X11" s="2"/>
      <c r="Y11" s="2"/>
      <c r="Z11" s="80">
        <v>3</v>
      </c>
      <c r="AA11" s="2"/>
      <c r="AB11" s="2"/>
      <c r="AC11" s="80">
        <v>2</v>
      </c>
      <c r="AD11" s="80">
        <v>4</v>
      </c>
      <c r="AE11" s="2"/>
      <c r="AF11" s="2"/>
      <c r="AG11" s="2"/>
      <c r="AH11" s="2"/>
      <c r="AI11" s="2"/>
      <c r="AJ11" s="2"/>
      <c r="AK11" s="2"/>
      <c r="AL11" s="2"/>
      <c r="AM11" s="2"/>
      <c r="AN11" s="16"/>
      <c r="AO11" s="50"/>
    </row>
    <row r="12" spans="2:44" x14ac:dyDescent="0.3">
      <c r="F12" s="74" t="s">
        <v>61</v>
      </c>
      <c r="G12" s="27"/>
      <c r="H12" s="2"/>
      <c r="I12" s="80">
        <v>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80">
        <v>3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4"/>
    </row>
    <row r="13" spans="2:44" x14ac:dyDescent="0.3">
      <c r="F13" s="74" t="s">
        <v>62</v>
      </c>
      <c r="G13" s="27"/>
      <c r="H13" s="2"/>
      <c r="I13" s="2"/>
      <c r="J13" s="2"/>
      <c r="K13" s="80">
        <v>1</v>
      </c>
      <c r="L13" s="2"/>
      <c r="M13" s="2"/>
      <c r="N13" s="2"/>
      <c r="O13" s="2"/>
      <c r="P13" s="80">
        <v>5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80">
        <v>1</v>
      </c>
      <c r="AB13" s="2"/>
      <c r="AC13" s="2"/>
      <c r="AD13" s="2"/>
      <c r="AE13" s="2"/>
      <c r="AF13" s="2"/>
      <c r="AG13" s="2"/>
      <c r="AH13" s="2">
        <v>3</v>
      </c>
      <c r="AI13" s="2"/>
      <c r="AJ13" s="2"/>
      <c r="AK13" s="2"/>
      <c r="AL13" s="2"/>
      <c r="AM13" s="2"/>
      <c r="AN13" s="2"/>
      <c r="AO13" s="4"/>
    </row>
    <row r="14" spans="2:44" x14ac:dyDescent="0.3">
      <c r="F14" s="74" t="s">
        <v>63</v>
      </c>
      <c r="G14" s="27"/>
      <c r="H14" s="2"/>
      <c r="I14" s="2"/>
      <c r="J14" s="2"/>
      <c r="K14" s="2"/>
      <c r="L14" s="2"/>
      <c r="M14" s="2"/>
      <c r="N14" s="2"/>
      <c r="O14" s="2"/>
      <c r="P14" s="2"/>
      <c r="Q14" s="2"/>
      <c r="R14" s="80">
        <v>1</v>
      </c>
      <c r="S14" s="80">
        <v>4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>
        <v>4</v>
      </c>
      <c r="AK14" s="2"/>
      <c r="AL14" s="2"/>
      <c r="AM14" s="2"/>
      <c r="AN14" s="2"/>
      <c r="AO14" s="4"/>
    </row>
    <row r="15" spans="2:44" ht="15" thickBot="1" x14ac:dyDescent="0.35">
      <c r="F15" s="75" t="s">
        <v>64</v>
      </c>
      <c r="G15" s="2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32">
        <v>5</v>
      </c>
      <c r="Y15" s="7">
        <v>2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8"/>
    </row>
    <row r="16" spans="2:44" x14ac:dyDescent="0.3">
      <c r="F16" s="89" t="s">
        <v>72</v>
      </c>
    </row>
    <row r="17" spans="2:44" x14ac:dyDescent="0.3">
      <c r="F17" s="89" t="s">
        <v>73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</row>
    <row r="18" spans="2:44" x14ac:dyDescent="0.3">
      <c r="F18" s="90" t="s">
        <v>74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0</v>
      </c>
    </row>
    <row r="19" spans="2:44" x14ac:dyDescent="0.3">
      <c r="F19" s="90" t="s">
        <v>75</v>
      </c>
      <c r="G19">
        <v>0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</row>
    <row r="20" spans="2:44" x14ac:dyDescent="0.3">
      <c r="F20" s="90" t="s">
        <v>76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2:44" x14ac:dyDescent="0.3">
      <c r="F21" s="90" t="s">
        <v>77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2:44" x14ac:dyDescent="0.3">
      <c r="F22" s="90"/>
    </row>
    <row r="24" spans="2:44" x14ac:dyDescent="0.3">
      <c r="B24" s="76" t="s">
        <v>68</v>
      </c>
      <c r="C24" s="76"/>
      <c r="E24" s="76" t="s">
        <v>66</v>
      </c>
      <c r="G24" s="76" t="s">
        <v>67</v>
      </c>
    </row>
    <row r="25" spans="2:44" ht="15" thickBot="1" x14ac:dyDescent="0.35"/>
    <row r="26" spans="2:44" x14ac:dyDescent="0.3">
      <c r="B26" s="67" t="s">
        <v>50</v>
      </c>
      <c r="C26" s="67" t="s">
        <v>51</v>
      </c>
      <c r="D26" s="67" t="s">
        <v>2</v>
      </c>
      <c r="E26" s="67" t="s">
        <v>52</v>
      </c>
      <c r="F26" s="67" t="s">
        <v>53</v>
      </c>
      <c r="G26" s="68">
        <v>0</v>
      </c>
      <c r="H26" s="68">
        <v>1</v>
      </c>
      <c r="I26" s="68">
        <v>2</v>
      </c>
      <c r="J26" s="68">
        <v>3</v>
      </c>
      <c r="K26" s="68">
        <v>4</v>
      </c>
      <c r="L26" s="68">
        <v>5</v>
      </c>
      <c r="M26" s="68">
        <v>6</v>
      </c>
      <c r="N26" s="68">
        <v>7</v>
      </c>
      <c r="O26" s="68">
        <v>8</v>
      </c>
      <c r="P26" s="68">
        <v>9</v>
      </c>
      <c r="Q26" s="68">
        <v>10</v>
      </c>
      <c r="R26" s="68">
        <v>11</v>
      </c>
      <c r="S26" s="68">
        <v>12</v>
      </c>
      <c r="T26" s="68">
        <v>13</v>
      </c>
      <c r="U26" s="68">
        <v>14</v>
      </c>
      <c r="V26" s="68">
        <v>15</v>
      </c>
      <c r="W26" s="68">
        <v>16</v>
      </c>
      <c r="X26" s="68">
        <v>17</v>
      </c>
      <c r="Y26" s="68">
        <v>18</v>
      </c>
      <c r="Z26" s="68">
        <v>19</v>
      </c>
      <c r="AA26" s="68">
        <v>20</v>
      </c>
      <c r="AB26" s="68">
        <v>21</v>
      </c>
      <c r="AC26" s="68">
        <v>22</v>
      </c>
      <c r="AD26" s="68">
        <v>23</v>
      </c>
      <c r="AE26" s="68">
        <v>24</v>
      </c>
      <c r="AF26" s="68">
        <v>25</v>
      </c>
      <c r="AG26" s="68">
        <v>26</v>
      </c>
      <c r="AH26" s="68">
        <v>27</v>
      </c>
      <c r="AI26" s="68">
        <v>28</v>
      </c>
      <c r="AJ26" s="68">
        <v>29</v>
      </c>
      <c r="AK26" s="67">
        <v>30</v>
      </c>
      <c r="AL26" s="69">
        <v>31</v>
      </c>
      <c r="AM26" s="67"/>
      <c r="AN26" s="84" t="s">
        <v>14</v>
      </c>
      <c r="AO26" s="85" t="s">
        <v>15</v>
      </c>
    </row>
    <row r="27" spans="2:44" x14ac:dyDescent="0.3">
      <c r="B27" s="66">
        <v>1</v>
      </c>
      <c r="C27" s="66">
        <v>0</v>
      </c>
      <c r="D27" s="66">
        <v>9</v>
      </c>
      <c r="E27" s="66" t="s">
        <v>54</v>
      </c>
      <c r="F27" s="66">
        <v>1</v>
      </c>
      <c r="G27" s="2" t="s">
        <v>7</v>
      </c>
      <c r="H27" s="2">
        <v>2</v>
      </c>
      <c r="I27" s="2">
        <v>3</v>
      </c>
      <c r="J27" s="2">
        <v>4</v>
      </c>
      <c r="K27" s="2" t="s">
        <v>39</v>
      </c>
      <c r="L27" s="2" t="s">
        <v>39</v>
      </c>
      <c r="M27" s="2"/>
      <c r="N27" s="2">
        <v>5</v>
      </c>
      <c r="O27" s="2">
        <v>6</v>
      </c>
      <c r="P27" s="2" t="s">
        <v>41</v>
      </c>
      <c r="Q27" s="2" t="s">
        <v>41</v>
      </c>
      <c r="R27" s="2" t="s">
        <v>41</v>
      </c>
      <c r="S27" s="2"/>
      <c r="T27" s="2"/>
      <c r="U27" s="2"/>
      <c r="V27" s="2"/>
      <c r="W27" s="2"/>
      <c r="X27" s="2">
        <v>7</v>
      </c>
      <c r="Y27" s="2">
        <v>8</v>
      </c>
      <c r="Z27" s="2" t="s">
        <v>39</v>
      </c>
      <c r="AA27" s="2" t="s">
        <v>39</v>
      </c>
      <c r="AB27" s="2" t="s">
        <v>39</v>
      </c>
      <c r="AC27" s="2"/>
      <c r="AD27" s="2"/>
      <c r="AE27" s="2" t="s">
        <v>12</v>
      </c>
      <c r="AF27" s="2"/>
      <c r="AG27" s="2"/>
      <c r="AH27" s="2"/>
      <c r="AI27" s="2"/>
      <c r="AJ27" s="2"/>
      <c r="AK27" s="2"/>
      <c r="AL27" s="23"/>
      <c r="AM27" s="2"/>
      <c r="AN27" s="27">
        <v>22</v>
      </c>
      <c r="AO27" s="4">
        <v>13</v>
      </c>
      <c r="AQ27">
        <f>+AN27-AO27</f>
        <v>9</v>
      </c>
      <c r="AR27" s="66">
        <v>9</v>
      </c>
    </row>
    <row r="28" spans="2:44" x14ac:dyDescent="0.3">
      <c r="B28" s="66">
        <v>2</v>
      </c>
      <c r="C28" s="66">
        <v>1</v>
      </c>
      <c r="D28" s="66">
        <v>5</v>
      </c>
      <c r="E28" s="66" t="s">
        <v>55</v>
      </c>
      <c r="F28" s="66">
        <v>2</v>
      </c>
      <c r="G28" s="2"/>
      <c r="H28" s="2" t="s">
        <v>8</v>
      </c>
      <c r="I28" s="2"/>
      <c r="J28" s="2"/>
      <c r="K28" s="2">
        <v>1</v>
      </c>
      <c r="L28" s="2"/>
      <c r="M28" s="92"/>
      <c r="N28" s="92"/>
      <c r="O28" s="92"/>
      <c r="P28" s="91"/>
      <c r="Q28" s="92">
        <v>2</v>
      </c>
      <c r="R28" s="92">
        <v>3</v>
      </c>
      <c r="S28" s="92" t="s">
        <v>40</v>
      </c>
      <c r="T28" s="92" t="s">
        <v>40</v>
      </c>
      <c r="U28" s="92"/>
      <c r="V28" s="92"/>
      <c r="W28" s="92"/>
      <c r="X28" s="92"/>
      <c r="Y28" s="91"/>
      <c r="Z28" s="92">
        <v>4</v>
      </c>
      <c r="AA28" s="92" t="s">
        <v>40</v>
      </c>
      <c r="AB28" s="92" t="s">
        <v>40</v>
      </c>
      <c r="AC28" s="92"/>
      <c r="AD28" s="92"/>
      <c r="AE28" s="92"/>
      <c r="AF28" s="2"/>
      <c r="AG28" s="91" t="s">
        <v>20</v>
      </c>
      <c r="AH28" s="2"/>
      <c r="AI28" s="2"/>
      <c r="AJ28" s="2"/>
      <c r="AK28" s="2"/>
      <c r="AL28" s="23"/>
      <c r="AM28" s="2"/>
      <c r="AN28" s="27">
        <v>22</v>
      </c>
      <c r="AO28" s="4">
        <v>17</v>
      </c>
      <c r="AQ28">
        <f t="shared" ref="AQ28:AQ31" si="1">+AN28-AO28</f>
        <v>5</v>
      </c>
      <c r="AR28" s="66">
        <v>5</v>
      </c>
    </row>
    <row r="29" spans="2:44" x14ac:dyDescent="0.3">
      <c r="B29" s="66">
        <v>3</v>
      </c>
      <c r="C29" s="66">
        <v>2</v>
      </c>
      <c r="D29" s="66">
        <v>5</v>
      </c>
      <c r="E29" s="66" t="s">
        <v>56</v>
      </c>
      <c r="F29" s="66">
        <v>3</v>
      </c>
      <c r="G29" s="2"/>
      <c r="H29" s="2"/>
      <c r="I29" s="2" t="s">
        <v>8</v>
      </c>
      <c r="J29" s="2"/>
      <c r="K29" s="2"/>
      <c r="L29" s="2"/>
      <c r="M29" s="91"/>
      <c r="N29" s="92"/>
      <c r="O29" s="92"/>
      <c r="P29" s="92"/>
      <c r="Q29" s="91"/>
      <c r="R29" s="92"/>
      <c r="S29" s="92">
        <v>1</v>
      </c>
      <c r="T29" s="92">
        <v>2</v>
      </c>
      <c r="U29" s="92">
        <v>3</v>
      </c>
      <c r="V29" s="92"/>
      <c r="W29" s="92"/>
      <c r="X29" s="92"/>
      <c r="Y29" s="92"/>
      <c r="Z29" s="91"/>
      <c r="AA29" s="92"/>
      <c r="AB29" s="92"/>
      <c r="AC29" s="92"/>
      <c r="AD29" s="91"/>
      <c r="AE29" s="92"/>
      <c r="AF29" s="2">
        <v>4</v>
      </c>
      <c r="AG29" s="2" t="s">
        <v>39</v>
      </c>
      <c r="AH29" s="2"/>
      <c r="AI29" s="2" t="s">
        <v>20</v>
      </c>
      <c r="AJ29" s="2"/>
      <c r="AK29" s="2"/>
      <c r="AL29" s="23"/>
      <c r="AM29" s="2"/>
      <c r="AN29" s="27">
        <v>30</v>
      </c>
      <c r="AO29" s="4">
        <v>25</v>
      </c>
      <c r="AQ29">
        <f t="shared" si="1"/>
        <v>5</v>
      </c>
      <c r="AR29" s="66">
        <v>5</v>
      </c>
    </row>
    <row r="30" spans="2:44" x14ac:dyDescent="0.3">
      <c r="B30" s="66">
        <v>4</v>
      </c>
      <c r="C30" s="66">
        <v>3</v>
      </c>
      <c r="D30" s="66">
        <v>7</v>
      </c>
      <c r="E30" s="66" t="s">
        <v>57</v>
      </c>
      <c r="F30" s="66">
        <v>2</v>
      </c>
      <c r="G30" s="2"/>
      <c r="H30" s="2"/>
      <c r="I30" s="2"/>
      <c r="J30" s="2" t="s">
        <v>8</v>
      </c>
      <c r="K30" s="2"/>
      <c r="L30" s="2"/>
      <c r="M30" s="92"/>
      <c r="N30" s="91"/>
      <c r="O30" s="92"/>
      <c r="P30" s="92">
        <v>1</v>
      </c>
      <c r="Q30" s="92" t="s">
        <v>48</v>
      </c>
      <c r="R30" s="92" t="s">
        <v>48</v>
      </c>
      <c r="S30" s="92" t="s">
        <v>41</v>
      </c>
      <c r="T30" s="92" t="s">
        <v>41</v>
      </c>
      <c r="U30" s="92"/>
      <c r="V30" s="92"/>
      <c r="W30" s="92"/>
      <c r="X30" s="92"/>
      <c r="Y30" s="91"/>
      <c r="Z30" s="92"/>
      <c r="AA30" s="92">
        <v>2</v>
      </c>
      <c r="AB30" s="92">
        <v>3</v>
      </c>
      <c r="AC30" s="92">
        <v>4</v>
      </c>
      <c r="AD30" s="92"/>
      <c r="AE30" s="92"/>
      <c r="AF30" s="2"/>
      <c r="AG30" s="2"/>
      <c r="AH30" s="2">
        <v>5</v>
      </c>
      <c r="AI30" s="2" t="s">
        <v>41</v>
      </c>
      <c r="AJ30" s="2" t="s">
        <v>41</v>
      </c>
      <c r="AK30" s="2" t="s">
        <v>41</v>
      </c>
      <c r="AL30" s="23">
        <v>6</v>
      </c>
      <c r="AM30" s="2" t="s">
        <v>13</v>
      </c>
      <c r="AN30" s="27">
        <v>26</v>
      </c>
      <c r="AO30" s="4">
        <v>19</v>
      </c>
      <c r="AQ30">
        <f t="shared" si="1"/>
        <v>7</v>
      </c>
      <c r="AR30" s="66">
        <v>7</v>
      </c>
    </row>
    <row r="31" spans="2:44" ht="15" thickBot="1" x14ac:dyDescent="0.35">
      <c r="B31" s="66">
        <v>5</v>
      </c>
      <c r="C31" s="66">
        <v>5</v>
      </c>
      <c r="D31" s="66">
        <v>5</v>
      </c>
      <c r="E31" s="66" t="s">
        <v>58</v>
      </c>
      <c r="F31" s="70">
        <v>1</v>
      </c>
      <c r="G31" s="71"/>
      <c r="H31" s="71"/>
      <c r="I31" s="71"/>
      <c r="J31" s="71"/>
      <c r="K31" s="71"/>
      <c r="L31" s="71" t="s">
        <v>7</v>
      </c>
      <c r="M31" s="93">
        <v>2</v>
      </c>
      <c r="N31" s="93" t="s">
        <v>39</v>
      </c>
      <c r="O31" s="93" t="s">
        <v>39</v>
      </c>
      <c r="P31" s="93" t="s">
        <v>39</v>
      </c>
      <c r="Q31" s="93"/>
      <c r="R31" s="93"/>
      <c r="S31" s="93"/>
      <c r="T31" s="93"/>
      <c r="U31" s="93"/>
      <c r="V31" s="93">
        <v>3</v>
      </c>
      <c r="W31" s="93">
        <v>4</v>
      </c>
      <c r="X31" s="93" t="s">
        <v>40</v>
      </c>
      <c r="Y31" s="93" t="s">
        <v>40</v>
      </c>
      <c r="Z31" s="93" t="s">
        <v>40</v>
      </c>
      <c r="AA31" s="93"/>
      <c r="AB31" s="93"/>
      <c r="AC31" s="93"/>
      <c r="AD31" s="93" t="s">
        <v>20</v>
      </c>
      <c r="AE31" s="93"/>
      <c r="AF31" s="71"/>
      <c r="AG31" s="71"/>
      <c r="AH31" s="71"/>
      <c r="AI31" s="71"/>
      <c r="AJ31" s="71"/>
      <c r="AK31" s="71"/>
      <c r="AL31" s="82"/>
      <c r="AM31" s="71"/>
      <c r="AN31" s="86">
        <v>13</v>
      </c>
      <c r="AO31" s="87">
        <v>8</v>
      </c>
      <c r="AP31">
        <f>17-5+1</f>
        <v>13</v>
      </c>
      <c r="AQ31">
        <f t="shared" si="1"/>
        <v>5</v>
      </c>
      <c r="AR31" s="66">
        <v>5</v>
      </c>
    </row>
    <row r="32" spans="2:44" ht="15" thickBot="1" x14ac:dyDescent="0.35">
      <c r="F32" s="73" t="s">
        <v>59</v>
      </c>
      <c r="G32" s="77">
        <v>1</v>
      </c>
      <c r="H32" s="79">
        <v>1</v>
      </c>
      <c r="I32" s="79">
        <v>5</v>
      </c>
      <c r="J32" s="79">
        <v>1</v>
      </c>
      <c r="K32" s="79">
        <v>4</v>
      </c>
      <c r="L32" s="79">
        <v>2</v>
      </c>
      <c r="M32" s="79">
        <v>3</v>
      </c>
      <c r="N32" s="79">
        <v>5</v>
      </c>
      <c r="O32" s="79">
        <v>1</v>
      </c>
      <c r="P32" s="79">
        <v>2</v>
      </c>
      <c r="Q32" s="79">
        <v>4</v>
      </c>
      <c r="R32" s="79">
        <v>5</v>
      </c>
      <c r="S32" s="79">
        <v>1</v>
      </c>
      <c r="T32" s="79">
        <v>3</v>
      </c>
      <c r="U32" s="79">
        <v>2</v>
      </c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83"/>
      <c r="AM32" s="72"/>
      <c r="AN32" s="88">
        <f>+AVERAGE(AN27:AN31)</f>
        <v>22.6</v>
      </c>
      <c r="AO32" s="88">
        <f>+AVERAGE(AO27:AO31)</f>
        <v>16.399999999999999</v>
      </c>
    </row>
    <row r="33" spans="6:41" x14ac:dyDescent="0.3">
      <c r="F33" s="74" t="s">
        <v>60</v>
      </c>
      <c r="G33" s="78">
        <v>2</v>
      </c>
      <c r="H33" s="80">
        <v>4</v>
      </c>
      <c r="I33" s="80">
        <v>2</v>
      </c>
      <c r="J33" s="80">
        <v>3</v>
      </c>
      <c r="K33" s="80">
        <v>2</v>
      </c>
      <c r="L33" s="80">
        <v>4</v>
      </c>
      <c r="M33" s="80">
        <v>3</v>
      </c>
      <c r="N33" s="80">
        <v>2</v>
      </c>
      <c r="O33" s="80">
        <v>4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16"/>
      <c r="AO33" s="50"/>
    </row>
    <row r="34" spans="6:41" x14ac:dyDescent="0.3">
      <c r="F34" s="74" t="s">
        <v>61</v>
      </c>
      <c r="G34" s="78">
        <v>3</v>
      </c>
      <c r="H34" s="2">
        <v>3</v>
      </c>
      <c r="I34" s="2">
        <v>3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4"/>
    </row>
    <row r="35" spans="6:41" x14ac:dyDescent="0.3">
      <c r="F35" s="74" t="s">
        <v>62</v>
      </c>
      <c r="G35" s="78">
        <v>1</v>
      </c>
      <c r="H35" s="80">
        <v>5</v>
      </c>
      <c r="I35" s="80">
        <v>1</v>
      </c>
      <c r="J35" s="80">
        <v>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4"/>
    </row>
    <row r="36" spans="6:41" x14ac:dyDescent="0.3">
      <c r="F36" s="74" t="s">
        <v>63</v>
      </c>
      <c r="G36" s="78">
        <v>1</v>
      </c>
      <c r="H36" s="80">
        <v>4</v>
      </c>
      <c r="I36" s="2">
        <v>5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4"/>
    </row>
    <row r="37" spans="6:41" ht="15" thickBot="1" x14ac:dyDescent="0.35">
      <c r="F37" s="75" t="s">
        <v>64</v>
      </c>
      <c r="G37" s="81">
        <v>2</v>
      </c>
      <c r="H37" s="32">
        <v>5</v>
      </c>
      <c r="I37" s="32">
        <v>2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8"/>
    </row>
  </sheetData>
  <mergeCells count="1">
    <mergeCell ref="W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Ej03</vt:lpstr>
      <vt:lpstr>Ej04 05 06</vt:lpstr>
      <vt:lpstr>Ej08</vt:lpstr>
      <vt:lpstr>Ej10</vt:lpstr>
      <vt:lpstr>Ej14</vt:lpstr>
      <vt:lpstr>Ej15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Carrica</dc:creator>
  <cp:lastModifiedBy>Nico Carrica</cp:lastModifiedBy>
  <dcterms:created xsi:type="dcterms:W3CDTF">2015-06-05T18:19:34Z</dcterms:created>
  <dcterms:modified xsi:type="dcterms:W3CDTF">2025-09-29T01:10:06Z</dcterms:modified>
</cp:coreProperties>
</file>