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Sheet1" sheetId="1" r:id="rId1"/>
  </sheets>
  <calcPr calcId="145621" concurrentCalc="0"/>
</workbook>
</file>

<file path=xl/calcChain.xml><?xml version="1.0" encoding="utf-8"?>
<calcChain xmlns="http://schemas.openxmlformats.org/spreadsheetml/2006/main">
  <c r="C34" i="1" l="1"/>
  <c r="C32" i="1"/>
  <c r="D47" i="1"/>
  <c r="D46" i="1"/>
  <c r="C47" i="1"/>
  <c r="C46" i="1"/>
  <c r="B47" i="1"/>
  <c r="B46" i="1"/>
</calcChain>
</file>

<file path=xl/sharedStrings.xml><?xml version="1.0" encoding="utf-8"?>
<sst xmlns="http://schemas.openxmlformats.org/spreadsheetml/2006/main" count="62" uniqueCount="48">
  <si>
    <t>Exercise 9.1</t>
    <phoneticPr fontId="0" type="noConversion"/>
  </si>
  <si>
    <t>Interest Rate Tree</t>
  </si>
  <si>
    <t>Price of 2-period Bond</t>
  </si>
  <si>
    <t>t = 0</t>
  </si>
  <si>
    <t>t = 0.5</t>
  </si>
  <si>
    <t>Price of Bond at period 1= 100 * e^(- 0.5*r)</t>
  </si>
  <si>
    <t>Expected interest Rate</t>
  </si>
  <si>
    <t>Forward Rate</t>
  </si>
  <si>
    <t>E(r1)=</t>
  </si>
  <si>
    <t>f(0,0.5,1)=</t>
  </si>
  <si>
    <t>f(0,0.5,1) = - ln(Z(0,1)/Z(0,0.5))/(1-0.5)</t>
  </si>
  <si>
    <t xml:space="preserve">Risk Premium = </t>
  </si>
  <si>
    <t>Risk =</t>
  </si>
  <si>
    <t>Lambda =</t>
  </si>
  <si>
    <t>Market Price of Risk is defined as ratio of Risk Premium and Risk</t>
  </si>
  <si>
    <t>Risk Neutral Probability</t>
  </si>
  <si>
    <t xml:space="preserve">p* = </t>
  </si>
  <si>
    <t>PV(E[p1])=</t>
  </si>
  <si>
    <t>Risk Premium is difference of PV(E[p1]) and p0</t>
  </si>
  <si>
    <t>Exercise 9.3</t>
    <phoneticPr fontId="0" type="noConversion"/>
  </si>
  <si>
    <t xml:space="preserve"> </t>
  </si>
  <si>
    <t>Price of 1-period Bond</t>
  </si>
  <si>
    <t>p0(1)=</t>
  </si>
  <si>
    <t>p0(2)=</t>
  </si>
  <si>
    <t>p0=</t>
  </si>
  <si>
    <t xml:space="preserve">p1,u(2) = </t>
  </si>
  <si>
    <t xml:space="preserve">p1,d(2) = </t>
  </si>
  <si>
    <t>p1,u</t>
  </si>
  <si>
    <t>p1,d</t>
  </si>
  <si>
    <t>Risk = p1,u - p1,d</t>
  </si>
  <si>
    <t>p = ( e^(0.5*r0) * p0 - p1,d)/(p1,u-p1,d)</t>
  </si>
  <si>
    <t>Continuously compounded yield</t>
  </si>
  <si>
    <t>yield  =</t>
  </si>
  <si>
    <t>yield = -ln(Price/100)/Maturity</t>
  </si>
  <si>
    <t>Interest Rate Option</t>
  </si>
  <si>
    <t>Payoff at i=1</t>
  </si>
  <si>
    <t>Value at i=0</t>
  </si>
  <si>
    <t>using risk neutral expecation</t>
  </si>
  <si>
    <t xml:space="preserve">Value of asset is discounted cash flow </t>
  </si>
  <si>
    <t>1-period</t>
  </si>
  <si>
    <t xml:space="preserve">2-period </t>
  </si>
  <si>
    <t>option</t>
  </si>
  <si>
    <t>Payoff in u</t>
  </si>
  <si>
    <t>Payoff in d</t>
  </si>
  <si>
    <t>Replicating Portfolio</t>
  </si>
  <si>
    <t>2-period</t>
  </si>
  <si>
    <t>Replicate option using 1-period and 2-period bond</t>
  </si>
  <si>
    <t>Replicate  2-period bond using 1-period bond and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</si>
</sst>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</cellStyleXfs>
  <cellXfs count="12">
    <xf numFmtId="0" fontId="0" fillId="0" borderId="0" xfId="0"/>
    <xf numFmtId="0" fontId="4" fillId="4" borderId="0" xfId="3" applyFont="1" applyFill="1" applyBorder="1"/>
    <xf numFmtId="0" fontId="0" fillId="0" borderId="0" xfId="0" applyAlignment="1">
      <alignment horizontal="center"/>
    </xf>
    <xf numFmtId="9" fontId="2" fillId="3" borderId="0" xfId="2" applyNumberFormat="1" applyAlignment="1">
      <alignment horizontal="center"/>
    </xf>
    <xf numFmtId="0" fontId="2" fillId="3" borderId="0" xfId="2" applyAlignment="1">
      <alignment horizontal="center"/>
    </xf>
    <xf numFmtId="0" fontId="2" fillId="3" borderId="0" xfId="2"/>
    <xf numFmtId="0" fontId="1" fillId="2" borderId="0" xfId="1"/>
    <xf numFmtId="0" fontId="0" fillId="0" borderId="0" xfId="0" applyNumberFormat="1" applyAlignment="1">
      <alignment horizontal="center"/>
    </xf>
    <xf numFmtId="0" fontId="1" fillId="2" borderId="0" xfId="1" applyNumberFormat="1" applyAlignment="1">
      <alignment horizontal="center"/>
    </xf>
    <xf numFmtId="2" fontId="2" fillId="3" borderId="0" xfId="2" applyNumberFormat="1" applyAlignment="1">
      <alignment horizontal="center"/>
    </xf>
    <xf numFmtId="164" fontId="2" fillId="3" borderId="0" xfId="2" applyNumberFormat="1"/>
    <xf numFmtId="164" fontId="2" fillId="3" borderId="0" xfId="2" applyNumberFormat="1" applyAlignment="1">
      <alignment horizontal="center"/>
    </xf>
  </cellXfs>
  <cellStyles count="4">
    <cellStyle name="Normal 3" xfId="3"/>
    <cellStyle name="好" xfId="1" builtinId="26"/>
    <cellStyle name="常规" xfId="0" builtinId="0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topLeftCell="A19" workbookViewId="0">
      <selection activeCell="L34" sqref="L34"/>
    </sheetView>
  </sheetViews>
  <sheetFormatPr defaultColWidth="10.578125" defaultRowHeight="14.4"/>
  <cols>
    <col min="9" max="9" width="10.578125" style="7"/>
  </cols>
  <sheetData>
    <row r="1" spans="1:16" ht="15.6">
      <c r="A1" s="1" t="s">
        <v>0</v>
      </c>
      <c r="B1" s="1"/>
    </row>
    <row r="3" spans="1:16">
      <c r="B3" t="s">
        <v>1</v>
      </c>
      <c r="F3" t="s">
        <v>6</v>
      </c>
      <c r="H3" s="2" t="s">
        <v>8</v>
      </c>
    </row>
    <row r="4" spans="1:16">
      <c r="B4" s="2"/>
      <c r="C4" s="3">
        <v>0.04</v>
      </c>
      <c r="F4" t="s">
        <v>7</v>
      </c>
      <c r="H4" s="2" t="s">
        <v>9</v>
      </c>
      <c r="K4" s="6" t="s">
        <v>10</v>
      </c>
      <c r="L4" s="6"/>
      <c r="M4" s="6"/>
      <c r="N4" s="6"/>
      <c r="O4" s="6"/>
      <c r="P4" s="6"/>
    </row>
    <row r="5" spans="1:16">
      <c r="A5" s="2"/>
      <c r="B5" s="3">
        <v>0.02</v>
      </c>
    </row>
    <row r="6" spans="1:16">
      <c r="B6" s="2"/>
      <c r="C6" s="3">
        <v>0.01</v>
      </c>
      <c r="H6" t="s">
        <v>17</v>
      </c>
    </row>
    <row r="7" spans="1:16">
      <c r="H7" t="s">
        <v>11</v>
      </c>
      <c r="K7" s="6" t="s">
        <v>18</v>
      </c>
      <c r="L7" s="6"/>
      <c r="M7" s="6"/>
      <c r="N7" s="6"/>
      <c r="O7" s="6"/>
      <c r="P7" s="6"/>
    </row>
    <row r="8" spans="1:16">
      <c r="B8" t="s">
        <v>2</v>
      </c>
      <c r="H8" t="s">
        <v>12</v>
      </c>
      <c r="K8" s="6" t="s">
        <v>29</v>
      </c>
      <c r="L8" s="6"/>
      <c r="M8" s="6"/>
      <c r="N8" s="6"/>
      <c r="O8" s="6"/>
      <c r="P8" s="6"/>
    </row>
    <row r="9" spans="1:16">
      <c r="B9" s="2" t="s">
        <v>3</v>
      </c>
      <c r="C9" s="2" t="s">
        <v>4</v>
      </c>
      <c r="H9" t="s">
        <v>13</v>
      </c>
      <c r="K9" s="6" t="s">
        <v>14</v>
      </c>
      <c r="L9" s="6"/>
      <c r="M9" s="6"/>
      <c r="N9" s="6"/>
      <c r="O9" s="6"/>
      <c r="P9" s="6"/>
    </row>
    <row r="10" spans="1:16">
      <c r="B10" s="2" t="s">
        <v>27</v>
      </c>
      <c r="C10" s="10"/>
    </row>
    <row r="11" spans="1:16">
      <c r="A11" s="2" t="s">
        <v>24</v>
      </c>
      <c r="B11" s="4">
        <v>97.484499999999997</v>
      </c>
      <c r="F11" t="s">
        <v>15</v>
      </c>
      <c r="H11" s="2" t="s">
        <v>16</v>
      </c>
      <c r="K11" s="6" t="s">
        <v>30</v>
      </c>
      <c r="L11" s="6"/>
      <c r="M11" s="6"/>
      <c r="N11" s="6"/>
      <c r="O11" s="6"/>
      <c r="P11" s="6"/>
    </row>
    <row r="12" spans="1:16">
      <c r="B12" s="2" t="s">
        <v>28</v>
      </c>
      <c r="C12" s="10"/>
    </row>
    <row r="15" spans="1:16">
      <c r="A15" s="6" t="s">
        <v>5</v>
      </c>
      <c r="B15" s="6"/>
      <c r="C15" s="6"/>
      <c r="D15" s="6"/>
    </row>
    <row r="19" spans="1:10" ht="15.6">
      <c r="A19" s="1" t="s">
        <v>19</v>
      </c>
      <c r="B19" s="1"/>
    </row>
    <row r="20" spans="1:10">
      <c r="F20" t="s">
        <v>15</v>
      </c>
      <c r="H20" s="2" t="s">
        <v>16</v>
      </c>
      <c r="I20" s="7">
        <v>0.5</v>
      </c>
    </row>
    <row r="21" spans="1:10">
      <c r="B21" t="s">
        <v>1</v>
      </c>
    </row>
    <row r="22" spans="1:10">
      <c r="B22" s="2"/>
      <c r="C22" s="3">
        <v>0.06</v>
      </c>
    </row>
    <row r="23" spans="1:10">
      <c r="A23" s="2"/>
      <c r="B23" s="3">
        <v>0.04</v>
      </c>
    </row>
    <row r="24" spans="1:10">
      <c r="B24" s="2"/>
      <c r="C24" s="3">
        <v>0.03</v>
      </c>
    </row>
    <row r="26" spans="1:10">
      <c r="B26" t="s">
        <v>21</v>
      </c>
      <c r="D26" t="s">
        <v>20</v>
      </c>
      <c r="E26" s="2"/>
    </row>
    <row r="27" spans="1:10">
      <c r="C27" s="4">
        <v>100</v>
      </c>
    </row>
    <row r="28" spans="1:10">
      <c r="A28" s="2" t="s">
        <v>22</v>
      </c>
      <c r="B28" s="9"/>
      <c r="E28" t="s">
        <v>32</v>
      </c>
      <c r="H28" s="6" t="s">
        <v>31</v>
      </c>
      <c r="I28" s="8"/>
      <c r="J28" s="6"/>
    </row>
    <row r="29" spans="1:10">
      <c r="C29" s="4">
        <v>100</v>
      </c>
      <c r="H29" s="6" t="s">
        <v>33</v>
      </c>
      <c r="I29" s="8"/>
      <c r="J29" s="6"/>
    </row>
    <row r="31" spans="1:10">
      <c r="B31" t="s">
        <v>2</v>
      </c>
    </row>
    <row r="32" spans="1:10">
      <c r="B32" s="2" t="s">
        <v>25</v>
      </c>
      <c r="C32" s="11">
        <f>100*EXP(-C22/2)</f>
        <v>97.044553354850819</v>
      </c>
    </row>
    <row r="33" spans="1:10">
      <c r="A33" s="2" t="s">
        <v>23</v>
      </c>
      <c r="B33" s="9"/>
      <c r="E33" t="s">
        <v>32</v>
      </c>
    </row>
    <row r="34" spans="1:10">
      <c r="B34" s="2" t="s">
        <v>26</v>
      </c>
      <c r="C34" s="11">
        <f>100*EXP(-C24/2)</f>
        <v>98.511193960306258</v>
      </c>
    </row>
    <row r="37" spans="1:10">
      <c r="B37" t="s">
        <v>34</v>
      </c>
    </row>
    <row r="38" spans="1:10">
      <c r="C38" t="s">
        <v>35</v>
      </c>
    </row>
    <row r="39" spans="1:10">
      <c r="C39" s="9">
        <v>2</v>
      </c>
      <c r="H39" s="6" t="s">
        <v>38</v>
      </c>
      <c r="I39" s="8"/>
      <c r="J39" s="6"/>
    </row>
    <row r="40" spans="1:10">
      <c r="A40" t="s">
        <v>36</v>
      </c>
      <c r="B40" s="5"/>
      <c r="H40" s="6" t="s">
        <v>37</v>
      </c>
      <c r="I40" s="8"/>
      <c r="J40" s="6"/>
    </row>
    <row r="41" spans="1:10">
      <c r="C41" s="9">
        <v>0</v>
      </c>
    </row>
    <row r="44" spans="1:10">
      <c r="B44" t="s">
        <v>46</v>
      </c>
    </row>
    <row r="45" spans="1:10">
      <c r="B45" s="2" t="s">
        <v>39</v>
      </c>
      <c r="C45" s="2" t="s">
        <v>40</v>
      </c>
      <c r="D45" s="2" t="s">
        <v>41</v>
      </c>
      <c r="G45" s="2" t="s">
        <v>44</v>
      </c>
    </row>
    <row r="46" spans="1:10">
      <c r="A46" s="2" t="s">
        <v>42</v>
      </c>
      <c r="B46" s="7">
        <f>C27</f>
        <v>100</v>
      </c>
      <c r="C46" s="7">
        <f>C32</f>
        <v>97.044553354850819</v>
      </c>
      <c r="D46" s="7">
        <f>C39</f>
        <v>2</v>
      </c>
      <c r="F46" s="2" t="s">
        <v>39</v>
      </c>
    </row>
    <row r="47" spans="1:10">
      <c r="A47" s="2" t="s">
        <v>43</v>
      </c>
      <c r="B47" s="7">
        <f>C29</f>
        <v>100</v>
      </c>
      <c r="C47" s="7">
        <f>C34</f>
        <v>98.511193960306258</v>
      </c>
      <c r="D47" s="7">
        <f>C41</f>
        <v>0</v>
      </c>
      <c r="F47" s="2" t="s">
        <v>45</v>
      </c>
    </row>
    <row r="50" spans="1:7">
      <c r="B50" t="s">
        <v>47</v>
      </c>
    </row>
    <row r="51" spans="1:7">
      <c r="B51" s="2" t="s">
        <v>39</v>
      </c>
      <c r="C51" s="2" t="s">
        <v>41</v>
      </c>
      <c r="D51" s="2" t="s">
        <v>40</v>
      </c>
      <c r="G51" s="2" t="s">
        <v>44</v>
      </c>
    </row>
    <row r="52" spans="1:7">
      <c r="A52" s="2" t="s">
        <v>42</v>
      </c>
      <c r="B52" s="7"/>
      <c r="C52" s="7"/>
      <c r="D52" s="7"/>
      <c r="F52" s="2" t="s">
        <v>39</v>
      </c>
    </row>
    <row r="53" spans="1:7">
      <c r="A53" s="2" t="s">
        <v>43</v>
      </c>
      <c r="B53" s="7"/>
      <c r="C53" s="7"/>
      <c r="D53" s="7"/>
      <c r="F53" s="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2015-07-31T00:20:53Z</dcterms:modified>
</cp:coreProperties>
</file>