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Cegep\Application-Web\Tp1\"/>
    </mc:Choice>
  </mc:AlternateContent>
  <xr:revisionPtr revIDLastSave="0" documentId="13_ncr:1_{66F30E97-673B-40C8-8227-E20AFE4A3935}"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grille_evaluation!$B$19</definedName>
    <definedName name="nb_points">grille_evaluation!$D$13</definedName>
    <definedName name="niveau_reussite">grille_evaluation!$B$20</definedName>
    <definedName name="nom_enseignant">grille_evaluation!$B$14</definedName>
    <definedName name="nom_etudiant">grille_evaluation!$B$13</definedName>
    <definedName name="nom_evaluation">grille_evaluation!$B$16</definedName>
    <definedName name="note_finale">grille_evaluation!$E$20</definedName>
    <definedName name="pts_francais">grille_evaluation!$D$19</definedName>
    <definedName name="pts_grandtotal">grille_evaluation!$D$20</definedName>
    <definedName name="pts_maximum">grille_evaluation!$D$13</definedName>
    <definedName name="pts_respect">grille_evaluation!$D$17</definedName>
    <definedName name="pts_retard">grille_evaluation!$D$18</definedName>
    <definedName name="pts_soustotal">grille_evaluation!$D$16</definedName>
    <definedName name="reussite">grille_evaluation!$B$20</definedName>
    <definedName name="seuil">grille_evaluation!$D$15</definedName>
    <definedName name="seuil_excellence">grille_evaluation!$D$14</definedName>
    <definedName name="seuil_reussite">grille_evaluation!$D$15</definedName>
    <definedName name="tbl_echelle3">#REF!</definedName>
    <definedName name="titre_cours">grille_evaluation!$B$15</definedName>
    <definedName name="type_evaluation">grille_evaluation!$B$18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D7" i="1"/>
  <c r="D11" i="1"/>
  <c r="D12" i="1"/>
  <c r="D2" i="1"/>
  <c r="D3" i="1"/>
  <c r="D4" i="1"/>
  <c r="D5" i="1"/>
  <c r="D6" i="1"/>
  <c r="D16" i="1"/>
  <c r="D20" i="1"/>
  <c r="E20" i="1"/>
  <c r="B20" i="1"/>
  <c r="B19" i="1"/>
</calcChain>
</file>

<file path=xl/sharedStrings.xml><?xml version="1.0" encoding="utf-8"?>
<sst xmlns="http://schemas.openxmlformats.org/spreadsheetml/2006/main" count="132" uniqueCount="105">
  <si>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</si>
  <si>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</si>
  <si>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</si>
  <si>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</si>
  <si>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</si>
  <si>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</si>
  <si>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</si>
  <si>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</si>
  <si>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</si>
  <si>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</si>
  <si>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</si>
  <si>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</si>
  <si>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</si>
  <si>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</si>
  <si>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</si>
  <si>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</si>
  <si>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</si>
  <si>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</si>
  <si>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</si>
  <si>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</si>
  <si>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</si>
  <si>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</si>
  <si>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</si>
  <si>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</si>
  <si>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</si>
  <si>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</si>
  <si>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</si>
  <si>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</si>
  <si>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</si>
  <si>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</si>
  <si>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</si>
  <si>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</si>
  <si>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</si>
  <si>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</si>
  <si>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</si>
  <si>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</si>
  <si>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</si>
  <si>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</si>
  <si>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</si>
  <si>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</si>
  <si>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</si>
  <si>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</si>
  <si>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Contrôle de qualité de l'application (10)</t>
  </si>
  <si>
    <t>Plus de 4 éléments manquant ou mal effectués</t>
  </si>
  <si>
    <t>4 éléments manquants ou mal effectués</t>
  </si>
  <si>
    <t>Session de l'évaluation</t>
  </si>
  <si>
    <t>Respect modalités / consignes</t>
  </si>
  <si>
    <t>Qualité du code</t>
  </si>
  <si>
    <t xml:space="preserve">Utilisation correcte de Vue.js </t>
  </si>
  <si>
    <t xml:space="preserve">Utilisation correcte de TypeScript </t>
  </si>
  <si>
    <t>Bonnes pratiques de programmation et code propre</t>
  </si>
  <si>
    <t xml:space="preserve">Structure du projet </t>
  </si>
  <si>
    <t xml:space="preserve">Gestion des états </t>
  </si>
  <si>
    <t>Fonctionnalités</t>
  </si>
  <si>
    <t>Bogues et performances </t>
  </si>
  <si>
    <t xml:space="preserve">Qualité de l'interface </t>
  </si>
  <si>
    <t>Implémentation des fonctionnalités requises 1 à 5</t>
  </si>
  <si>
    <t>Gestion des erreurs 1 à 5</t>
  </si>
  <si>
    <t>Gestion des erreurs 6 à 10</t>
  </si>
  <si>
    <t>Implémentation des fonctionnalités requises 6 à 10</t>
  </si>
  <si>
    <t>Plus de 3 éléments manquant ou mal effectués</t>
  </si>
  <si>
    <t>5 éléments manquants ou mal effectués</t>
  </si>
  <si>
    <t>Hiver 2024</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</si>
  <si>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</si>
  <si>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</si>
  <si>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</si>
  <si>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</si>
  <si>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</si>
  <si>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</si>
  <si>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</si>
  <si>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</si>
  <si>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</si>
  <si>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</si>
  <si>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</si>
  <si>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</si>
  <si>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</si>
  <si>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</si>
  <si>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</si>
  <si>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</si>
  <si>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</si>
  <si>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</si>
  <si>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</si>
  <si>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</si>
  <si>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</si>
  <si>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</si>
  <si>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</si>
  <si>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</si>
  <si>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</si>
  <si>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</si>
  <si>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</si>
  <si>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</si>
  <si>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</si>
  <si>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</si>
  <si>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</si>
  <si>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</si>
  <si>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</si>
  <si>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</si>
  <si>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</si>
  <si>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</si>
  <si>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</si>
  <si>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</si>
  <si>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</si>
  <si>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</si>
  <si>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</si>
  <si>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Chercher la documentation était très compliqué et demandait beaucoup de temps. Ça ma pris beaucoup plus de temps que la durée estimé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</si>
</sst>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14" xfId="0" applyBorder="1" applyAlignment="1">
      <alignment vertical="top" wrapText="1"/>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0" fillId="0" borderId="5" xfId="0" applyBorder="1" applyAlignment="1">
      <alignment horizontal="left" vertical="top"/>
    </xf>
    <xf numFmtId="0" fontId="5" fillId="0" borderId="10" xfId="0" applyFont="1" applyBorder="1" applyAlignment="1">
      <alignment horizontal="center" vertical="top"/>
    </xf>
    <xf numFmtId="0" fontId="0" fillId="0" borderId="0" xfId="0" applyAlignment="1">
      <alignment horizontal="left" vertical="center" indent="1"/>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1" dataDxfId="19" headerRowBorderDxfId="20" tableBorderDxfId="18" headerRowCellStyle="Titre 1">
  <autoFilter ref="A1:E12"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12">
  <autoFilter ref="A1:B6"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8:B14" totalsRowShown="0" tableBorderDxfId="9">
  <autoFilter ref="A8:B14"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6:B22" totalsRowShown="0" tableBorderDxfId="6">
  <autoFilter ref="A16:B22"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showRuler="0" zoomScaleNormal="100" workbookViewId="0">
      <pane ySplit="1" topLeftCell="A2" activePane="bottomLeft" state="frozen"/>
      <selection pane="bottomLeft" activeCell="E20" sqref="E20"/>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3" t="s">
        <v>0</v>
      </c>
      <c r="C1" s="35" t="s">
        <v>34</v>
      </c>
      <c r="D1" s="8" t="s">
        <v>1</v>
      </c>
      <c r="E1" s="9" t="s">
        <v>2</v>
      </c>
    </row>
    <row r="2" spans="1:5" ht="18" customHeight="1" thickBot="1" x14ac:dyDescent="0.35">
      <c r="A2" s="26" t="s">
        <v>47</v>
      </c>
      <c r="B2" s="26" t="s">
        <v>48</v>
      </c>
      <c r="C2" s="29" t="s">
        <v>37</v>
      </c>
      <c r="D2" s="28">
        <f>VLOOKUP(C2,echelles!$A$2:$B$6,2,FALSE)</f>
        <v>8</v>
      </c>
      <c r="E2" s="20"/>
    </row>
    <row r="3" spans="1:5" ht="18" customHeight="1" thickBot="1" x14ac:dyDescent="0.35">
      <c r="A3" s="27"/>
      <c r="B3" s="32" t="s">
        <v>49</v>
      </c>
      <c r="C3" s="30" t="s">
        <v>37</v>
      </c>
      <c r="D3" s="28">
        <f>VLOOKUP(C3,echelles!$A$2:$B$6,2,FALSE)</f>
        <v>8</v>
      </c>
      <c r="E3" s="10"/>
    </row>
    <row r="4" spans="1:5" ht="18" customHeight="1" thickBot="1" x14ac:dyDescent="0.35">
      <c r="A4" s="27"/>
      <c r="B4" s="32" t="s">
        <v>50</v>
      </c>
      <c r="C4" s="30" t="s">
        <v>37</v>
      </c>
      <c r="D4" s="28">
        <f>VLOOKUP(C4,echelles!$A$2:$B$6,2,FALSE)</f>
        <v>8</v>
      </c>
      <c r="E4" s="10"/>
    </row>
    <row r="5" spans="1:5" ht="18" customHeight="1" thickBot="1" x14ac:dyDescent="0.35">
      <c r="A5" s="27"/>
      <c r="B5" s="32" t="s">
        <v>51</v>
      </c>
      <c r="C5" s="30" t="s">
        <v>37</v>
      </c>
      <c r="D5" s="28">
        <f>VLOOKUP(C5,echelles!$A$2:$B$6,2,FALSE)</f>
        <v>8</v>
      </c>
      <c r="E5" s="10"/>
    </row>
    <row r="6" spans="1:5" ht="18" customHeight="1" thickBot="1" x14ac:dyDescent="0.35">
      <c r="A6" s="27"/>
      <c r="B6" s="32" t="s">
        <v>52</v>
      </c>
      <c r="C6" s="30" t="s">
        <v>37</v>
      </c>
      <c r="D6" s="28">
        <f>VLOOKUP(C6,echelles!$A$2:$B$6,2,FALSE)</f>
        <v>8</v>
      </c>
      <c r="E6" s="10"/>
    </row>
    <row r="7" spans="1:5" ht="20.25" customHeight="1" thickBot="1" x14ac:dyDescent="0.35">
      <c r="A7" s="26" t="s">
        <v>53</v>
      </c>
      <c r="B7" s="26" t="s">
        <v>56</v>
      </c>
      <c r="C7" s="29" t="s">
        <v>37</v>
      </c>
      <c r="D7" s="28">
        <f>VLOOKUP(C7,echelles!$A$17:$B$22,2,FALSE)</f>
        <v>20</v>
      </c>
      <c r="E7" s="20"/>
    </row>
    <row r="8" spans="1:5" ht="20.25" customHeight="1" thickBot="1" x14ac:dyDescent="0.35">
      <c r="A8" s="48"/>
      <c r="B8" s="24" t="s">
        <v>59</v>
      </c>
      <c r="C8" s="49" t="s">
        <v>35</v>
      </c>
      <c r="D8" s="50">
        <f>VLOOKUP(C8,echelles!$A$17:$B$22,2,FALSE)</f>
        <v>12</v>
      </c>
      <c r="E8" s="10"/>
    </row>
    <row r="9" spans="1:5" ht="20.25" customHeight="1" thickBot="1" x14ac:dyDescent="0.35">
      <c r="A9" s="48"/>
      <c r="B9" s="32" t="s">
        <v>57</v>
      </c>
      <c r="C9" s="49" t="s">
        <v>60</v>
      </c>
      <c r="D9" s="50">
        <v>0</v>
      </c>
      <c r="E9" s="10"/>
    </row>
    <row r="10" spans="1:5" ht="16.2" thickBot="1" x14ac:dyDescent="0.35">
      <c r="A10" s="27"/>
      <c r="B10" s="32" t="s">
        <v>58</v>
      </c>
      <c r="C10" s="30" t="s">
        <v>60</v>
      </c>
      <c r="D10" s="28">
        <v>0</v>
      </c>
      <c r="E10" s="10"/>
    </row>
    <row r="11" spans="1:5" ht="16.8" customHeight="1" thickBot="1" x14ac:dyDescent="0.35">
      <c r="A11" s="26" t="s">
        <v>42</v>
      </c>
      <c r="B11" s="23" t="s">
        <v>54</v>
      </c>
      <c r="C11" s="29" t="s">
        <v>37</v>
      </c>
      <c r="D11" s="28">
        <f>VLOOKUP(C11,echelles!$A$9:$B$14,2,FALSE)</f>
        <v>5</v>
      </c>
      <c r="E11" s="34"/>
    </row>
    <row r="12" spans="1:5" ht="16.2" thickBot="1" x14ac:dyDescent="0.35">
      <c r="A12" s="37"/>
      <c r="B12" s="24" t="s">
        <v>55</v>
      </c>
      <c r="C12" s="31" t="s">
        <v>37</v>
      </c>
      <c r="D12" s="28">
        <f>VLOOKUP(C12,echelles!$A$9:$B$14,2,FALSE)</f>
        <v>5</v>
      </c>
      <c r="E12" s="24"/>
    </row>
    <row r="13" spans="1:5" ht="16.2" thickBot="1" x14ac:dyDescent="0.35">
      <c r="A13" s="45" t="s">
        <v>6</v>
      </c>
      <c r="B13" s="28" t="s">
        <v>68</v>
      </c>
      <c r="C13" s="13" t="s">
        <v>14</v>
      </c>
      <c r="D13" s="5">
        <v>100</v>
      </c>
      <c r="E13" s="38" t="s">
        <v>5</v>
      </c>
    </row>
    <row r="14" spans="1:5" ht="16.2" thickBot="1" x14ac:dyDescent="0.35">
      <c r="A14" s="46" t="s">
        <v>7</v>
      </c>
      <c r="B14" s="41" t="s">
        <v>8</v>
      </c>
      <c r="C14" s="39" t="s">
        <v>12</v>
      </c>
      <c r="D14" s="21">
        <v>0.9</v>
      </c>
      <c r="E14" s="52" t="s">
        <v>104</v>
      </c>
    </row>
    <row r="15" spans="1:5" ht="16.2" thickBot="1" x14ac:dyDescent="0.35">
      <c r="A15" s="46" t="s">
        <v>33</v>
      </c>
      <c r="B15" s="42" t="s">
        <v>41</v>
      </c>
      <c r="C15" s="40" t="s">
        <v>10</v>
      </c>
      <c r="D15" s="22">
        <v>0.6</v>
      </c>
      <c r="E15" s="53"/>
    </row>
    <row r="16" spans="1:5" ht="16.2" thickBot="1" x14ac:dyDescent="0.35">
      <c r="A16" s="46" t="s">
        <v>45</v>
      </c>
      <c r="B16" s="42" t="s">
        <v>62</v>
      </c>
      <c r="C16" s="11" t="s">
        <v>3</v>
      </c>
      <c r="D16" s="25">
        <f>SUM(D2:D12)</f>
        <v>82</v>
      </c>
      <c r="E16" s="53"/>
    </row>
    <row r="17" spans="1:5" x14ac:dyDescent="0.3">
      <c r="A17" s="46" t="s">
        <v>9</v>
      </c>
      <c r="B17" s="42" t="s">
        <v>40</v>
      </c>
      <c r="C17" s="12" t="s">
        <v>46</v>
      </c>
      <c r="D17" s="36">
        <v>0</v>
      </c>
      <c r="E17" s="53"/>
    </row>
    <row r="18" spans="1:5" x14ac:dyDescent="0.3">
      <c r="A18" s="46" t="s">
        <v>17</v>
      </c>
      <c r="B18" s="42" t="s">
        <v>18</v>
      </c>
      <c r="C18" s="12" t="s">
        <v>13</v>
      </c>
      <c r="D18" s="6">
        <v>0</v>
      </c>
      <c r="E18" s="53"/>
    </row>
    <row r="19" spans="1:5" ht="16.2" thickBot="1" x14ac:dyDescent="0.35">
      <c r="A19" s="46" t="s">
        <v>19</v>
      </c>
      <c r="B19" s="43">
        <f ca="1">NOW()</f>
        <v>45358.829203356479</v>
      </c>
      <c r="C19" s="12" t="s">
        <v>11</v>
      </c>
      <c r="D19" s="7">
        <v>0</v>
      </c>
      <c r="E19" s="54"/>
    </row>
    <row r="20" spans="1:5" ht="16.2" thickBot="1" x14ac:dyDescent="0.35">
      <c r="A20" s="47" t="s">
        <v>20</v>
      </c>
      <c r="B20" s="44">
        <f>(pts_grandtotal/nb_points)</f>
        <v>0.82</v>
      </c>
      <c r="C20" s="13" t="s">
        <v>4</v>
      </c>
      <c r="D20" s="4">
        <f>pts_soustotal-pts_respect-pts_retard-pts_francais</f>
        <v>82</v>
      </c>
      <c r="E20" s="14" t="str">
        <f>"Note finale: "&amp;pts_grandtotal/nb_points*100&amp;"%"</f>
        <v>Note finale: 82%</v>
      </c>
    </row>
    <row r="21" spans="1:5" x14ac:dyDescent="0.3">
      <c r="D21" s="2"/>
    </row>
    <row r="22" spans="1:5" x14ac:dyDescent="0.3">
      <c r="D22" s="2"/>
    </row>
    <row r="23" spans="1:5" x14ac:dyDescent="0.3">
      <c r="D23" s="2"/>
    </row>
    <row r="24" spans="1:5" x14ac:dyDescent="0.3">
      <c r="D24" s="2"/>
    </row>
    <row r="25" spans="1:5" x14ac:dyDescent="0.3">
      <c r="D25" s="2"/>
    </row>
    <row r="27" spans="1:5" x14ac:dyDescent="0.3">
      <c r="D27" s="2"/>
    </row>
    <row r="28" spans="1:5" x14ac:dyDescent="0.3">
      <c r="D28" s="2"/>
    </row>
    <row r="29" spans="1:5" x14ac:dyDescent="0.3">
      <c r="D29" s="2"/>
    </row>
    <row r="30" spans="1:5" x14ac:dyDescent="0.3">
      <c r="D30" s="2"/>
    </row>
    <row r="31" spans="1:5" x14ac:dyDescent="0.3">
      <c r="D31" s="2"/>
    </row>
    <row r="32" spans="1:5" x14ac:dyDescent="0.3">
      <c r="D32" s="2"/>
    </row>
    <row r="33" spans="4:4" x14ac:dyDescent="0.3">
      <c r="D33" s="2"/>
    </row>
  </sheetData>
  <mergeCells count="1">
    <mergeCell ref="E14:E19"/>
  </mergeCells>
  <phoneticPr fontId="3" type="noConversion"/>
  <dataValidations count="1">
    <dataValidation type="list" allowBlank="1" showInputMessage="1" showErrorMessage="1" sqref="B18" xr:uid="{00000000-0002-0000-0000-000000000000}">
      <formula1>"Sommative,Formative,Autoévaluation"</formula1>
    </dataValidation>
  </dataValidations>
  <pageMargins left="0.7" right="0.7" top="0.75" bottom="0.75" header="0.3" footer="0.3"/>
  <pageSetup orientation="portrait"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etudiants!$A$2:$A$43</xm:f>
          </x14:formula1>
          <xm:sqref>B13 C11</xm:sqref>
        </x14:dataValidation>
        <x14:dataValidation type="list" allowBlank="1" showInputMessage="1" showErrorMessage="1" xr:uid="{D5DC135D-286A-4FA3-8A8E-63E544954E54}">
          <x14:formula1>
            <xm:f>echelles!$A$2:$A$6</xm:f>
          </x14:formula1>
          <xm:sqref>C2:C6 C8:C10 C12</xm:sqref>
        </x14:dataValidation>
        <x14:dataValidation type="list" allowBlank="1" showInputMessage="1" showErrorMessage="1" xr:uid="{E2271BBE-1B5C-4AFE-9512-29B32BC04AEE}">
          <x14:formula1>
            <xm:f>echelles!$A$17:$A$22</xm:f>
          </x14:formula1>
          <xm:sqref>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activeCell="E21" sqref="E21"/>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60</v>
      </c>
      <c r="B2" s="3">
        <v>0</v>
      </c>
    </row>
    <row r="3" spans="1:2" x14ac:dyDescent="0.3">
      <c r="A3" t="s">
        <v>38</v>
      </c>
      <c r="B3" s="3">
        <v>2</v>
      </c>
    </row>
    <row r="4" spans="1:2" x14ac:dyDescent="0.3">
      <c r="A4" t="s">
        <v>35</v>
      </c>
      <c r="B4" s="3">
        <v>4</v>
      </c>
    </row>
    <row r="5" spans="1:2" x14ac:dyDescent="0.3">
      <c r="A5" t="s">
        <v>36</v>
      </c>
      <c r="B5" s="3">
        <v>6</v>
      </c>
    </row>
    <row r="6" spans="1:2" x14ac:dyDescent="0.3">
      <c r="A6" t="s">
        <v>37</v>
      </c>
      <c r="B6" s="1">
        <v>8</v>
      </c>
    </row>
    <row r="8" spans="1:2" x14ac:dyDescent="0.3">
      <c r="A8" t="s">
        <v>15</v>
      </c>
      <c r="B8" s="3" t="s">
        <v>16</v>
      </c>
    </row>
    <row r="9" spans="1:2" x14ac:dyDescent="0.3">
      <c r="A9" s="15" t="s">
        <v>43</v>
      </c>
      <c r="B9" s="3">
        <v>0</v>
      </c>
    </row>
    <row r="10" spans="1:2" x14ac:dyDescent="0.3">
      <c r="A10" t="s">
        <v>44</v>
      </c>
      <c r="B10" s="3">
        <v>1</v>
      </c>
    </row>
    <row r="11" spans="1:2" x14ac:dyDescent="0.3">
      <c r="A11" t="s">
        <v>38</v>
      </c>
      <c r="B11" s="3">
        <v>2</v>
      </c>
    </row>
    <row r="12" spans="1:2" x14ac:dyDescent="0.3">
      <c r="A12" t="s">
        <v>35</v>
      </c>
      <c r="B12" s="3">
        <v>3</v>
      </c>
    </row>
    <row r="13" spans="1:2" x14ac:dyDescent="0.3">
      <c r="A13" t="s">
        <v>36</v>
      </c>
      <c r="B13" s="3">
        <v>4</v>
      </c>
    </row>
    <row r="14" spans="1:2" x14ac:dyDescent="0.3">
      <c r="A14" t="s">
        <v>37</v>
      </c>
      <c r="B14" s="1">
        <v>5</v>
      </c>
    </row>
    <row r="16" spans="1:2" x14ac:dyDescent="0.3">
      <c r="A16" t="s">
        <v>15</v>
      </c>
      <c r="B16" s="3" t="s">
        <v>16</v>
      </c>
    </row>
    <row r="17" spans="1:2" x14ac:dyDescent="0.3">
      <c r="A17" t="s">
        <v>61</v>
      </c>
      <c r="B17" s="3">
        <v>0</v>
      </c>
    </row>
    <row r="18" spans="1:2" x14ac:dyDescent="0.3">
      <c r="A18" t="s">
        <v>44</v>
      </c>
      <c r="B18" s="3">
        <v>4</v>
      </c>
    </row>
    <row r="19" spans="1:2" x14ac:dyDescent="0.3">
      <c r="A19" t="s">
        <v>38</v>
      </c>
      <c r="B19" s="3">
        <v>8</v>
      </c>
    </row>
    <row r="20" spans="1:2" x14ac:dyDescent="0.3">
      <c r="A20" t="s">
        <v>35</v>
      </c>
      <c r="B20" s="3">
        <v>12</v>
      </c>
    </row>
    <row r="21" spans="1:2" x14ac:dyDescent="0.3">
      <c r="A21" t="s">
        <v>36</v>
      </c>
      <c r="B21" s="3">
        <v>16</v>
      </c>
    </row>
    <row r="22" spans="1:2" x14ac:dyDescent="0.3">
      <c r="A22" t="s">
        <v>37</v>
      </c>
      <c r="B22"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election activeCell="A3" sqref="A3:A43"/>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s="51" t="s">
        <v>63</v>
      </c>
    </row>
    <row r="4" spans="1:1" x14ac:dyDescent="0.3">
      <c r="A4" s="51" t="s">
        <v>64</v>
      </c>
    </row>
    <row r="5" spans="1:1" x14ac:dyDescent="0.3">
      <c r="A5" s="51" t="s">
        <v>65</v>
      </c>
    </row>
    <row r="6" spans="1:1" x14ac:dyDescent="0.3">
      <c r="A6" s="51" t="s">
        <v>66</v>
      </c>
    </row>
    <row r="7" spans="1:1" x14ac:dyDescent="0.3">
      <c r="A7" s="51" t="s">
        <v>67</v>
      </c>
    </row>
    <row r="8" spans="1:1" x14ac:dyDescent="0.3">
      <c r="A8" s="51" t="s">
        <v>68</v>
      </c>
    </row>
    <row r="9" spans="1:1" x14ac:dyDescent="0.3">
      <c r="A9" s="51" t="s">
        <v>69</v>
      </c>
    </row>
    <row r="10" spans="1:1" x14ac:dyDescent="0.3">
      <c r="A10" s="51" t="s">
        <v>70</v>
      </c>
    </row>
    <row r="11" spans="1:1" x14ac:dyDescent="0.3">
      <c r="A11" s="51" t="s">
        <v>71</v>
      </c>
    </row>
    <row r="12" spans="1:1" x14ac:dyDescent="0.3">
      <c r="A12" s="51" t="s">
        <v>72</v>
      </c>
    </row>
    <row r="13" spans="1:1" x14ac:dyDescent="0.3">
      <c r="A13" s="51" t="s">
        <v>73</v>
      </c>
    </row>
    <row r="14" spans="1:1" x14ac:dyDescent="0.3">
      <c r="A14" s="51" t="s">
        <v>74</v>
      </c>
    </row>
    <row r="15" spans="1:1" x14ac:dyDescent="0.3">
      <c r="A15" s="51" t="s">
        <v>75</v>
      </c>
    </row>
    <row r="16" spans="1:1" x14ac:dyDescent="0.3">
      <c r="A16" s="51" t="s">
        <v>76</v>
      </c>
    </row>
    <row r="17" spans="1:1" x14ac:dyDescent="0.3">
      <c r="A17" s="51" t="s">
        <v>77</v>
      </c>
    </row>
    <row r="18" spans="1:1" x14ac:dyDescent="0.3">
      <c r="A18" s="51" t="s">
        <v>78</v>
      </c>
    </row>
    <row r="19" spans="1:1" x14ac:dyDescent="0.3">
      <c r="A19" s="51" t="s">
        <v>79</v>
      </c>
    </row>
    <row r="20" spans="1:1" x14ac:dyDescent="0.3">
      <c r="A20" s="51" t="s">
        <v>80</v>
      </c>
    </row>
    <row r="21" spans="1:1" x14ac:dyDescent="0.3">
      <c r="A21" s="51" t="s">
        <v>81</v>
      </c>
    </row>
    <row r="22" spans="1:1" x14ac:dyDescent="0.3">
      <c r="A22" s="51" t="s">
        <v>82</v>
      </c>
    </row>
    <row r="23" spans="1:1" x14ac:dyDescent="0.3">
      <c r="A23" s="51" t="s">
        <v>83</v>
      </c>
    </row>
    <row r="24" spans="1:1" x14ac:dyDescent="0.3">
      <c r="A24" s="51" t="s">
        <v>84</v>
      </c>
    </row>
    <row r="25" spans="1:1" x14ac:dyDescent="0.3">
      <c r="A25" s="51" t="s">
        <v>85</v>
      </c>
    </row>
    <row r="26" spans="1:1" x14ac:dyDescent="0.3">
      <c r="A26" s="51" t="s">
        <v>86</v>
      </c>
    </row>
    <row r="27" spans="1:1" x14ac:dyDescent="0.3">
      <c r="A27" s="51" t="s">
        <v>87</v>
      </c>
    </row>
    <row r="28" spans="1:1" x14ac:dyDescent="0.3">
      <c r="A28" s="51" t="s">
        <v>88</v>
      </c>
    </row>
    <row r="29" spans="1:1" x14ac:dyDescent="0.3">
      <c r="A29" s="51" t="s">
        <v>89</v>
      </c>
    </row>
    <row r="30" spans="1:1" x14ac:dyDescent="0.3">
      <c r="A30" s="51" t="s">
        <v>90</v>
      </c>
    </row>
    <row r="31" spans="1:1" x14ac:dyDescent="0.3">
      <c r="A31" s="51" t="s">
        <v>91</v>
      </c>
    </row>
    <row r="32" spans="1:1" x14ac:dyDescent="0.3">
      <c r="A32" s="51" t="s">
        <v>92</v>
      </c>
    </row>
    <row r="33" spans="1:1" x14ac:dyDescent="0.3">
      <c r="A33" s="51" t="s">
        <v>93</v>
      </c>
    </row>
    <row r="34" spans="1:1" x14ac:dyDescent="0.3">
      <c r="A34" s="51" t="s">
        <v>94</v>
      </c>
    </row>
    <row r="35" spans="1:1" x14ac:dyDescent="0.3">
      <c r="A35" s="51" t="s">
        <v>95</v>
      </c>
    </row>
    <row r="36" spans="1:1" x14ac:dyDescent="0.3">
      <c r="A36" s="51" t="s">
        <v>96</v>
      </c>
    </row>
    <row r="37" spans="1:1" x14ac:dyDescent="0.3">
      <c r="A37" s="51" t="s">
        <v>97</v>
      </c>
    </row>
    <row r="38" spans="1:1" x14ac:dyDescent="0.3">
      <c r="A38" s="51" t="s">
        <v>98</v>
      </c>
    </row>
    <row r="39" spans="1:1" x14ac:dyDescent="0.3">
      <c r="A39" s="51" t="s">
        <v>99</v>
      </c>
    </row>
    <row r="40" spans="1:1" x14ac:dyDescent="0.3">
      <c r="A40" s="51" t="s">
        <v>100</v>
      </c>
    </row>
    <row r="41" spans="1:1" x14ac:dyDescent="0.3">
      <c r="A41" s="51" t="s">
        <v>101</v>
      </c>
    </row>
    <row r="42" spans="1:1" x14ac:dyDescent="0.3">
      <c r="A42" s="51" t="s">
        <v>102</v>
      </c>
    </row>
    <row r="43" spans="1:1" x14ac:dyDescent="0.3">
      <c r="A43" s="51" t="s">
        <v>103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Raphaël Boudreault 02</cp:lastModifiedBy>
  <cp:revision/>
  <dcterms:created xsi:type="dcterms:W3CDTF">2017-05-23T14:57:00Z</dcterms:created>
  <dcterms:modified xsi:type="dcterms:W3CDTF">2024-03-08T00:54:04Z</dcterms:modified>
  <cp:category/>
  <cp:contentStatus/>
</cp:coreProperties>
</file>