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ffn\m2\thesis\nf_reqextractor\git\nf_reqextractor\"/>
    </mc:Choice>
  </mc:AlternateContent>
  <xr:revisionPtr revIDLastSave="0" documentId="13_ncr:1_{A3A10596-EE2F-4585-A54D-908000C55200}" xr6:coauthVersionLast="47" xr6:coauthVersionMax="47" xr10:uidLastSave="{00000000-0000-0000-0000-000000000000}"/>
  <bookViews>
    <workbookView xWindow="-120" yWindow="-120" windowWidth="38640" windowHeight="21840" xr2:uid="{EC085558-F660-44D9-8D61-E2A64C91A3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N17" i="1"/>
  <c r="O17" i="1"/>
  <c r="P17" i="1"/>
  <c r="Q17" i="1"/>
  <c r="R12" i="1"/>
  <c r="R13" i="1"/>
  <c r="R7" i="1"/>
  <c r="R8" i="1"/>
  <c r="R9" i="1"/>
  <c r="R10" i="1"/>
  <c r="R11" i="1"/>
  <c r="R14" i="1"/>
  <c r="R3" i="1"/>
  <c r="R15" i="1" l="1"/>
  <c r="R18" i="1"/>
  <c r="R17" i="1"/>
</calcChain>
</file>

<file path=xl/sharedStrings.xml><?xml version="1.0" encoding="utf-8"?>
<sst xmlns="http://schemas.openxmlformats.org/spreadsheetml/2006/main" count="61" uniqueCount="43">
  <si>
    <t>loss</t>
  </si>
  <si>
    <t>optimizer</t>
  </si>
  <si>
    <t>metrics</t>
  </si>
  <si>
    <t>epochs</t>
  </si>
  <si>
    <t>batch_size</t>
  </si>
  <si>
    <t>occurrence of categories of software requirements and specifications dataset</t>
  </si>
  <si>
    <t>F</t>
  </si>
  <si>
    <t>A</t>
  </si>
  <si>
    <t>FT</t>
  </si>
  <si>
    <t>Functional (F)</t>
  </si>
  <si>
    <t>Availability (A)</t>
  </si>
  <si>
    <t>Fault Tolerance (FT)</t>
  </si>
  <si>
    <t>Legal (L)</t>
  </si>
  <si>
    <t>Look &amp; Feel (LF)</t>
  </si>
  <si>
    <t>Maintainability (MN)</t>
  </si>
  <si>
    <t>Operational (O)</t>
  </si>
  <si>
    <t>Performance (PE)</t>
  </si>
  <si>
    <t>Portability (PO)</t>
  </si>
  <si>
    <t>Scalability (SC)</t>
  </si>
  <si>
    <t>Security (SE)</t>
  </si>
  <si>
    <t>Usability (US)</t>
  </si>
  <si>
    <t>TOTAL</t>
  </si>
  <si>
    <t>categorical_crossentropy</t>
  </si>
  <si>
    <t>binary_crossentropy</t>
  </si>
  <si>
    <t>adam</t>
  </si>
  <si>
    <t>accuracy</t>
  </si>
  <si>
    <t>rmsprop</t>
  </si>
  <si>
    <t>sgd</t>
  </si>
  <si>
    <t>binary_accuracy</t>
  </si>
  <si>
    <t>L</t>
  </si>
  <si>
    <t>LF</t>
  </si>
  <si>
    <t>MN</t>
  </si>
  <si>
    <t>O</t>
  </si>
  <si>
    <t>PE</t>
  </si>
  <si>
    <t>PO</t>
  </si>
  <si>
    <t>SC</t>
  </si>
  <si>
    <t>SE</t>
  </si>
  <si>
    <t>US</t>
  </si>
  <si>
    <t>results of the test of the neural network architecture by categories for 2 software requirements or specifications</t>
  </si>
  <si>
    <t>model.compile()</t>
  </si>
  <si>
    <t>model.fit()</t>
  </si>
  <si>
    <t>TOTAL /24</t>
  </si>
  <si>
    <t>average percentage of success on the prediction of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</si>
</sst>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4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7" xfId="0" applyFont="1" applyFill="1" applyBorder="1"/>
    <xf numFmtId="0" fontId="2" fillId="6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8-CDB6-4331-8858-0654CB9651F9}">
  <dimension ref="A1:R19"/>
  <sheetViews>
    <sheetView tabSelected="1" workbookViewId="0">
      <selection activeCell="K22" sqref="K22"/>
    </sheetView>
  </sheetViews>
  <sheetFormatPr baseColWidth="10" defaultColWidth="17" defaultRowHeight="15" x14ac:dyDescent="0.25"/>
  <cols>
    <col min="1" max="1" width="24.5703125" bestFit="1" customWidth="1"/>
    <col min="2" max="2" width="10.28515625" bestFit="1" customWidth="1"/>
    <col min="3" max="3" width="16.140625" bestFit="1" customWidth="1"/>
    <col min="4" max="4" width="7.85546875" bestFit="1" customWidth="1"/>
    <col min="5" max="5" width="11.140625" bestFit="1" customWidth="1"/>
    <col min="6" max="6" width="14.28515625" bestFit="1" customWidth="1"/>
    <col min="7" max="7" width="15.42578125" bestFit="1" customWidth="1"/>
    <col min="8" max="8" width="20.28515625" bestFit="1" customWidth="1"/>
    <col min="9" max="9" width="9" bestFit="1" customWidth="1"/>
    <col min="10" max="10" width="16.42578125" bestFit="1" customWidth="1"/>
    <col min="11" max="11" width="21.85546875" bestFit="1" customWidth="1"/>
    <col min="12" max="12" width="16.42578125" bestFit="1" customWidth="1"/>
    <col min="13" max="13" width="18.140625" bestFit="1" customWidth="1"/>
    <col min="14" max="14" width="16.42578125" bestFit="1" customWidth="1"/>
    <col min="15" max="15" width="15.28515625" bestFit="1" customWidth="1"/>
    <col min="16" max="16" width="13.28515625" bestFit="1" customWidth="1"/>
    <col min="17" max="17" width="14" bestFit="1" customWidth="1"/>
    <col min="18" max="18" width="11.140625" style="32" bestFit="1" customWidth="1"/>
  </cols>
  <sheetData>
    <row r="1" spans="1:18" ht="16.5" thickBot="1" x14ac:dyDescent="0.3">
      <c r="A1" s="30"/>
      <c r="B1" s="30"/>
      <c r="C1" s="30"/>
      <c r="D1" s="30"/>
      <c r="E1" s="30"/>
      <c r="F1" s="70" t="s">
        <v>5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  <c r="R1" s="53"/>
    </row>
    <row r="2" spans="1:18" ht="16.5" thickBot="1" x14ac:dyDescent="0.3">
      <c r="A2" s="30"/>
      <c r="B2" s="30"/>
      <c r="C2" s="30"/>
      <c r="D2" s="30"/>
      <c r="E2" s="30"/>
      <c r="F2" s="15" t="s">
        <v>9</v>
      </c>
      <c r="G2" s="16" t="s">
        <v>10</v>
      </c>
      <c r="H2" s="17" t="s">
        <v>11</v>
      </c>
      <c r="I2" s="16" t="s">
        <v>12</v>
      </c>
      <c r="J2" s="17" t="s">
        <v>13</v>
      </c>
      <c r="K2" s="16" t="s">
        <v>14</v>
      </c>
      <c r="L2" s="17" t="s">
        <v>15</v>
      </c>
      <c r="M2" s="16" t="s">
        <v>16</v>
      </c>
      <c r="N2" s="17" t="s">
        <v>17</v>
      </c>
      <c r="O2" s="16" t="s">
        <v>18</v>
      </c>
      <c r="P2" s="17" t="s">
        <v>19</v>
      </c>
      <c r="Q2" s="18" t="s">
        <v>20</v>
      </c>
      <c r="R2" s="54" t="s">
        <v>21</v>
      </c>
    </row>
    <row r="3" spans="1:18" ht="15.75" thickBot="1" x14ac:dyDescent="0.3">
      <c r="A3" s="30"/>
      <c r="B3" s="30"/>
      <c r="C3" s="30"/>
      <c r="D3" s="30"/>
      <c r="E3" s="30"/>
      <c r="F3" s="5">
        <v>255</v>
      </c>
      <c r="G3" s="7">
        <v>21</v>
      </c>
      <c r="H3" s="6">
        <v>10</v>
      </c>
      <c r="I3" s="7">
        <v>13</v>
      </c>
      <c r="J3" s="6">
        <v>38</v>
      </c>
      <c r="K3" s="7">
        <v>17</v>
      </c>
      <c r="L3" s="6">
        <v>62</v>
      </c>
      <c r="M3" s="7">
        <v>54</v>
      </c>
      <c r="N3" s="6">
        <v>1</v>
      </c>
      <c r="O3" s="7">
        <v>21</v>
      </c>
      <c r="P3" s="6">
        <v>66</v>
      </c>
      <c r="Q3" s="8">
        <v>67</v>
      </c>
      <c r="R3" s="50">
        <f>SUM(F3:Q3)</f>
        <v>625</v>
      </c>
    </row>
    <row r="4" spans="1:18" ht="15.75" thickBot="1" x14ac:dyDescent="0.3">
      <c r="A4" s="30"/>
      <c r="B4" s="30"/>
      <c r="C4" s="30"/>
      <c r="D4" s="30"/>
      <c r="E4" s="30"/>
      <c r="F4" s="3"/>
      <c r="G4" s="4"/>
      <c r="H4" s="4"/>
      <c r="I4" s="4"/>
      <c r="J4" s="4"/>
      <c r="K4" s="4"/>
      <c r="L4" s="4"/>
      <c r="M4" s="4"/>
      <c r="N4" s="4"/>
      <c r="O4" s="4"/>
      <c r="P4" s="30"/>
      <c r="Q4" s="30"/>
      <c r="R4" s="31"/>
    </row>
    <row r="5" spans="1:18" ht="16.5" thickBot="1" x14ac:dyDescent="0.3">
      <c r="A5" s="70" t="s">
        <v>39</v>
      </c>
      <c r="B5" s="71"/>
      <c r="C5" s="72"/>
      <c r="D5" s="70" t="s">
        <v>40</v>
      </c>
      <c r="E5" s="72"/>
      <c r="F5" s="70" t="s">
        <v>38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</row>
    <row r="6" spans="1:18" ht="16.5" thickBot="1" x14ac:dyDescent="0.3">
      <c r="A6" s="33" t="s">
        <v>0</v>
      </c>
      <c r="B6" s="34" t="s">
        <v>1</v>
      </c>
      <c r="C6" s="35" t="s">
        <v>2</v>
      </c>
      <c r="D6" s="34" t="s">
        <v>3</v>
      </c>
      <c r="E6" s="36" t="s">
        <v>4</v>
      </c>
      <c r="F6" s="37" t="s">
        <v>6</v>
      </c>
      <c r="G6" s="38" t="s">
        <v>7</v>
      </c>
      <c r="H6" s="39" t="s">
        <v>8</v>
      </c>
      <c r="I6" s="38" t="s">
        <v>29</v>
      </c>
      <c r="J6" s="39" t="s">
        <v>30</v>
      </c>
      <c r="K6" s="38" t="s">
        <v>31</v>
      </c>
      <c r="L6" s="39" t="s">
        <v>32</v>
      </c>
      <c r="M6" s="38" t="s">
        <v>33</v>
      </c>
      <c r="N6" s="39" t="s">
        <v>34</v>
      </c>
      <c r="O6" s="38" t="s">
        <v>35</v>
      </c>
      <c r="P6" s="39" t="s">
        <v>36</v>
      </c>
      <c r="Q6" s="40" t="s">
        <v>37</v>
      </c>
      <c r="R6" s="25" t="s">
        <v>41</v>
      </c>
    </row>
    <row r="7" spans="1:18" ht="15.75" x14ac:dyDescent="0.25">
      <c r="A7" s="41" t="s">
        <v>22</v>
      </c>
      <c r="B7" s="42" t="s">
        <v>24</v>
      </c>
      <c r="C7" s="43" t="s">
        <v>25</v>
      </c>
      <c r="D7" s="42">
        <v>150</v>
      </c>
      <c r="E7" s="44">
        <v>600</v>
      </c>
      <c r="F7" s="45">
        <v>1</v>
      </c>
      <c r="G7" s="46">
        <v>1</v>
      </c>
      <c r="H7" s="46">
        <v>0</v>
      </c>
      <c r="I7" s="46">
        <v>1</v>
      </c>
      <c r="J7" s="46">
        <v>1</v>
      </c>
      <c r="K7" s="46">
        <v>0</v>
      </c>
      <c r="L7" s="46">
        <v>0</v>
      </c>
      <c r="M7" s="46">
        <v>1</v>
      </c>
      <c r="N7" s="46">
        <v>0</v>
      </c>
      <c r="O7" s="46">
        <v>0</v>
      </c>
      <c r="P7" s="46">
        <v>2</v>
      </c>
      <c r="Q7" s="47">
        <v>0</v>
      </c>
      <c r="R7" s="26">
        <f>(SUM(F7:Q7))</f>
        <v>7</v>
      </c>
    </row>
    <row r="8" spans="1:18" ht="15.75" x14ac:dyDescent="0.25">
      <c r="A8" s="9" t="s">
        <v>22</v>
      </c>
      <c r="B8" s="10" t="s">
        <v>24</v>
      </c>
      <c r="C8" s="11" t="s">
        <v>25</v>
      </c>
      <c r="D8" s="10">
        <v>250</v>
      </c>
      <c r="E8" s="19">
        <v>600</v>
      </c>
      <c r="F8" s="2">
        <v>2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23">
        <v>0</v>
      </c>
      <c r="R8" s="27">
        <f t="shared" ref="R8:R14" si="0">(SUM(F8:Q8))</f>
        <v>8</v>
      </c>
    </row>
    <row r="9" spans="1:18" ht="16.5" thickBot="1" x14ac:dyDescent="0.3">
      <c r="A9" s="12" t="s">
        <v>22</v>
      </c>
      <c r="B9" s="13" t="s">
        <v>24</v>
      </c>
      <c r="C9" s="14" t="s">
        <v>25</v>
      </c>
      <c r="D9" s="13">
        <v>350</v>
      </c>
      <c r="E9" s="20">
        <v>600</v>
      </c>
      <c r="F9" s="21">
        <v>2</v>
      </c>
      <c r="G9" s="22">
        <v>0</v>
      </c>
      <c r="H9" s="22">
        <v>0</v>
      </c>
      <c r="I9" s="22">
        <v>0</v>
      </c>
      <c r="J9" s="22">
        <v>2</v>
      </c>
      <c r="K9" s="22">
        <v>0</v>
      </c>
      <c r="L9" s="22">
        <v>0</v>
      </c>
      <c r="M9" s="22">
        <v>1</v>
      </c>
      <c r="N9" s="22">
        <v>0</v>
      </c>
      <c r="O9" s="22">
        <v>0</v>
      </c>
      <c r="P9" s="22">
        <v>2</v>
      </c>
      <c r="Q9" s="24">
        <v>0</v>
      </c>
      <c r="R9" s="28">
        <f t="shared" si="0"/>
        <v>7</v>
      </c>
    </row>
    <row r="10" spans="1:18" ht="16.5" thickBot="1" x14ac:dyDescent="0.3">
      <c r="A10" s="63" t="s">
        <v>23</v>
      </c>
      <c r="B10" s="64" t="s">
        <v>26</v>
      </c>
      <c r="C10" s="65" t="s">
        <v>25</v>
      </c>
      <c r="D10" s="64">
        <v>150</v>
      </c>
      <c r="E10" s="66">
        <v>600</v>
      </c>
      <c r="F10" s="67">
        <v>2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9">
        <v>0</v>
      </c>
      <c r="R10" s="29">
        <f t="shared" si="0"/>
        <v>2</v>
      </c>
    </row>
    <row r="11" spans="1:18" ht="16.5" thickBot="1" x14ac:dyDescent="0.3">
      <c r="A11" s="55" t="s">
        <v>22</v>
      </c>
      <c r="B11" s="56" t="s">
        <v>27</v>
      </c>
      <c r="C11" s="57" t="s">
        <v>28</v>
      </c>
      <c r="D11" s="56">
        <v>250</v>
      </c>
      <c r="E11" s="58">
        <v>600</v>
      </c>
      <c r="F11" s="59">
        <v>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1">
        <v>0</v>
      </c>
      <c r="R11" s="62">
        <f t="shared" si="0"/>
        <v>2</v>
      </c>
    </row>
    <row r="12" spans="1:18" ht="15.75" x14ac:dyDescent="0.25">
      <c r="A12" s="41" t="s">
        <v>22</v>
      </c>
      <c r="B12" s="42" t="s">
        <v>24</v>
      </c>
      <c r="C12" s="43" t="s">
        <v>28</v>
      </c>
      <c r="D12" s="42">
        <v>100</v>
      </c>
      <c r="E12" s="43">
        <v>600</v>
      </c>
      <c r="F12" s="46">
        <v>1</v>
      </c>
      <c r="G12" s="46">
        <v>1</v>
      </c>
      <c r="H12" s="46">
        <v>0</v>
      </c>
      <c r="I12" s="46">
        <v>0</v>
      </c>
      <c r="J12" s="46">
        <v>2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2</v>
      </c>
      <c r="Q12" s="47">
        <v>0</v>
      </c>
      <c r="R12" s="26">
        <f t="shared" si="0"/>
        <v>6</v>
      </c>
    </row>
    <row r="13" spans="1:18" ht="15.75" x14ac:dyDescent="0.25">
      <c r="A13" s="9" t="s">
        <v>22</v>
      </c>
      <c r="B13" s="10" t="s">
        <v>24</v>
      </c>
      <c r="C13" s="11" t="s">
        <v>28</v>
      </c>
      <c r="D13" s="10">
        <v>150</v>
      </c>
      <c r="E13" s="11">
        <v>600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2</v>
      </c>
      <c r="Q13" s="23">
        <v>1</v>
      </c>
      <c r="R13" s="27">
        <f t="shared" ref="R13" si="1">(SUM(F13:Q13))</f>
        <v>10</v>
      </c>
    </row>
    <row r="14" spans="1:18" ht="16.5" thickBot="1" x14ac:dyDescent="0.3">
      <c r="A14" s="12" t="s">
        <v>22</v>
      </c>
      <c r="B14" s="13" t="s">
        <v>24</v>
      </c>
      <c r="C14" s="14" t="s">
        <v>28</v>
      </c>
      <c r="D14" s="13">
        <v>250</v>
      </c>
      <c r="E14" s="14">
        <v>600</v>
      </c>
      <c r="F14" s="22">
        <v>2</v>
      </c>
      <c r="G14" s="22">
        <v>1</v>
      </c>
      <c r="H14" s="22">
        <v>0</v>
      </c>
      <c r="I14" s="22">
        <v>1</v>
      </c>
      <c r="J14" s="22">
        <v>2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2</v>
      </c>
      <c r="Q14" s="24">
        <v>1</v>
      </c>
      <c r="R14" s="28">
        <f t="shared" si="0"/>
        <v>9</v>
      </c>
    </row>
    <row r="15" spans="1:18" ht="16.5" thickBo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48" t="s">
        <v>21</v>
      </c>
      <c r="R15" s="50">
        <f>AVERAGE(R7:R14)</f>
        <v>6.375</v>
      </c>
    </row>
    <row r="16" spans="1:18" ht="16.5" thickBot="1" x14ac:dyDescent="0.3">
      <c r="A16" s="30"/>
      <c r="B16" s="30"/>
      <c r="C16" s="30"/>
      <c r="D16" s="30"/>
      <c r="E16" s="30"/>
      <c r="F16" s="70" t="s">
        <v>42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51"/>
    </row>
    <row r="17" spans="1:18" ht="15.75" thickBot="1" x14ac:dyDescent="0.3">
      <c r="A17" s="30"/>
      <c r="B17" s="30"/>
      <c r="C17" s="30"/>
      <c r="D17" s="30"/>
      <c r="E17" s="30"/>
      <c r="F17" s="29">
        <f t="shared" ref="F17:Q17" si="2">AVERAGE(F7:F14)/2*100</f>
        <v>81.25</v>
      </c>
      <c r="G17" s="29">
        <f t="shared" si="2"/>
        <v>31.25</v>
      </c>
      <c r="H17" s="29">
        <f t="shared" si="2"/>
        <v>0</v>
      </c>
      <c r="I17" s="29">
        <f t="shared" si="2"/>
        <v>25</v>
      </c>
      <c r="J17" s="29">
        <f t="shared" si="2"/>
        <v>68.75</v>
      </c>
      <c r="K17" s="29">
        <f t="shared" si="2"/>
        <v>0</v>
      </c>
      <c r="L17" s="29">
        <f t="shared" si="2"/>
        <v>0</v>
      </c>
      <c r="M17" s="29">
        <f t="shared" si="2"/>
        <v>18.75</v>
      </c>
      <c r="N17" s="29">
        <f t="shared" si="2"/>
        <v>0</v>
      </c>
      <c r="O17" s="29">
        <f t="shared" si="2"/>
        <v>12.5</v>
      </c>
      <c r="P17" s="29">
        <f t="shared" si="2"/>
        <v>68.75</v>
      </c>
      <c r="Q17" s="49">
        <f t="shared" si="2"/>
        <v>12.5</v>
      </c>
      <c r="R17" s="50">
        <f>SUM(F17:Q17)</f>
        <v>318.75</v>
      </c>
    </row>
    <row r="18" spans="1:18" ht="15.75" thickBo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50">
        <f>AVERAGE(F17:Q17)</f>
        <v>26.5625</v>
      </c>
    </row>
    <row r="19" spans="1:18" ht="15.75" thickBot="1" x14ac:dyDescent="0.3">
      <c r="R19" s="52"/>
    </row>
  </sheetData>
  <mergeCells count="5">
    <mergeCell ref="F1:Q1"/>
    <mergeCell ref="A5:C5"/>
    <mergeCell ref="D5:E5"/>
    <mergeCell ref="F5:R5"/>
    <mergeCell ref="F16:Q16"/>
  </mergeCells>
  <conditionalFormatting sqref="F7:Q14">
    <cfRule type="colorScale" priority="4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7:R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:Q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2023-02-07T16:58:50Z</dcterms:created>
  <dcterms:modified xsi:type="dcterms:W3CDTF">2023-02-07T19:52:21Z</dcterms:modified>
</cp:coreProperties>
</file>