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1200" windowWidth="20325" windowHeight="9615" activeTab="2"/>
  </bookViews>
  <sheets>
    <sheet name="data-C2yZk (1)" sheetId="1" r:id="rId1"/>
    <sheet name="Datos_por_semana" sheetId="6" r:id="rId2"/>
    <sheet name="Datos_por_dia" sheetId="9" r:id="rId3"/>
  </sheets>
  <definedNames>
    <definedName name="_xlnm._FilterDatabase" localSheetId="0" hidden="1">'data-C2yZk (1)'!$A$1:$A$381</definedName>
  </definedNames>
  <calcPr calcId="162913"/>
</workbook>
</file>

<file path=xl/calcChain.xml><?xml version="1.0" encoding="utf-8"?>
<calcChain xmlns="http://schemas.openxmlformats.org/spreadsheetml/2006/main">
  <c r="C28" i="1" l="1"/>
  <c r="C152" i="1"/>
  <c r="C381" i="1"/>
  <c r="C378" i="1"/>
  <c r="I376" i="1"/>
  <c r="M376" i="1" s="1"/>
  <c r="J376" i="1"/>
  <c r="N376" i="1" s="1"/>
  <c r="K376" i="1"/>
  <c r="O376" i="1" s="1"/>
  <c r="L376" i="1"/>
  <c r="P376" i="1" s="1"/>
  <c r="C373" i="1"/>
  <c r="C366" i="1"/>
  <c r="C361" i="1"/>
  <c r="C339" i="1"/>
  <c r="C336" i="1"/>
  <c r="C328" i="1"/>
  <c r="C316" i="1"/>
  <c r="C305" i="1"/>
  <c r="C294" i="1"/>
  <c r="C270" i="1"/>
  <c r="C253" i="1"/>
  <c r="C233" i="1"/>
  <c r="C227" i="1"/>
  <c r="C174" i="1"/>
  <c r="C139" i="1"/>
  <c r="C118" i="1"/>
  <c r="C111" i="1"/>
  <c r="C81" i="1"/>
  <c r="C79" i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C349" i="1"/>
  <c r="C154" i="1"/>
  <c r="C100" i="1"/>
  <c r="C60" i="1"/>
  <c r="C45" i="1"/>
  <c r="D2" i="1"/>
  <c r="L379" i="1"/>
  <c r="P379" i="1" s="1"/>
  <c r="L380" i="1"/>
  <c r="P380" i="1" s="1"/>
  <c r="L377" i="1"/>
  <c r="L374" i="1"/>
  <c r="P374" i="1" s="1"/>
  <c r="L368" i="1"/>
  <c r="P368" i="1" s="1"/>
  <c r="L369" i="1"/>
  <c r="P369" i="1" s="1"/>
  <c r="L370" i="1"/>
  <c r="P370" i="1" s="1"/>
  <c r="L371" i="1"/>
  <c r="P371" i="1" s="1"/>
  <c r="L372" i="1"/>
  <c r="P372" i="1" s="1"/>
  <c r="L363" i="1"/>
  <c r="P363" i="1" s="1"/>
  <c r="L364" i="1"/>
  <c r="P364" i="1" s="1"/>
  <c r="L365" i="1"/>
  <c r="P365" i="1" s="1"/>
  <c r="L357" i="1"/>
  <c r="P357" i="1" s="1"/>
  <c r="L358" i="1"/>
  <c r="P358" i="1" s="1"/>
  <c r="L359" i="1"/>
  <c r="P359" i="1" s="1"/>
  <c r="L360" i="1"/>
  <c r="P360" i="1" s="1"/>
  <c r="L353" i="1"/>
  <c r="P353" i="1" s="1"/>
  <c r="L346" i="1"/>
  <c r="P346" i="1" s="1"/>
  <c r="L347" i="1"/>
  <c r="P347" i="1" s="1"/>
  <c r="L348" i="1"/>
  <c r="P348" i="1" s="1"/>
  <c r="L337" i="1"/>
  <c r="P337" i="1" s="1"/>
  <c r="L338" i="1"/>
  <c r="P338" i="1" s="1"/>
  <c r="L334" i="1"/>
  <c r="P334" i="1" s="1"/>
  <c r="L335" i="1"/>
  <c r="P335" i="1" s="1"/>
  <c r="L326" i="1"/>
  <c r="P326" i="1" s="1"/>
  <c r="L327" i="1"/>
  <c r="P327" i="1" s="1"/>
  <c r="L324" i="1"/>
  <c r="P324" i="1" s="1"/>
  <c r="L321" i="1"/>
  <c r="P321" i="1" s="1"/>
  <c r="L319" i="1"/>
  <c r="P319" i="1" s="1"/>
  <c r="L312" i="1"/>
  <c r="P312" i="1" s="1"/>
  <c r="L313" i="1"/>
  <c r="P313" i="1" s="1"/>
  <c r="L314" i="1"/>
  <c r="P314" i="1" s="1"/>
  <c r="L315" i="1"/>
  <c r="P315" i="1" s="1"/>
  <c r="L302" i="1"/>
  <c r="P302" i="1" s="1"/>
  <c r="L303" i="1"/>
  <c r="P303" i="1" s="1"/>
  <c r="L304" i="1"/>
  <c r="P304" i="1" s="1"/>
  <c r="L292" i="1"/>
  <c r="P292" i="1" s="1"/>
  <c r="L293" i="1"/>
  <c r="P293" i="1" s="1"/>
  <c r="L290" i="1"/>
  <c r="P290" i="1" s="1"/>
  <c r="L285" i="1"/>
  <c r="P285" i="1" s="1"/>
  <c r="L280" i="1"/>
  <c r="P280" i="1" s="1"/>
  <c r="L276" i="1"/>
  <c r="P276" i="1" s="1"/>
  <c r="L273" i="1"/>
  <c r="P273" i="1" s="1"/>
  <c r="L271" i="1"/>
  <c r="P271" i="1" s="1"/>
  <c r="L267" i="1"/>
  <c r="P267" i="1" s="1"/>
  <c r="L268" i="1"/>
  <c r="P268" i="1" s="1"/>
  <c r="L269" i="1"/>
  <c r="P269" i="1" s="1"/>
  <c r="L250" i="1"/>
  <c r="P250" i="1" s="1"/>
  <c r="L251" i="1"/>
  <c r="P251" i="1" s="1"/>
  <c r="L252" i="1"/>
  <c r="P252" i="1" s="1"/>
  <c r="L242" i="1"/>
  <c r="P242" i="1" s="1"/>
  <c r="L238" i="1"/>
  <c r="P238" i="1" s="1"/>
  <c r="L236" i="1"/>
  <c r="P236" i="1" s="1"/>
  <c r="L228" i="1"/>
  <c r="P228" i="1" s="1"/>
  <c r="L229" i="1"/>
  <c r="P229" i="1" s="1"/>
  <c r="L230" i="1"/>
  <c r="P230" i="1" s="1"/>
  <c r="L231" i="1"/>
  <c r="P231" i="1" s="1"/>
  <c r="L232" i="1"/>
  <c r="P232" i="1" s="1"/>
  <c r="L226" i="1"/>
  <c r="P226" i="1" s="1"/>
  <c r="L222" i="1"/>
  <c r="P222" i="1" s="1"/>
  <c r="L213" i="1"/>
  <c r="P213" i="1" s="1"/>
  <c r="L196" i="1"/>
  <c r="P196" i="1" s="1"/>
  <c r="L194" i="1"/>
  <c r="P194" i="1" s="1"/>
  <c r="L189" i="1"/>
  <c r="P189" i="1" s="1"/>
  <c r="L181" i="1"/>
  <c r="P181" i="1" s="1"/>
  <c r="L177" i="1"/>
  <c r="P177" i="1" s="1"/>
  <c r="L171" i="1"/>
  <c r="P171" i="1" s="1"/>
  <c r="L172" i="1"/>
  <c r="P172" i="1" s="1"/>
  <c r="L173" i="1"/>
  <c r="P173" i="1" s="1"/>
  <c r="L162" i="1"/>
  <c r="P162" i="1" s="1"/>
  <c r="L159" i="1"/>
  <c r="P159" i="1" s="1"/>
  <c r="L157" i="1"/>
  <c r="P157" i="1" s="1"/>
  <c r="L149" i="1"/>
  <c r="P149" i="1" s="1"/>
  <c r="L150" i="1"/>
  <c r="P150" i="1" s="1"/>
  <c r="L151" i="1"/>
  <c r="P151" i="1" s="1"/>
  <c r="L153" i="1"/>
  <c r="P153" i="1" s="1"/>
  <c r="L140" i="1"/>
  <c r="P140" i="1" s="1"/>
  <c r="L137" i="1"/>
  <c r="P137" i="1" s="1"/>
  <c r="L138" i="1"/>
  <c r="P138" i="1" s="1"/>
  <c r="L121" i="1"/>
  <c r="P121" i="1" s="1"/>
  <c r="L115" i="1"/>
  <c r="P115" i="1" s="1"/>
  <c r="L116" i="1"/>
  <c r="P116" i="1" s="1"/>
  <c r="L117" i="1"/>
  <c r="P117" i="1" s="1"/>
  <c r="L110" i="1"/>
  <c r="P110" i="1" s="1"/>
  <c r="L98" i="1"/>
  <c r="P98" i="1" s="1"/>
  <c r="L99" i="1"/>
  <c r="P99" i="1" s="1"/>
  <c r="L89" i="1"/>
  <c r="P89" i="1" s="1"/>
  <c r="L80" i="1"/>
  <c r="P80" i="1" s="1"/>
  <c r="L77" i="1"/>
  <c r="P77" i="1" s="1"/>
  <c r="L78" i="1"/>
  <c r="P78" i="1" s="1"/>
  <c r="L58" i="1"/>
  <c r="P58" i="1" s="1"/>
  <c r="L59" i="1"/>
  <c r="P59" i="1" s="1"/>
  <c r="L50" i="1"/>
  <c r="P50" i="1" s="1"/>
  <c r="L44" i="1"/>
  <c r="P44" i="1" s="1"/>
  <c r="L25" i="1"/>
  <c r="P25" i="1" s="1"/>
  <c r="L26" i="1"/>
  <c r="P26" i="1" s="1"/>
  <c r="L27" i="1"/>
  <c r="P27" i="1" s="1"/>
  <c r="L11" i="1"/>
  <c r="P11" i="1" s="1"/>
  <c r="L2" i="1"/>
  <c r="P2" i="1" s="1"/>
  <c r="L3" i="1"/>
  <c r="P3" i="1" s="1"/>
  <c r="K380" i="1"/>
  <c r="O380" i="1" s="1"/>
  <c r="K377" i="1"/>
  <c r="O377" i="1" s="1"/>
  <c r="O378" i="1" s="1"/>
  <c r="K374" i="1"/>
  <c r="O374" i="1" s="1"/>
  <c r="K368" i="1"/>
  <c r="O368" i="1" s="1"/>
  <c r="K369" i="1"/>
  <c r="O369" i="1" s="1"/>
  <c r="K370" i="1"/>
  <c r="O370" i="1" s="1"/>
  <c r="K371" i="1"/>
  <c r="O371" i="1" s="1"/>
  <c r="K372" i="1"/>
  <c r="O372" i="1" s="1"/>
  <c r="K363" i="1"/>
  <c r="O363" i="1" s="1"/>
  <c r="K364" i="1"/>
  <c r="O364" i="1" s="1"/>
  <c r="K365" i="1"/>
  <c r="O365" i="1" s="1"/>
  <c r="K357" i="1"/>
  <c r="O357" i="1" s="1"/>
  <c r="K358" i="1"/>
  <c r="O358" i="1" s="1"/>
  <c r="K359" i="1"/>
  <c r="O359" i="1" s="1"/>
  <c r="K360" i="1"/>
  <c r="O360" i="1" s="1"/>
  <c r="K353" i="1"/>
  <c r="O353" i="1" s="1"/>
  <c r="K346" i="1"/>
  <c r="O346" i="1" s="1"/>
  <c r="K347" i="1"/>
  <c r="O347" i="1" s="1"/>
  <c r="K348" i="1"/>
  <c r="O348" i="1" s="1"/>
  <c r="K337" i="1"/>
  <c r="O337" i="1" s="1"/>
  <c r="K338" i="1"/>
  <c r="O338" i="1" s="1"/>
  <c r="K334" i="1"/>
  <c r="O334" i="1" s="1"/>
  <c r="K335" i="1"/>
  <c r="O335" i="1" s="1"/>
  <c r="K326" i="1"/>
  <c r="O326" i="1" s="1"/>
  <c r="K327" i="1"/>
  <c r="O327" i="1" s="1"/>
  <c r="K324" i="1"/>
  <c r="O324" i="1" s="1"/>
  <c r="K321" i="1"/>
  <c r="O321" i="1" s="1"/>
  <c r="K319" i="1"/>
  <c r="O319" i="1" s="1"/>
  <c r="K312" i="1"/>
  <c r="O312" i="1" s="1"/>
  <c r="K313" i="1"/>
  <c r="O313" i="1" s="1"/>
  <c r="K314" i="1"/>
  <c r="O314" i="1" s="1"/>
  <c r="K315" i="1"/>
  <c r="O315" i="1" s="1"/>
  <c r="K302" i="1"/>
  <c r="O302" i="1" s="1"/>
  <c r="K303" i="1"/>
  <c r="O303" i="1" s="1"/>
  <c r="K304" i="1"/>
  <c r="O304" i="1" s="1"/>
  <c r="K292" i="1"/>
  <c r="O292" i="1" s="1"/>
  <c r="K293" i="1"/>
  <c r="O293" i="1" s="1"/>
  <c r="K290" i="1"/>
  <c r="O290" i="1" s="1"/>
  <c r="K285" i="1"/>
  <c r="O285" i="1" s="1"/>
  <c r="K280" i="1"/>
  <c r="O280" i="1" s="1"/>
  <c r="K276" i="1"/>
  <c r="O276" i="1" s="1"/>
  <c r="K273" i="1"/>
  <c r="O273" i="1" s="1"/>
  <c r="K271" i="1"/>
  <c r="O271" i="1" s="1"/>
  <c r="K267" i="1"/>
  <c r="O267" i="1" s="1"/>
  <c r="K268" i="1"/>
  <c r="O268" i="1" s="1"/>
  <c r="K269" i="1"/>
  <c r="O269" i="1" s="1"/>
  <c r="K250" i="1"/>
  <c r="O250" i="1" s="1"/>
  <c r="K251" i="1"/>
  <c r="O251" i="1" s="1"/>
  <c r="K252" i="1"/>
  <c r="O252" i="1" s="1"/>
  <c r="K242" i="1"/>
  <c r="O242" i="1" s="1"/>
  <c r="K238" i="1"/>
  <c r="O238" i="1" s="1"/>
  <c r="K236" i="1"/>
  <c r="O236" i="1" s="1"/>
  <c r="K228" i="1"/>
  <c r="O228" i="1" s="1"/>
  <c r="K229" i="1"/>
  <c r="O229" i="1" s="1"/>
  <c r="K230" i="1"/>
  <c r="O230" i="1" s="1"/>
  <c r="K231" i="1"/>
  <c r="O231" i="1" s="1"/>
  <c r="K232" i="1"/>
  <c r="O232" i="1" s="1"/>
  <c r="K226" i="1"/>
  <c r="O226" i="1" s="1"/>
  <c r="K222" i="1"/>
  <c r="O222" i="1" s="1"/>
  <c r="K213" i="1"/>
  <c r="O213" i="1" s="1"/>
  <c r="K196" i="1"/>
  <c r="O196" i="1" s="1"/>
  <c r="K194" i="1"/>
  <c r="O194" i="1" s="1"/>
  <c r="K189" i="1"/>
  <c r="O189" i="1" s="1"/>
  <c r="K181" i="1"/>
  <c r="O181" i="1" s="1"/>
  <c r="K177" i="1"/>
  <c r="O177" i="1" s="1"/>
  <c r="K171" i="1"/>
  <c r="O171" i="1" s="1"/>
  <c r="K172" i="1"/>
  <c r="O172" i="1" s="1"/>
  <c r="K173" i="1"/>
  <c r="O173" i="1" s="1"/>
  <c r="K162" i="1"/>
  <c r="O162" i="1" s="1"/>
  <c r="K159" i="1"/>
  <c r="O159" i="1" s="1"/>
  <c r="K157" i="1"/>
  <c r="O157" i="1" s="1"/>
  <c r="K149" i="1"/>
  <c r="O149" i="1" s="1"/>
  <c r="K150" i="1"/>
  <c r="O150" i="1" s="1"/>
  <c r="K151" i="1"/>
  <c r="O151" i="1" s="1"/>
  <c r="K153" i="1"/>
  <c r="O153" i="1" s="1"/>
  <c r="K140" i="1"/>
  <c r="O140" i="1" s="1"/>
  <c r="K137" i="1"/>
  <c r="O137" i="1" s="1"/>
  <c r="K138" i="1"/>
  <c r="O138" i="1" s="1"/>
  <c r="K121" i="1"/>
  <c r="O121" i="1" s="1"/>
  <c r="K115" i="1"/>
  <c r="O115" i="1" s="1"/>
  <c r="K116" i="1"/>
  <c r="O116" i="1" s="1"/>
  <c r="K117" i="1"/>
  <c r="O117" i="1" s="1"/>
  <c r="K110" i="1"/>
  <c r="O110" i="1" s="1"/>
  <c r="K98" i="1"/>
  <c r="O98" i="1" s="1"/>
  <c r="K99" i="1"/>
  <c r="O99" i="1" s="1"/>
  <c r="K89" i="1"/>
  <c r="O89" i="1" s="1"/>
  <c r="K80" i="1"/>
  <c r="O80" i="1" s="1"/>
  <c r="O81" i="1" s="1"/>
  <c r="K77" i="1"/>
  <c r="O77" i="1" s="1"/>
  <c r="K78" i="1"/>
  <c r="O78" i="1" s="1"/>
  <c r="K58" i="1"/>
  <c r="O58" i="1" s="1"/>
  <c r="K59" i="1"/>
  <c r="O59" i="1" s="1"/>
  <c r="K50" i="1"/>
  <c r="O50" i="1" s="1"/>
  <c r="K44" i="1"/>
  <c r="O44" i="1" s="1"/>
  <c r="K25" i="1"/>
  <c r="O25" i="1" s="1"/>
  <c r="K26" i="1"/>
  <c r="O26" i="1" s="1"/>
  <c r="K27" i="1"/>
  <c r="O27" i="1" s="1"/>
  <c r="K11" i="1"/>
  <c r="O11" i="1" s="1"/>
  <c r="K2" i="1"/>
  <c r="O2" i="1" s="1"/>
  <c r="K3" i="1"/>
  <c r="O3" i="1" s="1"/>
  <c r="J380" i="1"/>
  <c r="N380" i="1" s="1"/>
  <c r="J377" i="1"/>
  <c r="N377" i="1" s="1"/>
  <c r="N378" i="1" s="1"/>
  <c r="J374" i="1"/>
  <c r="N374" i="1" s="1"/>
  <c r="J368" i="1"/>
  <c r="N368" i="1" s="1"/>
  <c r="J369" i="1"/>
  <c r="N369" i="1" s="1"/>
  <c r="J370" i="1"/>
  <c r="N370" i="1" s="1"/>
  <c r="J371" i="1"/>
  <c r="N371" i="1" s="1"/>
  <c r="J372" i="1"/>
  <c r="N372" i="1" s="1"/>
  <c r="J363" i="1"/>
  <c r="N363" i="1" s="1"/>
  <c r="J364" i="1"/>
  <c r="N364" i="1" s="1"/>
  <c r="J365" i="1"/>
  <c r="N365" i="1" s="1"/>
  <c r="J357" i="1"/>
  <c r="N357" i="1" s="1"/>
  <c r="J358" i="1"/>
  <c r="N358" i="1" s="1"/>
  <c r="J359" i="1"/>
  <c r="N359" i="1" s="1"/>
  <c r="J360" i="1"/>
  <c r="N360" i="1" s="1"/>
  <c r="J353" i="1"/>
  <c r="N353" i="1" s="1"/>
  <c r="J346" i="1"/>
  <c r="N346" i="1" s="1"/>
  <c r="J347" i="1"/>
  <c r="N347" i="1" s="1"/>
  <c r="J348" i="1"/>
  <c r="N348" i="1" s="1"/>
  <c r="J337" i="1"/>
  <c r="N337" i="1" s="1"/>
  <c r="J338" i="1"/>
  <c r="N338" i="1" s="1"/>
  <c r="J334" i="1"/>
  <c r="N334" i="1" s="1"/>
  <c r="J335" i="1"/>
  <c r="N335" i="1" s="1"/>
  <c r="J326" i="1"/>
  <c r="N326" i="1" s="1"/>
  <c r="J327" i="1"/>
  <c r="N327" i="1" s="1"/>
  <c r="J324" i="1"/>
  <c r="N324" i="1" s="1"/>
  <c r="J321" i="1"/>
  <c r="N321" i="1" s="1"/>
  <c r="J319" i="1"/>
  <c r="N319" i="1" s="1"/>
  <c r="J312" i="1"/>
  <c r="N312" i="1" s="1"/>
  <c r="J313" i="1"/>
  <c r="N313" i="1" s="1"/>
  <c r="J314" i="1"/>
  <c r="N314" i="1" s="1"/>
  <c r="J315" i="1"/>
  <c r="N315" i="1" s="1"/>
  <c r="J302" i="1"/>
  <c r="N302" i="1" s="1"/>
  <c r="J303" i="1"/>
  <c r="N303" i="1" s="1"/>
  <c r="J304" i="1"/>
  <c r="N304" i="1" s="1"/>
  <c r="J292" i="1"/>
  <c r="N292" i="1" s="1"/>
  <c r="J293" i="1"/>
  <c r="N293" i="1" s="1"/>
  <c r="J290" i="1"/>
  <c r="N290" i="1" s="1"/>
  <c r="J285" i="1"/>
  <c r="N285" i="1" s="1"/>
  <c r="J280" i="1"/>
  <c r="N280" i="1" s="1"/>
  <c r="J276" i="1"/>
  <c r="N276" i="1" s="1"/>
  <c r="J273" i="1"/>
  <c r="N273" i="1" s="1"/>
  <c r="J271" i="1"/>
  <c r="N271" i="1" s="1"/>
  <c r="J267" i="1"/>
  <c r="N267" i="1" s="1"/>
  <c r="J268" i="1"/>
  <c r="N268" i="1" s="1"/>
  <c r="J269" i="1"/>
  <c r="N269" i="1" s="1"/>
  <c r="J250" i="1"/>
  <c r="N250" i="1" s="1"/>
  <c r="J251" i="1"/>
  <c r="N251" i="1" s="1"/>
  <c r="J252" i="1"/>
  <c r="N252" i="1" s="1"/>
  <c r="J242" i="1"/>
  <c r="N242" i="1" s="1"/>
  <c r="J238" i="1"/>
  <c r="N238" i="1" s="1"/>
  <c r="J236" i="1"/>
  <c r="N236" i="1" s="1"/>
  <c r="J228" i="1"/>
  <c r="N228" i="1" s="1"/>
  <c r="J229" i="1"/>
  <c r="N229" i="1" s="1"/>
  <c r="J230" i="1"/>
  <c r="N230" i="1" s="1"/>
  <c r="J231" i="1"/>
  <c r="N231" i="1" s="1"/>
  <c r="J232" i="1"/>
  <c r="N232" i="1" s="1"/>
  <c r="J226" i="1"/>
  <c r="N226" i="1" s="1"/>
  <c r="J222" i="1"/>
  <c r="N222" i="1" s="1"/>
  <c r="J213" i="1"/>
  <c r="N213" i="1" s="1"/>
  <c r="J196" i="1"/>
  <c r="N196" i="1" s="1"/>
  <c r="J194" i="1"/>
  <c r="N194" i="1" s="1"/>
  <c r="J189" i="1"/>
  <c r="N189" i="1" s="1"/>
  <c r="J181" i="1"/>
  <c r="N181" i="1" s="1"/>
  <c r="J177" i="1"/>
  <c r="N177" i="1" s="1"/>
  <c r="J171" i="1"/>
  <c r="N171" i="1" s="1"/>
  <c r="J172" i="1"/>
  <c r="N172" i="1" s="1"/>
  <c r="J173" i="1"/>
  <c r="N173" i="1" s="1"/>
  <c r="J162" i="1"/>
  <c r="N162" i="1" s="1"/>
  <c r="J159" i="1"/>
  <c r="N159" i="1" s="1"/>
  <c r="J157" i="1"/>
  <c r="N157" i="1" s="1"/>
  <c r="J149" i="1"/>
  <c r="N149" i="1" s="1"/>
  <c r="J150" i="1"/>
  <c r="N150" i="1" s="1"/>
  <c r="J151" i="1"/>
  <c r="N151" i="1" s="1"/>
  <c r="J153" i="1"/>
  <c r="N153" i="1" s="1"/>
  <c r="J140" i="1"/>
  <c r="N140" i="1" s="1"/>
  <c r="J137" i="1"/>
  <c r="N137" i="1" s="1"/>
  <c r="J138" i="1"/>
  <c r="N138" i="1" s="1"/>
  <c r="J121" i="1"/>
  <c r="N121" i="1" s="1"/>
  <c r="J115" i="1"/>
  <c r="N115" i="1" s="1"/>
  <c r="J116" i="1"/>
  <c r="N116" i="1" s="1"/>
  <c r="J117" i="1"/>
  <c r="N117" i="1" s="1"/>
  <c r="J110" i="1"/>
  <c r="N110" i="1" s="1"/>
  <c r="J98" i="1"/>
  <c r="N98" i="1" s="1"/>
  <c r="J99" i="1"/>
  <c r="N99" i="1" s="1"/>
  <c r="J89" i="1"/>
  <c r="N89" i="1" s="1"/>
  <c r="J80" i="1"/>
  <c r="N80" i="1" s="1"/>
  <c r="N81" i="1" s="1"/>
  <c r="J77" i="1"/>
  <c r="N77" i="1" s="1"/>
  <c r="J78" i="1"/>
  <c r="N78" i="1" s="1"/>
  <c r="J58" i="1"/>
  <c r="N58" i="1" s="1"/>
  <c r="J59" i="1"/>
  <c r="N59" i="1" s="1"/>
  <c r="J50" i="1"/>
  <c r="N50" i="1" s="1"/>
  <c r="J44" i="1"/>
  <c r="N44" i="1" s="1"/>
  <c r="J25" i="1"/>
  <c r="N25" i="1" s="1"/>
  <c r="J26" i="1"/>
  <c r="N26" i="1" s="1"/>
  <c r="J27" i="1"/>
  <c r="N27" i="1" s="1"/>
  <c r="J11" i="1"/>
  <c r="N11" i="1" s="1"/>
  <c r="J2" i="1"/>
  <c r="N2" i="1" s="1"/>
  <c r="J3" i="1"/>
  <c r="N3" i="1" s="1"/>
  <c r="I380" i="1"/>
  <c r="M380" i="1" s="1"/>
  <c r="I377" i="1"/>
  <c r="M377" i="1" s="1"/>
  <c r="M378" i="1" s="1"/>
  <c r="I374" i="1"/>
  <c r="M374" i="1" s="1"/>
  <c r="I368" i="1"/>
  <c r="M368" i="1" s="1"/>
  <c r="I369" i="1"/>
  <c r="M369" i="1" s="1"/>
  <c r="I370" i="1"/>
  <c r="M370" i="1" s="1"/>
  <c r="I371" i="1"/>
  <c r="M371" i="1" s="1"/>
  <c r="I372" i="1"/>
  <c r="M372" i="1" s="1"/>
  <c r="I363" i="1"/>
  <c r="M363" i="1" s="1"/>
  <c r="I364" i="1"/>
  <c r="M364" i="1" s="1"/>
  <c r="I365" i="1"/>
  <c r="M365" i="1" s="1"/>
  <c r="I357" i="1"/>
  <c r="M357" i="1" s="1"/>
  <c r="I358" i="1"/>
  <c r="M358" i="1" s="1"/>
  <c r="I359" i="1"/>
  <c r="M359" i="1" s="1"/>
  <c r="I360" i="1"/>
  <c r="M360" i="1" s="1"/>
  <c r="I353" i="1"/>
  <c r="M353" i="1" s="1"/>
  <c r="I346" i="1"/>
  <c r="M346" i="1" s="1"/>
  <c r="I347" i="1"/>
  <c r="M347" i="1" s="1"/>
  <c r="I348" i="1"/>
  <c r="M348" i="1" s="1"/>
  <c r="I337" i="1"/>
  <c r="M337" i="1" s="1"/>
  <c r="I338" i="1"/>
  <c r="M338" i="1" s="1"/>
  <c r="I334" i="1"/>
  <c r="M334" i="1" s="1"/>
  <c r="I335" i="1"/>
  <c r="M335" i="1" s="1"/>
  <c r="I326" i="1"/>
  <c r="M326" i="1" s="1"/>
  <c r="I327" i="1"/>
  <c r="M327" i="1" s="1"/>
  <c r="I324" i="1"/>
  <c r="M324" i="1" s="1"/>
  <c r="I321" i="1"/>
  <c r="M321" i="1" s="1"/>
  <c r="I319" i="1"/>
  <c r="M319" i="1" s="1"/>
  <c r="I312" i="1"/>
  <c r="M312" i="1" s="1"/>
  <c r="I313" i="1"/>
  <c r="M313" i="1" s="1"/>
  <c r="I314" i="1"/>
  <c r="M314" i="1" s="1"/>
  <c r="I315" i="1"/>
  <c r="M315" i="1" s="1"/>
  <c r="I302" i="1"/>
  <c r="M302" i="1" s="1"/>
  <c r="I303" i="1"/>
  <c r="M303" i="1" s="1"/>
  <c r="I304" i="1"/>
  <c r="M304" i="1" s="1"/>
  <c r="I292" i="1"/>
  <c r="M292" i="1" s="1"/>
  <c r="I293" i="1"/>
  <c r="M293" i="1" s="1"/>
  <c r="I290" i="1"/>
  <c r="M290" i="1" s="1"/>
  <c r="I285" i="1"/>
  <c r="M285" i="1" s="1"/>
  <c r="I280" i="1"/>
  <c r="M280" i="1" s="1"/>
  <c r="I276" i="1"/>
  <c r="M276" i="1" s="1"/>
  <c r="I273" i="1"/>
  <c r="M273" i="1" s="1"/>
  <c r="I271" i="1"/>
  <c r="M271" i="1" s="1"/>
  <c r="I267" i="1"/>
  <c r="M267" i="1" s="1"/>
  <c r="I268" i="1"/>
  <c r="M268" i="1" s="1"/>
  <c r="I269" i="1"/>
  <c r="M269" i="1" s="1"/>
  <c r="I250" i="1"/>
  <c r="M250" i="1" s="1"/>
  <c r="I251" i="1"/>
  <c r="M251" i="1" s="1"/>
  <c r="I252" i="1"/>
  <c r="M252" i="1" s="1"/>
  <c r="I242" i="1"/>
  <c r="M242" i="1" s="1"/>
  <c r="I238" i="1"/>
  <c r="M238" i="1" s="1"/>
  <c r="I236" i="1"/>
  <c r="M236" i="1" s="1"/>
  <c r="I228" i="1"/>
  <c r="M228" i="1" s="1"/>
  <c r="I229" i="1"/>
  <c r="M229" i="1" s="1"/>
  <c r="I230" i="1"/>
  <c r="M230" i="1" s="1"/>
  <c r="I231" i="1"/>
  <c r="M231" i="1" s="1"/>
  <c r="I232" i="1"/>
  <c r="M232" i="1" s="1"/>
  <c r="I226" i="1"/>
  <c r="M226" i="1" s="1"/>
  <c r="I222" i="1"/>
  <c r="M222" i="1" s="1"/>
  <c r="I213" i="1"/>
  <c r="M213" i="1" s="1"/>
  <c r="I196" i="1"/>
  <c r="M196" i="1" s="1"/>
  <c r="I194" i="1"/>
  <c r="M194" i="1" s="1"/>
  <c r="I189" i="1"/>
  <c r="M189" i="1" s="1"/>
  <c r="I181" i="1"/>
  <c r="M181" i="1" s="1"/>
  <c r="I177" i="1"/>
  <c r="M177" i="1" s="1"/>
  <c r="I171" i="1"/>
  <c r="M171" i="1" s="1"/>
  <c r="I172" i="1"/>
  <c r="M172" i="1" s="1"/>
  <c r="I173" i="1"/>
  <c r="M173" i="1" s="1"/>
  <c r="I162" i="1"/>
  <c r="M162" i="1" s="1"/>
  <c r="I159" i="1"/>
  <c r="M159" i="1" s="1"/>
  <c r="I157" i="1"/>
  <c r="M157" i="1" s="1"/>
  <c r="I149" i="1"/>
  <c r="M149" i="1" s="1"/>
  <c r="I150" i="1"/>
  <c r="M150" i="1" s="1"/>
  <c r="I151" i="1"/>
  <c r="M151" i="1" s="1"/>
  <c r="I153" i="1"/>
  <c r="M153" i="1" s="1"/>
  <c r="I140" i="1"/>
  <c r="M140" i="1" s="1"/>
  <c r="I137" i="1"/>
  <c r="M137" i="1" s="1"/>
  <c r="I138" i="1"/>
  <c r="M138" i="1" s="1"/>
  <c r="I121" i="1"/>
  <c r="M121" i="1" s="1"/>
  <c r="I115" i="1"/>
  <c r="M115" i="1" s="1"/>
  <c r="I116" i="1"/>
  <c r="M116" i="1" s="1"/>
  <c r="I117" i="1"/>
  <c r="M117" i="1" s="1"/>
  <c r="I110" i="1"/>
  <c r="M110" i="1" s="1"/>
  <c r="M111" i="1" s="1"/>
  <c r="I98" i="1"/>
  <c r="M98" i="1" s="1"/>
  <c r="I99" i="1"/>
  <c r="M99" i="1" s="1"/>
  <c r="I89" i="1"/>
  <c r="M89" i="1" s="1"/>
  <c r="I80" i="1"/>
  <c r="M80" i="1" s="1"/>
  <c r="M81" i="1" s="1"/>
  <c r="I77" i="1"/>
  <c r="M77" i="1" s="1"/>
  <c r="I78" i="1"/>
  <c r="M78" i="1" s="1"/>
  <c r="I58" i="1"/>
  <c r="M58" i="1" s="1"/>
  <c r="I59" i="1"/>
  <c r="M59" i="1" s="1"/>
  <c r="I50" i="1"/>
  <c r="M50" i="1" s="1"/>
  <c r="I44" i="1"/>
  <c r="M44" i="1" s="1"/>
  <c r="I25" i="1"/>
  <c r="M25" i="1" s="1"/>
  <c r="I26" i="1"/>
  <c r="M26" i="1" s="1"/>
  <c r="I27" i="1"/>
  <c r="M27" i="1" s="1"/>
  <c r="I11" i="1"/>
  <c r="M11" i="1" s="1"/>
  <c r="I2" i="1"/>
  <c r="M2" i="1" s="1"/>
  <c r="I3" i="1"/>
  <c r="M3" i="1" s="1"/>
  <c r="K379" i="1"/>
  <c r="O379" i="1" s="1"/>
  <c r="J379" i="1"/>
  <c r="N379" i="1" s="1"/>
  <c r="I379" i="1"/>
  <c r="M379" i="1" s="1"/>
  <c r="M381" i="1" s="1"/>
  <c r="P381" i="1" l="1"/>
  <c r="N381" i="1"/>
  <c r="M139" i="1"/>
  <c r="M366" i="1"/>
  <c r="N294" i="1"/>
  <c r="N328" i="1"/>
  <c r="N339" i="1"/>
  <c r="N361" i="1"/>
  <c r="N373" i="1"/>
  <c r="P377" i="1"/>
  <c r="P378" i="1" s="1"/>
  <c r="L378" i="1"/>
  <c r="O381" i="1"/>
  <c r="M294" i="1"/>
  <c r="M339" i="1"/>
  <c r="M361" i="1"/>
  <c r="P366" i="1"/>
  <c r="O366" i="1"/>
  <c r="P294" i="1"/>
  <c r="P328" i="1"/>
  <c r="P339" i="1"/>
  <c r="P361" i="1"/>
  <c r="P373" i="1"/>
  <c r="M328" i="1"/>
  <c r="M373" i="1"/>
  <c r="N366" i="1"/>
  <c r="O294" i="1"/>
  <c r="O328" i="1"/>
  <c r="O339" i="1"/>
  <c r="O361" i="1"/>
  <c r="O373" i="1"/>
  <c r="M336" i="1"/>
  <c r="N336" i="1"/>
  <c r="O336" i="1"/>
  <c r="P336" i="1"/>
  <c r="N139" i="1"/>
  <c r="M270" i="1"/>
  <c r="N270" i="1"/>
  <c r="P253" i="1"/>
  <c r="M253" i="1"/>
  <c r="N253" i="1"/>
  <c r="O253" i="1"/>
  <c r="M233" i="1"/>
  <c r="N233" i="1"/>
  <c r="O233" i="1"/>
  <c r="P233" i="1"/>
  <c r="O152" i="1"/>
  <c r="P152" i="1"/>
  <c r="M152" i="1"/>
  <c r="N152" i="1"/>
  <c r="O139" i="1"/>
  <c r="P139" i="1"/>
  <c r="M79" i="1"/>
  <c r="N79" i="1"/>
  <c r="O118" i="1"/>
  <c r="M118" i="1"/>
  <c r="N118" i="1"/>
  <c r="O79" i="1"/>
  <c r="M60" i="1"/>
  <c r="N60" i="1"/>
  <c r="O60" i="1"/>
  <c r="P174" i="1"/>
  <c r="O100" i="1"/>
  <c r="M28" i="1"/>
  <c r="M174" i="1"/>
  <c r="M316" i="1"/>
  <c r="N174" i="1"/>
  <c r="N305" i="1"/>
  <c r="N349" i="1"/>
  <c r="O174" i="1"/>
  <c r="M305" i="1"/>
  <c r="M349" i="1"/>
  <c r="O316" i="1"/>
  <c r="O349" i="1"/>
  <c r="N100" i="1"/>
  <c r="O270" i="1"/>
  <c r="P270" i="1"/>
  <c r="N141" i="1"/>
  <c r="N316" i="1"/>
  <c r="O305" i="1"/>
  <c r="P305" i="1"/>
  <c r="P316" i="1"/>
  <c r="P349" i="1"/>
  <c r="M100" i="1"/>
  <c r="N28" i="1"/>
  <c r="O28" i="1"/>
</calcChain>
</file>

<file path=xl/sharedStrings.xml><?xml version="1.0" encoding="utf-8"?>
<sst xmlns="http://schemas.openxmlformats.org/spreadsheetml/2006/main" count="153" uniqueCount="27">
  <si>
    <t>N</t>
  </si>
  <si>
    <t>Criteria Research</t>
  </si>
  <si>
    <t>null</t>
  </si>
  <si>
    <t>Cadem</t>
  </si>
  <si>
    <t>Activa Research</t>
  </si>
  <si>
    <t>Data Influye</t>
  </si>
  <si>
    <t>Feedback</t>
  </si>
  <si>
    <t>LabEstudios</t>
  </si>
  <si>
    <t>Black &amp; White</t>
  </si>
  <si>
    <t>CEP</t>
  </si>
  <si>
    <t>La Cosa Nostra</t>
  </si>
  <si>
    <t>Panel Ciudadano</t>
  </si>
  <si>
    <t>Studio Público</t>
  </si>
  <si>
    <t>Atlas Intel</t>
  </si>
  <si>
    <t>FECHA</t>
  </si>
  <si>
    <t>ENCUESTADOR</t>
  </si>
  <si>
    <t>PROB</t>
  </si>
  <si>
    <t>KAST</t>
  </si>
  <si>
    <t>SICHEL</t>
  </si>
  <si>
    <t>BORIC</t>
  </si>
  <si>
    <t>PROVOSTE</t>
  </si>
  <si>
    <t>NKAST</t>
  </si>
  <si>
    <t>NSICHEL</t>
  </si>
  <si>
    <t>NBORIC</t>
  </si>
  <si>
    <t>NPROVOSTE</t>
  </si>
  <si>
    <t>FECHA/SEMANA</t>
  </si>
  <si>
    <t>Cant 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</si>
</sst>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41" fontId="0" fillId="0" borderId="0" xfId="1" applyNumberFormat="1" applyFont="1"/>
    <xf numFmtId="14" fontId="7" fillId="3" borderId="0" xfId="8" applyNumberFormat="1"/>
    <xf numFmtId="0" fontId="7" fillId="3" borderId="0" xfId="8"/>
    <xf numFmtId="1" fontId="7" fillId="3" borderId="0" xfId="8" applyNumberFormat="1"/>
    <xf numFmtId="0" fontId="0" fillId="0" borderId="0" xfId="0" applyFill="1"/>
    <xf numFmtId="14" fontId="7" fillId="0" borderId="0" xfId="8" applyNumberFormat="1" applyFill="1"/>
    <xf numFmtId="0" fontId="7" fillId="0" borderId="0" xfId="8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H25" totalsRowShown="0">
  <autoFilter ref="A1:H25"/>
  <tableColumns count="8">
    <tableColumn id="1" name="FECHA/SEMANA"/>
    <tableColumn id="2" name="ENCUESTADOR"/>
    <tableColumn id="3" name="N"/>
    <tableColumn id="4" name="KAST"/>
    <tableColumn id="5" name="SICHEL"/>
    <tableColumn id="6" name="BORIC"/>
    <tableColumn id="7" name="PROVOSTE"/>
    <tableColumn id="8" name="Cant Votos" dataDxfId="9">
      <calculatedColumnFormula>SUM(Tabla1[[#This Row],[KAST]:[PROVOSTE]])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287" totalsRowShown="0" headerRowDxfId="8" dataDxfId="7" dataCellStyle="Incorrecto">
  <autoFilter ref="A1:G287"/>
  <tableColumns count="7">
    <tableColumn id="1" name="FECHA" dataDxfId="6" dataCellStyle="Incorrecto"/>
    <tableColumn id="2" name="ENCUESTADOR" dataDxfId="5" dataCellStyle="Incorrecto"/>
    <tableColumn id="3" name="N" dataDxfId="4" dataCellStyle="Incorrecto"/>
    <tableColumn id="4" name="KAST" dataDxfId="3" dataCellStyle="Incorrecto"/>
    <tableColumn id="5" name="SICHEL" dataDxfId="2" dataCellStyle="Incorrecto"/>
    <tableColumn id="6" name="BORIC" dataDxfId="1" dataCellStyle="Incorrecto"/>
    <tableColumn id="7" name="PROVOSTE" dataDxfId="0" dataCellStyle="Incorrect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1"/>
  <sheetViews>
    <sheetView workbookViewId="0">
      <selection activeCell="A29" sqref="A29"/>
    </sheetView>
  </sheetViews>
  <sheetFormatPr baseColWidth="10" defaultColWidth="15.7109375" defaultRowHeight="15" x14ac:dyDescent="0.25"/>
  <cols>
    <col min="4" max="4" width="19.140625" customWidth="1"/>
    <col min="5" max="5" width="19.85546875" customWidth="1"/>
    <col min="6" max="6" width="6.85546875" bestFit="1" customWidth="1"/>
    <col min="7" max="12" width="15.7109375" customWidth="1"/>
  </cols>
  <sheetData>
    <row r="1" spans="1:16" x14ac:dyDescent="0.25">
      <c r="A1" t="s">
        <v>14</v>
      </c>
      <c r="B1" t="s">
        <v>15</v>
      </c>
      <c r="C1" t="s">
        <v>0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 s="1">
        <v>44228</v>
      </c>
      <c r="B2" t="s">
        <v>1</v>
      </c>
      <c r="C2">
        <v>1000</v>
      </c>
      <c r="D2">
        <f>SUM('data-C2yZk (1)'!A1)</f>
        <v>0</v>
      </c>
      <c r="E2">
        <v>5</v>
      </c>
      <c r="F2">
        <v>8</v>
      </c>
      <c r="G2" t="s">
        <v>2</v>
      </c>
      <c r="H2" t="s">
        <v>2</v>
      </c>
      <c r="I2">
        <f>(C2*E2)/100</f>
        <v>50</v>
      </c>
      <c r="J2">
        <f>(C2*F2)/100</f>
        <v>80</v>
      </c>
      <c r="K2" t="e">
        <f>(C2*G2)/100</f>
        <v>#VALUE!</v>
      </c>
      <c r="L2" t="e">
        <f>(C2*H2)/100</f>
        <v>#VALUE!</v>
      </c>
      <c r="M2">
        <f t="shared" ref="M2:P11" si="0">ROUND(I2,0)</f>
        <v>50</v>
      </c>
      <c r="N2">
        <f t="shared" si="0"/>
        <v>80</v>
      </c>
      <c r="O2" t="e">
        <f t="shared" si="0"/>
        <v>#VALUE!</v>
      </c>
      <c r="P2" t="e">
        <f t="shared" si="0"/>
        <v>#VALUE!</v>
      </c>
    </row>
    <row r="3" spans="1:16" x14ac:dyDescent="0.25">
      <c r="A3" s="1">
        <v>44228</v>
      </c>
      <c r="B3" t="s">
        <v>5</v>
      </c>
      <c r="C3">
        <v>1613</v>
      </c>
      <c r="D3">
        <v>0</v>
      </c>
      <c r="E3">
        <v>4</v>
      </c>
      <c r="F3">
        <v>7</v>
      </c>
      <c r="G3">
        <v>1</v>
      </c>
      <c r="H3" t="s">
        <v>2</v>
      </c>
      <c r="I3">
        <f>(C3*E3)/100</f>
        <v>64.52</v>
      </c>
      <c r="J3">
        <f>(C3*F3)/100</f>
        <v>112.91</v>
      </c>
      <c r="K3">
        <f>(C3*G3)/100</f>
        <v>16.13</v>
      </c>
      <c r="L3" t="e">
        <f>(C3*H3)/100</f>
        <v>#VALUE!</v>
      </c>
      <c r="M3">
        <f t="shared" si="0"/>
        <v>65</v>
      </c>
      <c r="N3">
        <f t="shared" si="0"/>
        <v>113</v>
      </c>
      <c r="O3">
        <f t="shared" si="0"/>
        <v>16</v>
      </c>
      <c r="P3" t="e">
        <f t="shared" si="0"/>
        <v>#VALUE!</v>
      </c>
    </row>
    <row r="4" spans="1:16" s="5" customFormat="1" x14ac:dyDescent="0.25">
      <c r="A4" s="4">
        <v>44228</v>
      </c>
    </row>
    <row r="5" spans="1:16" x14ac:dyDescent="0.25">
      <c r="A5" s="1">
        <v>44229</v>
      </c>
    </row>
    <row r="6" spans="1:16" s="5" customFormat="1" x14ac:dyDescent="0.25">
      <c r="A6" s="4">
        <v>44229</v>
      </c>
    </row>
    <row r="7" spans="1:16" x14ac:dyDescent="0.25">
      <c r="A7" s="1">
        <v>44230</v>
      </c>
    </row>
    <row r="8" spans="1:16" s="5" customFormat="1" x14ac:dyDescent="0.25">
      <c r="A8" s="4">
        <v>44230</v>
      </c>
    </row>
    <row r="9" spans="1:16" x14ac:dyDescent="0.25">
      <c r="A9" s="1">
        <v>44231</v>
      </c>
    </row>
    <row r="10" spans="1:16" s="5" customFormat="1" x14ac:dyDescent="0.25">
      <c r="A10" s="4">
        <v>44231</v>
      </c>
    </row>
    <row r="11" spans="1:16" x14ac:dyDescent="0.25">
      <c r="A11" s="1">
        <v>44232</v>
      </c>
      <c r="B11" t="s">
        <v>3</v>
      </c>
      <c r="C11">
        <v>704</v>
      </c>
      <c r="D11">
        <v>0</v>
      </c>
      <c r="E11">
        <v>2</v>
      </c>
      <c r="F11">
        <v>4</v>
      </c>
      <c r="G11">
        <v>1</v>
      </c>
      <c r="H11" t="s">
        <v>2</v>
      </c>
      <c r="I11">
        <f>(C11*E11)/100</f>
        <v>14.08</v>
      </c>
      <c r="J11">
        <f>(C11*F11)/100</f>
        <v>28.16</v>
      </c>
      <c r="K11">
        <f>(C11*G11)/100</f>
        <v>7.04</v>
      </c>
      <c r="L11" t="e">
        <f>(C11*H11)/100</f>
        <v>#VALUE!</v>
      </c>
      <c r="M11">
        <f t="shared" si="0"/>
        <v>14</v>
      </c>
      <c r="N11">
        <f t="shared" si="0"/>
        <v>28</v>
      </c>
      <c r="O11">
        <f t="shared" si="0"/>
        <v>7</v>
      </c>
      <c r="P11" t="e">
        <f t="shared" si="0"/>
        <v>#VALUE!</v>
      </c>
    </row>
    <row r="12" spans="1:16" s="5" customFormat="1" x14ac:dyDescent="0.25">
      <c r="A12" s="4">
        <v>44232</v>
      </c>
      <c r="B12" s="5">
        <v>3</v>
      </c>
      <c r="C12" s="5">
        <v>704</v>
      </c>
      <c r="M12" s="5">
        <v>14</v>
      </c>
      <c r="N12" s="5">
        <v>28</v>
      </c>
      <c r="O12" s="5">
        <v>7</v>
      </c>
      <c r="P12" s="5">
        <v>0</v>
      </c>
    </row>
    <row r="13" spans="1:16" x14ac:dyDescent="0.25">
      <c r="A13" s="1">
        <v>44233</v>
      </c>
    </row>
    <row r="14" spans="1:16" s="5" customFormat="1" x14ac:dyDescent="0.25">
      <c r="A14" s="4">
        <v>44233</v>
      </c>
    </row>
    <row r="15" spans="1:16" x14ac:dyDescent="0.25">
      <c r="A15" s="1">
        <v>44234</v>
      </c>
    </row>
    <row r="16" spans="1:16" s="5" customFormat="1" x14ac:dyDescent="0.25">
      <c r="A16" s="4">
        <v>44234</v>
      </c>
    </row>
    <row r="17" spans="1:16" x14ac:dyDescent="0.25">
      <c r="A17" s="1">
        <v>44235</v>
      </c>
    </row>
    <row r="18" spans="1:16" s="5" customFormat="1" x14ac:dyDescent="0.25">
      <c r="A18" s="4">
        <v>44235</v>
      </c>
    </row>
    <row r="19" spans="1:16" x14ac:dyDescent="0.25">
      <c r="A19" s="1">
        <v>44236</v>
      </c>
    </row>
    <row r="20" spans="1:16" s="5" customFormat="1" x14ac:dyDescent="0.25">
      <c r="A20" s="4">
        <v>44236</v>
      </c>
    </row>
    <row r="21" spans="1:16" x14ac:dyDescent="0.25">
      <c r="A21" s="1">
        <v>44237</v>
      </c>
    </row>
    <row r="22" spans="1:16" s="5" customFormat="1" x14ac:dyDescent="0.25">
      <c r="A22" s="4">
        <v>44237</v>
      </c>
    </row>
    <row r="23" spans="1:16" x14ac:dyDescent="0.25">
      <c r="A23" s="1">
        <v>44238</v>
      </c>
    </row>
    <row r="24" spans="1:16" s="5" customFormat="1" x14ac:dyDescent="0.25">
      <c r="A24" s="4">
        <v>44238</v>
      </c>
    </row>
    <row r="25" spans="1:16" x14ac:dyDescent="0.25">
      <c r="A25" s="1">
        <v>44239</v>
      </c>
      <c r="B25" t="s">
        <v>4</v>
      </c>
      <c r="C25">
        <v>1003</v>
      </c>
      <c r="D25">
        <v>0</v>
      </c>
      <c r="E25">
        <v>4</v>
      </c>
      <c r="F25">
        <v>4</v>
      </c>
      <c r="G25">
        <v>1</v>
      </c>
      <c r="H25" t="s">
        <v>2</v>
      </c>
      <c r="I25">
        <f>(C25*E25)/100</f>
        <v>40.119999999999997</v>
      </c>
      <c r="J25">
        <f>(C25*F25)/100</f>
        <v>40.119999999999997</v>
      </c>
      <c r="K25">
        <f>(C25*G25)/100</f>
        <v>10.029999999999999</v>
      </c>
      <c r="L25" t="e">
        <f>(C25*H25)/100</f>
        <v>#VALUE!</v>
      </c>
      <c r="M25">
        <f t="shared" ref="M25:P27" si="1">ROUND(I25,0)</f>
        <v>40</v>
      </c>
      <c r="N25">
        <f t="shared" si="1"/>
        <v>40</v>
      </c>
      <c r="O25">
        <f t="shared" si="1"/>
        <v>10</v>
      </c>
      <c r="P25" t="e">
        <f t="shared" si="1"/>
        <v>#VALUE!</v>
      </c>
    </row>
    <row r="26" spans="1:16" x14ac:dyDescent="0.25">
      <c r="A26" s="1">
        <v>44239</v>
      </c>
      <c r="B26" t="s">
        <v>4</v>
      </c>
      <c r="C26">
        <v>581</v>
      </c>
      <c r="D26">
        <v>1</v>
      </c>
      <c r="E26">
        <v>5</v>
      </c>
      <c r="F26">
        <v>6</v>
      </c>
      <c r="G26">
        <v>1</v>
      </c>
      <c r="H26" t="s">
        <v>2</v>
      </c>
      <c r="I26">
        <f>(C26*E26)/100</f>
        <v>29.05</v>
      </c>
      <c r="J26">
        <f>(C26*F26)/100</f>
        <v>34.86</v>
      </c>
      <c r="K26">
        <f>(C26*G26)/100</f>
        <v>5.81</v>
      </c>
      <c r="L26" t="e">
        <f>(C26*H26)/100</f>
        <v>#VALUE!</v>
      </c>
      <c r="M26">
        <f t="shared" si="1"/>
        <v>29</v>
      </c>
      <c r="N26">
        <f t="shared" si="1"/>
        <v>35</v>
      </c>
      <c r="O26">
        <f t="shared" si="1"/>
        <v>6</v>
      </c>
      <c r="P26" t="e">
        <f t="shared" si="1"/>
        <v>#VALUE!</v>
      </c>
    </row>
    <row r="27" spans="1:16" x14ac:dyDescent="0.25">
      <c r="A27" s="1">
        <v>44239</v>
      </c>
      <c r="B27" t="s">
        <v>3</v>
      </c>
      <c r="C27">
        <v>705</v>
      </c>
      <c r="D27">
        <v>0</v>
      </c>
      <c r="E27">
        <v>3</v>
      </c>
      <c r="F27">
        <v>1</v>
      </c>
      <c r="G27">
        <v>1</v>
      </c>
      <c r="H27" t="s">
        <v>2</v>
      </c>
      <c r="I27">
        <f>(C27*E27)/100</f>
        <v>21.15</v>
      </c>
      <c r="J27">
        <f>(C27*F27)/100</f>
        <v>7.05</v>
      </c>
      <c r="K27">
        <f>(C27*G27)/100</f>
        <v>7.05</v>
      </c>
      <c r="L27" t="e">
        <f>(C27*H27)/100</f>
        <v>#VALUE!</v>
      </c>
      <c r="M27">
        <f t="shared" si="1"/>
        <v>21</v>
      </c>
      <c r="N27">
        <f t="shared" si="1"/>
        <v>7</v>
      </c>
      <c r="O27">
        <f t="shared" si="1"/>
        <v>7</v>
      </c>
      <c r="P27" t="e">
        <f t="shared" si="1"/>
        <v>#VALUE!</v>
      </c>
    </row>
    <row r="28" spans="1:16" s="5" customFormat="1" x14ac:dyDescent="0.25">
      <c r="A28" s="4">
        <v>44239</v>
      </c>
      <c r="B28" s="5">
        <v>3</v>
      </c>
      <c r="C28" s="5">
        <f>SUM(C25:C27)</f>
        <v>2289</v>
      </c>
      <c r="M28" s="5">
        <f>SUM(M25:M27)</f>
        <v>90</v>
      </c>
      <c r="N28" s="5">
        <f>SUM(N25:N27)</f>
        <v>82</v>
      </c>
      <c r="O28" s="5">
        <f>SUM(O25:O27)</f>
        <v>23</v>
      </c>
      <c r="P28" s="5">
        <v>0</v>
      </c>
    </row>
    <row r="29" spans="1:16" s="5" customFormat="1" x14ac:dyDescent="0.25">
      <c r="A29" s="4">
        <v>44240</v>
      </c>
    </row>
    <row r="30" spans="1:16" s="5" customFormat="1" x14ac:dyDescent="0.25">
      <c r="A30" s="4">
        <v>44241</v>
      </c>
    </row>
    <row r="31" spans="1:16" s="5" customFormat="1" x14ac:dyDescent="0.25">
      <c r="A31" s="4">
        <v>44242</v>
      </c>
    </row>
    <row r="32" spans="1:16" s="5" customFormat="1" x14ac:dyDescent="0.25">
      <c r="A32" s="4">
        <v>44243</v>
      </c>
    </row>
    <row r="33" spans="1:16" s="5" customFormat="1" x14ac:dyDescent="0.25">
      <c r="A33" s="4">
        <v>44244</v>
      </c>
    </row>
    <row r="34" spans="1:16" s="5" customFormat="1" x14ac:dyDescent="0.25">
      <c r="A34" s="4">
        <v>44245</v>
      </c>
    </row>
    <row r="35" spans="1:16" s="5" customFormat="1" x14ac:dyDescent="0.25">
      <c r="A35" s="4">
        <v>44246</v>
      </c>
    </row>
    <row r="36" spans="1:16" s="5" customFormat="1" x14ac:dyDescent="0.25">
      <c r="A36" s="4">
        <v>44247</v>
      </c>
    </row>
    <row r="37" spans="1:16" s="5" customFormat="1" x14ac:dyDescent="0.25">
      <c r="A37" s="4">
        <v>44248</v>
      </c>
    </row>
    <row r="38" spans="1:16" s="5" customFormat="1" x14ac:dyDescent="0.25">
      <c r="A38" s="4">
        <v>44249</v>
      </c>
    </row>
    <row r="39" spans="1:16" s="5" customFormat="1" x14ac:dyDescent="0.25">
      <c r="A39" s="4">
        <v>44250</v>
      </c>
    </row>
    <row r="40" spans="1:16" s="5" customFormat="1" x14ac:dyDescent="0.25">
      <c r="A40" s="4">
        <v>44251</v>
      </c>
    </row>
    <row r="41" spans="1:16" s="5" customFormat="1" x14ac:dyDescent="0.25">
      <c r="A41" s="4">
        <v>44252</v>
      </c>
    </row>
    <row r="42" spans="1:16" s="5" customFormat="1" x14ac:dyDescent="0.25">
      <c r="A42" s="4">
        <v>44253</v>
      </c>
    </row>
    <row r="43" spans="1:16" s="5" customFormat="1" x14ac:dyDescent="0.25">
      <c r="A43" s="4">
        <v>44254</v>
      </c>
    </row>
    <row r="44" spans="1:16" x14ac:dyDescent="0.25">
      <c r="A44" s="1">
        <v>44255</v>
      </c>
      <c r="B44" t="s">
        <v>5</v>
      </c>
      <c r="C44">
        <v>1637</v>
      </c>
      <c r="D44">
        <v>0</v>
      </c>
      <c r="E44">
        <v>4</v>
      </c>
      <c r="F44">
        <v>5</v>
      </c>
      <c r="G44">
        <v>1</v>
      </c>
      <c r="H44" t="s">
        <v>2</v>
      </c>
      <c r="I44">
        <f>(C44*E44)/100</f>
        <v>65.48</v>
      </c>
      <c r="J44">
        <f>(C44*F44)/100</f>
        <v>81.849999999999994</v>
      </c>
      <c r="K44">
        <f>(C44*G44)/100</f>
        <v>16.37</v>
      </c>
      <c r="L44" t="e">
        <f>(C44*H44)/100</f>
        <v>#VALUE!</v>
      </c>
      <c r="M44">
        <f>ROUND(I44,0)</f>
        <v>65</v>
      </c>
      <c r="N44">
        <f>ROUND(J44,0)</f>
        <v>82</v>
      </c>
      <c r="O44">
        <f>ROUND(K44,0)</f>
        <v>16</v>
      </c>
      <c r="P44" t="e">
        <f>ROUND(L44,0)</f>
        <v>#VALUE!</v>
      </c>
    </row>
    <row r="45" spans="1:16" s="5" customFormat="1" x14ac:dyDescent="0.25">
      <c r="A45" s="4">
        <v>44255</v>
      </c>
      <c r="B45" s="5">
        <v>1</v>
      </c>
      <c r="C45" s="5">
        <f>C44</f>
        <v>1637</v>
      </c>
      <c r="M45" s="5">
        <v>65</v>
      </c>
      <c r="N45" s="5">
        <v>82</v>
      </c>
      <c r="O45" s="5">
        <v>16</v>
      </c>
      <c r="P45" s="5">
        <v>0</v>
      </c>
    </row>
    <row r="46" spans="1:16" s="5" customFormat="1" x14ac:dyDescent="0.25">
      <c r="A46" s="4">
        <v>44256</v>
      </c>
    </row>
    <row r="47" spans="1:16" s="5" customFormat="1" x14ac:dyDescent="0.25">
      <c r="A47" s="4">
        <v>44257</v>
      </c>
    </row>
    <row r="48" spans="1:16" s="5" customFormat="1" x14ac:dyDescent="0.25">
      <c r="A48" s="4">
        <v>44258</v>
      </c>
    </row>
    <row r="49" spans="1:16" s="5" customFormat="1" x14ac:dyDescent="0.25">
      <c r="A49" s="4">
        <v>44259</v>
      </c>
    </row>
    <row r="50" spans="1:16" x14ac:dyDescent="0.25">
      <c r="A50" s="1">
        <v>44260</v>
      </c>
      <c r="B50" t="s">
        <v>3</v>
      </c>
      <c r="C50">
        <v>705</v>
      </c>
      <c r="D50">
        <v>0</v>
      </c>
      <c r="E50">
        <v>3</v>
      </c>
      <c r="F50">
        <v>3</v>
      </c>
      <c r="G50">
        <v>1</v>
      </c>
      <c r="H50" t="s">
        <v>2</v>
      </c>
      <c r="I50">
        <f>(C50*E50)/100</f>
        <v>21.15</v>
      </c>
      <c r="J50">
        <f>(C50*F50)/100</f>
        <v>21.15</v>
      </c>
      <c r="K50">
        <f>(C50*G50)/100</f>
        <v>7.05</v>
      </c>
      <c r="L50" t="e">
        <f>(C50*H50)/100</f>
        <v>#VALUE!</v>
      </c>
      <c r="M50">
        <f>ROUND(I50,0)</f>
        <v>21</v>
      </c>
      <c r="N50">
        <f>ROUND(J50,0)</f>
        <v>21</v>
      </c>
      <c r="O50">
        <f>ROUND(K50,0)</f>
        <v>7</v>
      </c>
      <c r="P50" t="e">
        <f>ROUND(L50,0)</f>
        <v>#VALUE!</v>
      </c>
    </row>
    <row r="51" spans="1:16" s="5" customFormat="1" x14ac:dyDescent="0.25">
      <c r="A51" s="4">
        <v>44260</v>
      </c>
      <c r="B51" s="5">
        <v>1</v>
      </c>
      <c r="C51" s="5">
        <v>705</v>
      </c>
      <c r="M51" s="5">
        <v>21</v>
      </c>
      <c r="N51" s="5">
        <v>21</v>
      </c>
      <c r="O51" s="5">
        <v>7</v>
      </c>
      <c r="P51" s="5">
        <v>0</v>
      </c>
    </row>
    <row r="52" spans="1:16" s="5" customFormat="1" x14ac:dyDescent="0.25">
      <c r="A52" s="4">
        <v>44261</v>
      </c>
    </row>
    <row r="53" spans="1:16" s="5" customFormat="1" x14ac:dyDescent="0.25">
      <c r="A53" s="4">
        <v>44262</v>
      </c>
    </row>
    <row r="54" spans="1:16" s="5" customFormat="1" x14ac:dyDescent="0.25">
      <c r="A54" s="4">
        <v>44263</v>
      </c>
    </row>
    <row r="55" spans="1:16" s="5" customFormat="1" x14ac:dyDescent="0.25">
      <c r="A55" s="4">
        <v>44264</v>
      </c>
    </row>
    <row r="56" spans="1:16" s="5" customFormat="1" x14ac:dyDescent="0.25">
      <c r="A56" s="4">
        <v>44265</v>
      </c>
    </row>
    <row r="57" spans="1:16" s="5" customFormat="1" x14ac:dyDescent="0.25">
      <c r="A57" s="4">
        <v>44266</v>
      </c>
    </row>
    <row r="58" spans="1:16" x14ac:dyDescent="0.25">
      <c r="A58" s="1">
        <v>44267</v>
      </c>
      <c r="B58" t="s">
        <v>4</v>
      </c>
      <c r="C58">
        <v>1235</v>
      </c>
      <c r="D58">
        <v>0</v>
      </c>
      <c r="E58">
        <v>3</v>
      </c>
      <c r="F58">
        <v>5</v>
      </c>
      <c r="G58">
        <v>1</v>
      </c>
      <c r="H58" t="s">
        <v>2</v>
      </c>
      <c r="I58">
        <f>(C58*E58)/100</f>
        <v>37.049999999999997</v>
      </c>
      <c r="J58">
        <f>(C58*F58)/100</f>
        <v>61.75</v>
      </c>
      <c r="K58">
        <f>(C58*G58)/100</f>
        <v>12.35</v>
      </c>
      <c r="L58" t="e">
        <f>(C58*H58)/100</f>
        <v>#VALUE!</v>
      </c>
      <c r="M58">
        <f t="shared" ref="M58:P59" si="2">ROUND(I58,0)</f>
        <v>37</v>
      </c>
      <c r="N58">
        <f t="shared" si="2"/>
        <v>62</v>
      </c>
      <c r="O58">
        <f t="shared" si="2"/>
        <v>12</v>
      </c>
      <c r="P58" t="e">
        <f t="shared" si="2"/>
        <v>#VALUE!</v>
      </c>
    </row>
    <row r="59" spans="1:16" x14ac:dyDescent="0.25">
      <c r="A59" s="1">
        <v>44267</v>
      </c>
      <c r="B59" t="s">
        <v>4</v>
      </c>
      <c r="C59">
        <v>747</v>
      </c>
      <c r="D59">
        <v>1</v>
      </c>
      <c r="E59">
        <v>3</v>
      </c>
      <c r="F59">
        <v>6</v>
      </c>
      <c r="G59">
        <v>1</v>
      </c>
      <c r="H59" t="s">
        <v>2</v>
      </c>
      <c r="I59">
        <f>(C59*E59)/100</f>
        <v>22.41</v>
      </c>
      <c r="J59">
        <f>(C59*F59)/100</f>
        <v>44.82</v>
      </c>
      <c r="K59">
        <f>(C59*G59)/100</f>
        <v>7.47</v>
      </c>
      <c r="L59" t="e">
        <f>(C59*H59)/100</f>
        <v>#VALUE!</v>
      </c>
      <c r="M59">
        <f t="shared" si="2"/>
        <v>22</v>
      </c>
      <c r="N59">
        <f t="shared" si="2"/>
        <v>45</v>
      </c>
      <c r="O59">
        <f t="shared" si="2"/>
        <v>7</v>
      </c>
      <c r="P59" t="e">
        <f t="shared" si="2"/>
        <v>#VALUE!</v>
      </c>
    </row>
    <row r="60" spans="1:16" s="5" customFormat="1" x14ac:dyDescent="0.25">
      <c r="A60" s="4">
        <v>44267</v>
      </c>
      <c r="B60" s="5">
        <v>2</v>
      </c>
      <c r="C60" s="5">
        <f>SUM(C58:C59)</f>
        <v>1982</v>
      </c>
      <c r="M60" s="5">
        <f>SUM(M58:M59)</f>
        <v>59</v>
      </c>
      <c r="N60" s="5">
        <f>SUM(N58:N59)</f>
        <v>107</v>
      </c>
      <c r="O60" s="5">
        <f>SUM(O58:O59)</f>
        <v>19</v>
      </c>
      <c r="P60" s="5">
        <v>0</v>
      </c>
    </row>
    <row r="61" spans="1:16" s="5" customFormat="1" x14ac:dyDescent="0.25">
      <c r="A61" s="4">
        <v>44268</v>
      </c>
    </row>
    <row r="62" spans="1:16" s="5" customFormat="1" x14ac:dyDescent="0.25">
      <c r="A62" s="4">
        <v>44269</v>
      </c>
    </row>
    <row r="63" spans="1:16" s="5" customFormat="1" x14ac:dyDescent="0.25">
      <c r="A63" s="4">
        <v>44270</v>
      </c>
    </row>
    <row r="64" spans="1:16" s="5" customFormat="1" x14ac:dyDescent="0.25">
      <c r="A64" s="4">
        <v>44271</v>
      </c>
    </row>
    <row r="65" spans="1:16" s="5" customFormat="1" x14ac:dyDescent="0.25">
      <c r="A65" s="4">
        <v>44272</v>
      </c>
    </row>
    <row r="66" spans="1:16" s="5" customFormat="1" x14ac:dyDescent="0.25">
      <c r="A66" s="4">
        <v>44273</v>
      </c>
    </row>
    <row r="67" spans="1:16" s="5" customFormat="1" x14ac:dyDescent="0.25">
      <c r="A67" s="4">
        <v>44274</v>
      </c>
    </row>
    <row r="68" spans="1:16" s="5" customFormat="1" x14ac:dyDescent="0.25">
      <c r="A68" s="4">
        <v>44275</v>
      </c>
    </row>
    <row r="69" spans="1:16" s="5" customFormat="1" x14ac:dyDescent="0.25">
      <c r="A69" s="4">
        <v>44276</v>
      </c>
    </row>
    <row r="70" spans="1:16" s="5" customFormat="1" x14ac:dyDescent="0.25">
      <c r="A70" s="4">
        <v>44277</v>
      </c>
    </row>
    <row r="71" spans="1:16" s="5" customFormat="1" x14ac:dyDescent="0.25">
      <c r="A71" s="4">
        <v>44278</v>
      </c>
    </row>
    <row r="72" spans="1:16" s="5" customFormat="1" x14ac:dyDescent="0.25">
      <c r="A72" s="4">
        <v>44279</v>
      </c>
    </row>
    <row r="73" spans="1:16" s="5" customFormat="1" x14ac:dyDescent="0.25">
      <c r="A73" s="4">
        <v>44280</v>
      </c>
    </row>
    <row r="74" spans="1:16" s="5" customFormat="1" x14ac:dyDescent="0.25">
      <c r="A74" s="4">
        <v>44281</v>
      </c>
    </row>
    <row r="75" spans="1:16" s="5" customFormat="1" x14ac:dyDescent="0.25">
      <c r="A75" s="4">
        <v>44282</v>
      </c>
    </row>
    <row r="76" spans="1:16" s="5" customFormat="1" x14ac:dyDescent="0.25">
      <c r="A76" s="4">
        <v>44283</v>
      </c>
    </row>
    <row r="77" spans="1:16" x14ac:dyDescent="0.25">
      <c r="A77" s="1">
        <v>44284</v>
      </c>
      <c r="B77" t="s">
        <v>4</v>
      </c>
      <c r="C77">
        <v>1255</v>
      </c>
      <c r="D77">
        <v>0</v>
      </c>
      <c r="E77">
        <v>4</v>
      </c>
      <c r="F77">
        <v>5</v>
      </c>
      <c r="G77">
        <v>2</v>
      </c>
      <c r="H77" t="s">
        <v>2</v>
      </c>
      <c r="I77">
        <f>(C77*E77)/100</f>
        <v>50.2</v>
      </c>
      <c r="J77">
        <f>(C77*F77)/100</f>
        <v>62.75</v>
      </c>
      <c r="K77">
        <f>(C77*G77)/100</f>
        <v>25.1</v>
      </c>
      <c r="L77" t="e">
        <f>(C77*H77)/100</f>
        <v>#VALUE!</v>
      </c>
      <c r="M77">
        <f t="shared" ref="M77:P80" si="3">ROUND(I77,0)</f>
        <v>50</v>
      </c>
      <c r="N77">
        <f t="shared" si="3"/>
        <v>63</v>
      </c>
      <c r="O77">
        <f t="shared" si="3"/>
        <v>25</v>
      </c>
      <c r="P77" t="e">
        <f t="shared" si="3"/>
        <v>#VALUE!</v>
      </c>
    </row>
    <row r="78" spans="1:16" x14ac:dyDescent="0.25">
      <c r="A78" s="1">
        <v>44284</v>
      </c>
      <c r="B78" t="s">
        <v>4</v>
      </c>
      <c r="C78">
        <v>693</v>
      </c>
      <c r="D78">
        <v>1</v>
      </c>
      <c r="E78">
        <v>4</v>
      </c>
      <c r="F78">
        <v>6</v>
      </c>
      <c r="G78">
        <v>2</v>
      </c>
      <c r="H78" t="s">
        <v>2</v>
      </c>
      <c r="I78">
        <f>(C78*E78)/100</f>
        <v>27.72</v>
      </c>
      <c r="J78">
        <f>(C78*F78)/100</f>
        <v>41.58</v>
      </c>
      <c r="K78">
        <f>(C78*G78)/100</f>
        <v>13.86</v>
      </c>
      <c r="L78" t="e">
        <f>(C78*H78)/100</f>
        <v>#VALUE!</v>
      </c>
      <c r="M78">
        <f t="shared" si="3"/>
        <v>28</v>
      </c>
      <c r="N78">
        <f t="shared" si="3"/>
        <v>42</v>
      </c>
      <c r="O78">
        <f t="shared" si="3"/>
        <v>14</v>
      </c>
      <c r="P78" t="e">
        <f t="shared" si="3"/>
        <v>#VALUE!</v>
      </c>
    </row>
    <row r="79" spans="1:16" s="5" customFormat="1" x14ac:dyDescent="0.25">
      <c r="A79" s="4">
        <v>44284</v>
      </c>
      <c r="C79" s="5">
        <f>SUM(C77:C78)</f>
        <v>1948</v>
      </c>
      <c r="M79" s="5">
        <f>SUM(M77:M78)</f>
        <v>78</v>
      </c>
      <c r="N79" s="5">
        <f>SUM(N77:N78)</f>
        <v>105</v>
      </c>
      <c r="O79" s="5">
        <f>SUM(O77:O78)</f>
        <v>39</v>
      </c>
      <c r="P79" s="5">
        <v>0</v>
      </c>
    </row>
    <row r="80" spans="1:16" x14ac:dyDescent="0.25">
      <c r="A80" s="1">
        <v>44285</v>
      </c>
      <c r="B80" t="s">
        <v>1</v>
      </c>
      <c r="C80">
        <v>1641</v>
      </c>
      <c r="D80">
        <v>0</v>
      </c>
      <c r="E80">
        <v>6</v>
      </c>
      <c r="F80">
        <v>6</v>
      </c>
      <c r="G80">
        <v>3</v>
      </c>
      <c r="H80" t="s">
        <v>2</v>
      </c>
      <c r="I80">
        <f>(C80*E80)/100</f>
        <v>98.46</v>
      </c>
      <c r="J80">
        <f>(C80*F80)/100</f>
        <v>98.46</v>
      </c>
      <c r="K80">
        <f>(C80*G80)/100</f>
        <v>49.23</v>
      </c>
      <c r="L80" t="e">
        <f>(C80*H80)/100</f>
        <v>#VALUE!</v>
      </c>
      <c r="M80">
        <f t="shared" si="3"/>
        <v>98</v>
      </c>
      <c r="N80">
        <f t="shared" si="3"/>
        <v>98</v>
      </c>
      <c r="O80">
        <f t="shared" si="3"/>
        <v>49</v>
      </c>
      <c r="P80" t="e">
        <f t="shared" si="3"/>
        <v>#VALUE!</v>
      </c>
    </row>
    <row r="81" spans="1:16" s="5" customFormat="1" x14ac:dyDescent="0.25">
      <c r="A81" s="4">
        <v>44285</v>
      </c>
      <c r="B81" s="5">
        <v>3</v>
      </c>
      <c r="C81" s="5">
        <f>C80</f>
        <v>1641</v>
      </c>
      <c r="M81" s="5">
        <f>M80</f>
        <v>98</v>
      </c>
      <c r="N81" s="5">
        <f>N80</f>
        <v>98</v>
      </c>
      <c r="O81" s="5">
        <f>O80</f>
        <v>49</v>
      </c>
      <c r="P81" s="5">
        <v>0</v>
      </c>
    </row>
    <row r="82" spans="1:16" s="5" customFormat="1" x14ac:dyDescent="0.25">
      <c r="A82" s="4">
        <v>44256</v>
      </c>
    </row>
    <row r="83" spans="1:16" s="5" customFormat="1" x14ac:dyDescent="0.25">
      <c r="A83" s="4">
        <v>44257</v>
      </c>
    </row>
    <row r="84" spans="1:16" s="5" customFormat="1" x14ac:dyDescent="0.25">
      <c r="A84" s="4">
        <v>44258</v>
      </c>
    </row>
    <row r="85" spans="1:16" s="5" customFormat="1" x14ac:dyDescent="0.25">
      <c r="A85" s="4">
        <v>44259</v>
      </c>
    </row>
    <row r="86" spans="1:16" s="5" customFormat="1" x14ac:dyDescent="0.25">
      <c r="A86" s="4">
        <v>44260</v>
      </c>
    </row>
    <row r="87" spans="1:16" s="5" customFormat="1" x14ac:dyDescent="0.25">
      <c r="A87" s="4">
        <v>44261</v>
      </c>
    </row>
    <row r="88" spans="1:16" s="5" customFormat="1" x14ac:dyDescent="0.25">
      <c r="A88" s="4">
        <v>44262</v>
      </c>
    </row>
    <row r="89" spans="1:16" x14ac:dyDescent="0.25">
      <c r="A89" s="1">
        <v>44294</v>
      </c>
      <c r="B89" t="s">
        <v>3</v>
      </c>
      <c r="C89">
        <v>703</v>
      </c>
      <c r="D89">
        <v>0</v>
      </c>
      <c r="E89">
        <v>5</v>
      </c>
      <c r="F89">
        <v>6</v>
      </c>
      <c r="G89">
        <v>3</v>
      </c>
      <c r="H89" t="s">
        <v>2</v>
      </c>
      <c r="I89">
        <f>(C89*E89)/100</f>
        <v>35.15</v>
      </c>
      <c r="J89">
        <f>(C89*F89)/100</f>
        <v>42.18</v>
      </c>
      <c r="K89">
        <f>(C89*G89)/100</f>
        <v>21.09</v>
      </c>
      <c r="L89" t="e">
        <f>(C89*H89)/100</f>
        <v>#VALUE!</v>
      </c>
      <c r="M89">
        <f>ROUND(I89,0)</f>
        <v>35</v>
      </c>
      <c r="N89">
        <f>ROUND(J89,0)</f>
        <v>42</v>
      </c>
      <c r="O89">
        <f>ROUND(K89,0)</f>
        <v>21</v>
      </c>
      <c r="P89" t="e">
        <f>ROUND(L89,0)</f>
        <v>#VALUE!</v>
      </c>
    </row>
    <row r="90" spans="1:16" s="5" customFormat="1" x14ac:dyDescent="0.25">
      <c r="A90" s="4">
        <v>44294</v>
      </c>
      <c r="B90" s="5">
        <v>1</v>
      </c>
      <c r="C90" s="5">
        <v>703</v>
      </c>
      <c r="M90" s="5">
        <v>35</v>
      </c>
      <c r="N90" s="5">
        <v>42</v>
      </c>
      <c r="O90" s="5">
        <v>21</v>
      </c>
      <c r="P90" s="5">
        <v>0</v>
      </c>
    </row>
    <row r="91" spans="1:16" s="5" customFormat="1" x14ac:dyDescent="0.25">
      <c r="A91" s="4">
        <v>44295</v>
      </c>
    </row>
    <row r="92" spans="1:16" s="5" customFormat="1" x14ac:dyDescent="0.25">
      <c r="A92" s="4">
        <v>44296</v>
      </c>
    </row>
    <row r="93" spans="1:16" s="5" customFormat="1" x14ac:dyDescent="0.25">
      <c r="A93" s="4">
        <v>44297</v>
      </c>
    </row>
    <row r="94" spans="1:16" s="5" customFormat="1" x14ac:dyDescent="0.25">
      <c r="A94" s="4">
        <v>44298</v>
      </c>
    </row>
    <row r="95" spans="1:16" s="5" customFormat="1" x14ac:dyDescent="0.25">
      <c r="A95" s="4">
        <v>44299</v>
      </c>
    </row>
    <row r="96" spans="1:16" s="5" customFormat="1" x14ac:dyDescent="0.25">
      <c r="A96" s="4">
        <v>44300</v>
      </c>
    </row>
    <row r="97" spans="1:16" s="5" customFormat="1" x14ac:dyDescent="0.25">
      <c r="A97" s="4">
        <v>44301</v>
      </c>
    </row>
    <row r="98" spans="1:16" x14ac:dyDescent="0.25">
      <c r="A98" s="1">
        <v>44302</v>
      </c>
      <c r="B98" t="s">
        <v>4</v>
      </c>
      <c r="C98">
        <v>1054</v>
      </c>
      <c r="D98">
        <v>0</v>
      </c>
      <c r="E98">
        <v>3</v>
      </c>
      <c r="F98">
        <v>3</v>
      </c>
      <c r="G98">
        <v>1</v>
      </c>
      <c r="H98" t="s">
        <v>2</v>
      </c>
      <c r="I98">
        <f>(C98*E98)/100</f>
        <v>31.62</v>
      </c>
      <c r="J98">
        <f>(C98*F98)/100</f>
        <v>31.62</v>
      </c>
      <c r="K98">
        <f>(C98*G98)/100</f>
        <v>10.54</v>
      </c>
      <c r="L98" t="e">
        <f>(C98*H98)/100</f>
        <v>#VALUE!</v>
      </c>
      <c r="M98">
        <f t="shared" ref="M98:P99" si="4">ROUND(I98,0)</f>
        <v>32</v>
      </c>
      <c r="N98">
        <f t="shared" si="4"/>
        <v>32</v>
      </c>
      <c r="O98">
        <f t="shared" si="4"/>
        <v>11</v>
      </c>
      <c r="P98" t="e">
        <f t="shared" si="4"/>
        <v>#VALUE!</v>
      </c>
    </row>
    <row r="99" spans="1:16" x14ac:dyDescent="0.25">
      <c r="A99" s="1">
        <v>44302</v>
      </c>
      <c r="B99" t="s">
        <v>4</v>
      </c>
      <c r="C99">
        <v>623</v>
      </c>
      <c r="D99">
        <v>1</v>
      </c>
      <c r="E99">
        <v>4</v>
      </c>
      <c r="F99">
        <v>3</v>
      </c>
      <c r="G99">
        <v>2</v>
      </c>
      <c r="H99" t="s">
        <v>2</v>
      </c>
      <c r="I99">
        <f>(C99*E99)/100</f>
        <v>24.92</v>
      </c>
      <c r="J99">
        <f>(C99*F99)/100</f>
        <v>18.690000000000001</v>
      </c>
      <c r="K99">
        <f>(C99*G99)/100</f>
        <v>12.46</v>
      </c>
      <c r="L99" t="e">
        <f>(C99*H99)/100</f>
        <v>#VALUE!</v>
      </c>
      <c r="M99">
        <f t="shared" si="4"/>
        <v>25</v>
      </c>
      <c r="N99">
        <f t="shared" si="4"/>
        <v>19</v>
      </c>
      <c r="O99">
        <f t="shared" si="4"/>
        <v>12</v>
      </c>
      <c r="P99" t="e">
        <f t="shared" si="4"/>
        <v>#VALUE!</v>
      </c>
    </row>
    <row r="100" spans="1:16" s="5" customFormat="1" x14ac:dyDescent="0.25">
      <c r="A100" s="4">
        <v>44302</v>
      </c>
      <c r="B100" s="5">
        <v>2</v>
      </c>
      <c r="C100" s="5">
        <f>SUM(C98:C99)</f>
        <v>1677</v>
      </c>
      <c r="M100" s="5">
        <f>SUM(M98:M99)</f>
        <v>57</v>
      </c>
      <c r="N100" s="5">
        <f>SUM(N98:N99)</f>
        <v>51</v>
      </c>
      <c r="O100" s="5">
        <f>SUM(O98:O99)</f>
        <v>23</v>
      </c>
      <c r="P100" s="5">
        <v>0</v>
      </c>
    </row>
    <row r="101" spans="1:16" s="5" customFormat="1" x14ac:dyDescent="0.25">
      <c r="A101" s="4">
        <v>44303</v>
      </c>
    </row>
    <row r="102" spans="1:16" s="5" customFormat="1" x14ac:dyDescent="0.25">
      <c r="A102" s="4">
        <v>44304</v>
      </c>
    </row>
    <row r="103" spans="1:16" s="5" customFormat="1" x14ac:dyDescent="0.25">
      <c r="A103" s="4">
        <v>44305</v>
      </c>
    </row>
    <row r="104" spans="1:16" s="5" customFormat="1" x14ac:dyDescent="0.25">
      <c r="A104" s="4">
        <v>44306</v>
      </c>
    </row>
    <row r="105" spans="1:16" s="5" customFormat="1" x14ac:dyDescent="0.25">
      <c r="A105" s="4">
        <v>44307</v>
      </c>
    </row>
    <row r="106" spans="1:16" s="5" customFormat="1" x14ac:dyDescent="0.25">
      <c r="A106" s="4">
        <v>44308</v>
      </c>
    </row>
    <row r="107" spans="1:16" s="5" customFormat="1" x14ac:dyDescent="0.25">
      <c r="A107" s="4">
        <v>44309</v>
      </c>
    </row>
    <row r="108" spans="1:16" s="5" customFormat="1" x14ac:dyDescent="0.25">
      <c r="A108" s="4">
        <v>44310</v>
      </c>
    </row>
    <row r="109" spans="1:16" s="5" customFormat="1" x14ac:dyDescent="0.25">
      <c r="A109" s="4">
        <v>44311</v>
      </c>
    </row>
    <row r="110" spans="1:16" x14ac:dyDescent="0.25">
      <c r="A110" s="1">
        <v>44312</v>
      </c>
      <c r="B110" t="s">
        <v>5</v>
      </c>
      <c r="C110">
        <v>2014</v>
      </c>
      <c r="D110">
        <v>0</v>
      </c>
      <c r="E110">
        <v>5</v>
      </c>
      <c r="F110">
        <v>4</v>
      </c>
      <c r="G110">
        <v>4</v>
      </c>
      <c r="H110" t="s">
        <v>2</v>
      </c>
      <c r="I110">
        <f>(C110*E110)/100</f>
        <v>100.7</v>
      </c>
      <c r="J110">
        <f>(C110*F110)/100</f>
        <v>80.56</v>
      </c>
      <c r="K110">
        <f>(C110*G110)/100</f>
        <v>80.56</v>
      </c>
      <c r="L110" t="e">
        <f>(C110*H110)/100</f>
        <v>#VALUE!</v>
      </c>
      <c r="M110">
        <f t="shared" ref="M110:P117" si="5">ROUND(I110,0)</f>
        <v>101</v>
      </c>
      <c r="N110">
        <f t="shared" si="5"/>
        <v>81</v>
      </c>
      <c r="O110">
        <f t="shared" si="5"/>
        <v>81</v>
      </c>
      <c r="P110" t="e">
        <f t="shared" si="5"/>
        <v>#VALUE!</v>
      </c>
    </row>
    <row r="111" spans="1:16" s="5" customFormat="1" x14ac:dyDescent="0.25">
      <c r="A111" s="4">
        <v>44312</v>
      </c>
      <c r="C111" s="5">
        <f>C110</f>
        <v>2014</v>
      </c>
      <c r="M111" s="5">
        <f>M110</f>
        <v>101</v>
      </c>
      <c r="N111" s="5">
        <v>81</v>
      </c>
      <c r="O111" s="5">
        <v>81</v>
      </c>
      <c r="P111" s="5">
        <v>0</v>
      </c>
    </row>
    <row r="112" spans="1:16" s="5" customFormat="1" x14ac:dyDescent="0.25">
      <c r="A112" s="4">
        <v>44313</v>
      </c>
    </row>
    <row r="113" spans="1:16" s="5" customFormat="1" x14ac:dyDescent="0.25">
      <c r="A113" s="4">
        <v>44314</v>
      </c>
    </row>
    <row r="114" spans="1:16" s="5" customFormat="1" x14ac:dyDescent="0.25">
      <c r="A114" s="4">
        <v>44315</v>
      </c>
    </row>
    <row r="115" spans="1:16" x14ac:dyDescent="0.25">
      <c r="A115" s="8">
        <v>44316</v>
      </c>
      <c r="B115" t="s">
        <v>4</v>
      </c>
      <c r="C115">
        <v>1184</v>
      </c>
      <c r="D115">
        <v>0</v>
      </c>
      <c r="E115">
        <v>5</v>
      </c>
      <c r="F115">
        <v>4</v>
      </c>
      <c r="G115">
        <v>3</v>
      </c>
      <c r="H115" t="s">
        <v>2</v>
      </c>
      <c r="I115">
        <f>(C115*E115)/100</f>
        <v>59.2</v>
      </c>
      <c r="J115">
        <f>(C115*F115)/100</f>
        <v>47.36</v>
      </c>
      <c r="K115">
        <f>(C115*G115)/100</f>
        <v>35.520000000000003</v>
      </c>
      <c r="L115" t="e">
        <f>(C115*H115)/100</f>
        <v>#VALUE!</v>
      </c>
      <c r="M115">
        <f t="shared" si="5"/>
        <v>59</v>
      </c>
      <c r="N115">
        <f t="shared" si="5"/>
        <v>47</v>
      </c>
      <c r="O115">
        <f t="shared" si="5"/>
        <v>36</v>
      </c>
      <c r="P115" t="e">
        <f t="shared" si="5"/>
        <v>#VALUE!</v>
      </c>
    </row>
    <row r="116" spans="1:16" x14ac:dyDescent="0.25">
      <c r="A116" s="8">
        <v>44316</v>
      </c>
      <c r="B116" t="s">
        <v>4</v>
      </c>
      <c r="C116">
        <v>667</v>
      </c>
      <c r="D116">
        <v>1</v>
      </c>
      <c r="E116">
        <v>6</v>
      </c>
      <c r="F116">
        <v>4</v>
      </c>
      <c r="G116">
        <v>3</v>
      </c>
      <c r="H116" t="s">
        <v>2</v>
      </c>
      <c r="I116">
        <f>(C116*E116)/100</f>
        <v>40.020000000000003</v>
      </c>
      <c r="J116">
        <f>(C116*F116)/100</f>
        <v>26.68</v>
      </c>
      <c r="K116">
        <f>(C116*G116)/100</f>
        <v>20.010000000000002</v>
      </c>
      <c r="L116" t="e">
        <f>(C116*H116)/100</f>
        <v>#VALUE!</v>
      </c>
      <c r="M116">
        <f t="shared" si="5"/>
        <v>40</v>
      </c>
      <c r="N116">
        <f t="shared" si="5"/>
        <v>27</v>
      </c>
      <c r="O116">
        <f t="shared" si="5"/>
        <v>20</v>
      </c>
      <c r="P116" t="e">
        <f t="shared" si="5"/>
        <v>#VALUE!</v>
      </c>
    </row>
    <row r="117" spans="1:16" x14ac:dyDescent="0.25">
      <c r="A117" s="4">
        <v>44316</v>
      </c>
      <c r="B117" t="s">
        <v>3</v>
      </c>
      <c r="C117">
        <v>702</v>
      </c>
      <c r="D117">
        <v>0</v>
      </c>
      <c r="E117">
        <v>6</v>
      </c>
      <c r="F117">
        <v>5</v>
      </c>
      <c r="G117">
        <v>3</v>
      </c>
      <c r="H117">
        <v>4</v>
      </c>
      <c r="I117">
        <f>(C117*E117)/100</f>
        <v>42.12</v>
      </c>
      <c r="J117">
        <f>(C117*F117)/100</f>
        <v>35.1</v>
      </c>
      <c r="K117">
        <f>(C117*G117)/100</f>
        <v>21.06</v>
      </c>
      <c r="L117">
        <f>(C117*H117)/100</f>
        <v>28.08</v>
      </c>
      <c r="M117">
        <f t="shared" si="5"/>
        <v>42</v>
      </c>
      <c r="N117">
        <f t="shared" si="5"/>
        <v>35</v>
      </c>
      <c r="O117">
        <f t="shared" si="5"/>
        <v>21</v>
      </c>
      <c r="P117">
        <f t="shared" si="5"/>
        <v>28</v>
      </c>
    </row>
    <row r="118" spans="1:16" s="5" customFormat="1" x14ac:dyDescent="0.25">
      <c r="A118" s="4"/>
      <c r="B118" s="5">
        <v>4</v>
      </c>
      <c r="C118" s="5">
        <f>SUM(C115:C117)</f>
        <v>2553</v>
      </c>
      <c r="M118" s="5">
        <f>SUM(M115:M117)</f>
        <v>141</v>
      </c>
      <c r="N118" s="5">
        <f>SUM(N115:N117)</f>
        <v>109</v>
      </c>
      <c r="O118" s="5">
        <f>SUM(O115:O117)</f>
        <v>77</v>
      </c>
      <c r="P118" s="5">
        <v>28</v>
      </c>
    </row>
    <row r="119" spans="1:16" s="5" customFormat="1" x14ac:dyDescent="0.25">
      <c r="A119" s="4">
        <v>44317</v>
      </c>
    </row>
    <row r="120" spans="1:16" s="5" customFormat="1" x14ac:dyDescent="0.25">
      <c r="A120" s="4">
        <v>44318</v>
      </c>
    </row>
    <row r="121" spans="1:16" x14ac:dyDescent="0.25">
      <c r="A121" s="8">
        <v>44319</v>
      </c>
      <c r="B121" t="s">
        <v>1</v>
      </c>
      <c r="C121">
        <v>1592</v>
      </c>
      <c r="D121">
        <v>0</v>
      </c>
      <c r="E121">
        <v>6</v>
      </c>
      <c r="F121">
        <v>5</v>
      </c>
      <c r="G121">
        <v>2</v>
      </c>
      <c r="H121">
        <v>3</v>
      </c>
      <c r="I121">
        <f>(C121*E121)/100</f>
        <v>95.52</v>
      </c>
      <c r="J121">
        <f>(C121*F121)/100</f>
        <v>79.599999999999994</v>
      </c>
      <c r="K121">
        <f>(C121*G121)/100</f>
        <v>31.84</v>
      </c>
      <c r="L121">
        <f>(C121*H121)/100</f>
        <v>47.76</v>
      </c>
      <c r="M121">
        <f>ROUND(I121,0)</f>
        <v>96</v>
      </c>
      <c r="N121">
        <f>ROUND(J121,0)</f>
        <v>80</v>
      </c>
      <c r="O121">
        <f>ROUND(K121,0)</f>
        <v>32</v>
      </c>
      <c r="P121">
        <f>ROUND(L121,0)</f>
        <v>48</v>
      </c>
    </row>
    <row r="122" spans="1:16" s="5" customFormat="1" x14ac:dyDescent="0.25">
      <c r="A122" s="4">
        <v>44319</v>
      </c>
      <c r="B122" s="5">
        <v>1</v>
      </c>
      <c r="C122" s="5">
        <v>1592</v>
      </c>
      <c r="M122" s="5">
        <v>96</v>
      </c>
      <c r="N122" s="5">
        <v>80</v>
      </c>
      <c r="O122" s="5">
        <v>32</v>
      </c>
      <c r="P122" s="5">
        <v>48</v>
      </c>
    </row>
    <row r="123" spans="1:16" s="5" customFormat="1" x14ac:dyDescent="0.25">
      <c r="A123" s="4">
        <v>44320</v>
      </c>
    </row>
    <row r="124" spans="1:16" s="5" customFormat="1" x14ac:dyDescent="0.25">
      <c r="A124" s="4">
        <v>44321</v>
      </c>
    </row>
    <row r="125" spans="1:16" s="5" customFormat="1" x14ac:dyDescent="0.25">
      <c r="A125" s="4">
        <v>44322</v>
      </c>
    </row>
    <row r="126" spans="1:16" s="5" customFormat="1" x14ac:dyDescent="0.25">
      <c r="A126" s="4">
        <v>44323</v>
      </c>
    </row>
    <row r="127" spans="1:16" s="5" customFormat="1" x14ac:dyDescent="0.25">
      <c r="A127" s="4">
        <v>44324</v>
      </c>
    </row>
    <row r="128" spans="1:16" s="5" customFormat="1" x14ac:dyDescent="0.25">
      <c r="A128" s="4">
        <v>44325</v>
      </c>
    </row>
    <row r="129" spans="1:16" s="5" customFormat="1" x14ac:dyDescent="0.25">
      <c r="A129" s="4">
        <v>44326</v>
      </c>
    </row>
    <row r="130" spans="1:16" s="5" customFormat="1" x14ac:dyDescent="0.25">
      <c r="A130" s="4">
        <v>44327</v>
      </c>
    </row>
    <row r="131" spans="1:16" s="5" customFormat="1" x14ac:dyDescent="0.25">
      <c r="A131" s="4">
        <v>44328</v>
      </c>
    </row>
    <row r="132" spans="1:16" s="5" customFormat="1" x14ac:dyDescent="0.25">
      <c r="A132" s="4">
        <v>44329</v>
      </c>
    </row>
    <row r="133" spans="1:16" s="5" customFormat="1" x14ac:dyDescent="0.25">
      <c r="A133" s="4">
        <v>44330</v>
      </c>
    </row>
    <row r="134" spans="1:16" s="5" customFormat="1" x14ac:dyDescent="0.25">
      <c r="A134" s="4">
        <v>44331</v>
      </c>
    </row>
    <row r="135" spans="1:16" s="5" customFormat="1" x14ac:dyDescent="0.25">
      <c r="A135" s="4">
        <v>44332</v>
      </c>
    </row>
    <row r="136" spans="1:16" s="5" customFormat="1" x14ac:dyDescent="0.25">
      <c r="A136" s="4">
        <v>44333</v>
      </c>
    </row>
    <row r="137" spans="1:16" x14ac:dyDescent="0.25">
      <c r="A137" s="1">
        <v>44334</v>
      </c>
      <c r="B137" t="s">
        <v>4</v>
      </c>
      <c r="C137">
        <v>1047</v>
      </c>
      <c r="D137">
        <v>0</v>
      </c>
      <c r="E137">
        <v>3</v>
      </c>
      <c r="F137">
        <v>3</v>
      </c>
      <c r="G137">
        <v>2</v>
      </c>
      <c r="H137">
        <v>2</v>
      </c>
      <c r="I137">
        <f>(C137*E137)/100</f>
        <v>31.41</v>
      </c>
      <c r="J137">
        <f>(C137*F137)/100</f>
        <v>31.41</v>
      </c>
      <c r="K137">
        <f>(C137*G137)/100</f>
        <v>20.94</v>
      </c>
      <c r="L137">
        <f>(C137*H137)/100</f>
        <v>20.94</v>
      </c>
      <c r="M137">
        <f t="shared" ref="M137:P140" si="6">ROUND(I137,0)</f>
        <v>31</v>
      </c>
      <c r="N137">
        <f t="shared" si="6"/>
        <v>31</v>
      </c>
      <c r="O137">
        <f t="shared" si="6"/>
        <v>21</v>
      </c>
      <c r="P137">
        <f t="shared" si="6"/>
        <v>21</v>
      </c>
    </row>
    <row r="138" spans="1:16" x14ac:dyDescent="0.25">
      <c r="A138" s="1">
        <v>44334</v>
      </c>
      <c r="B138" t="s">
        <v>4</v>
      </c>
      <c r="C138">
        <v>680</v>
      </c>
      <c r="D138">
        <v>1</v>
      </c>
      <c r="E138">
        <v>5</v>
      </c>
      <c r="F138">
        <v>3</v>
      </c>
      <c r="G138">
        <v>2</v>
      </c>
      <c r="H138">
        <v>4</v>
      </c>
      <c r="I138">
        <f>(C138*E138)/100</f>
        <v>34</v>
      </c>
      <c r="J138">
        <f>(C138*F138)/100</f>
        <v>20.399999999999999</v>
      </c>
      <c r="K138">
        <f>(C138*G138)/100</f>
        <v>13.6</v>
      </c>
      <c r="L138">
        <f>(C138*H138)/100</f>
        <v>27.2</v>
      </c>
      <c r="M138">
        <f t="shared" si="6"/>
        <v>34</v>
      </c>
      <c r="N138">
        <f t="shared" si="6"/>
        <v>20</v>
      </c>
      <c r="O138">
        <f t="shared" si="6"/>
        <v>14</v>
      </c>
      <c r="P138">
        <f t="shared" si="6"/>
        <v>27</v>
      </c>
    </row>
    <row r="139" spans="1:16" s="5" customFormat="1" x14ac:dyDescent="0.25">
      <c r="A139" s="4">
        <v>44334</v>
      </c>
      <c r="C139" s="5">
        <f>SUM(C137:C138)</f>
        <v>1727</v>
      </c>
      <c r="M139" s="5">
        <f>SUM(M137:M138)</f>
        <v>65</v>
      </c>
      <c r="N139" s="5">
        <f>SUM(N137:N138)</f>
        <v>51</v>
      </c>
      <c r="O139" s="5">
        <f>SUM(O137:O138)</f>
        <v>35</v>
      </c>
      <c r="P139" s="5">
        <f>SUM(P137:P138)</f>
        <v>48</v>
      </c>
    </row>
    <row r="140" spans="1:16" x14ac:dyDescent="0.25">
      <c r="A140" s="1">
        <v>44336</v>
      </c>
      <c r="B140" t="s">
        <v>3</v>
      </c>
      <c r="C140">
        <v>1000</v>
      </c>
      <c r="D140">
        <v>0</v>
      </c>
      <c r="E140">
        <v>5</v>
      </c>
      <c r="F140" t="s">
        <v>2</v>
      </c>
      <c r="G140">
        <v>5</v>
      </c>
      <c r="H140">
        <v>13</v>
      </c>
      <c r="I140">
        <f>(C140*E140)/100</f>
        <v>50</v>
      </c>
      <c r="J140" t="e">
        <f>(C140*F140)/100</f>
        <v>#VALUE!</v>
      </c>
      <c r="K140">
        <f>(C140*G140)/100</f>
        <v>50</v>
      </c>
      <c r="L140">
        <f>(C140*H140)/100</f>
        <v>130</v>
      </c>
      <c r="M140">
        <f t="shared" si="6"/>
        <v>50</v>
      </c>
      <c r="N140" t="e">
        <f t="shared" si="6"/>
        <v>#VALUE!</v>
      </c>
      <c r="O140">
        <f t="shared" si="6"/>
        <v>50</v>
      </c>
      <c r="P140">
        <f t="shared" si="6"/>
        <v>130</v>
      </c>
    </row>
    <row r="141" spans="1:16" s="5" customFormat="1" x14ac:dyDescent="0.25">
      <c r="A141" s="4">
        <v>44336</v>
      </c>
      <c r="B141" s="5">
        <v>3</v>
      </c>
      <c r="C141" s="5">
        <v>1000</v>
      </c>
      <c r="M141" s="5">
        <v>50</v>
      </c>
      <c r="N141" s="5">
        <f>SUM(N137:N138)</f>
        <v>51</v>
      </c>
      <c r="O141" s="5">
        <v>35</v>
      </c>
      <c r="P141" s="5">
        <v>130</v>
      </c>
    </row>
    <row r="142" spans="1:16" s="5" customFormat="1" x14ac:dyDescent="0.25">
      <c r="A142" s="4">
        <v>44337</v>
      </c>
    </row>
    <row r="143" spans="1:16" s="5" customFormat="1" x14ac:dyDescent="0.25">
      <c r="A143" s="4">
        <v>44338</v>
      </c>
    </row>
    <row r="144" spans="1:16" s="5" customFormat="1" x14ac:dyDescent="0.25">
      <c r="A144" s="4">
        <v>44339</v>
      </c>
    </row>
    <row r="145" spans="1:16" s="5" customFormat="1" x14ac:dyDescent="0.25">
      <c r="A145" s="4">
        <v>44340</v>
      </c>
    </row>
    <row r="146" spans="1:16" s="5" customFormat="1" x14ac:dyDescent="0.25">
      <c r="A146" s="4">
        <v>44341</v>
      </c>
    </row>
    <row r="147" spans="1:16" s="5" customFormat="1" x14ac:dyDescent="0.25">
      <c r="A147" s="4">
        <v>44342</v>
      </c>
    </row>
    <row r="148" spans="1:16" s="5" customFormat="1" x14ac:dyDescent="0.25">
      <c r="A148" s="4">
        <v>44343</v>
      </c>
    </row>
    <row r="149" spans="1:16" x14ac:dyDescent="0.25">
      <c r="A149" s="1">
        <v>44344</v>
      </c>
      <c r="B149" t="s">
        <v>4</v>
      </c>
      <c r="C149">
        <v>1522</v>
      </c>
      <c r="D149">
        <v>0</v>
      </c>
      <c r="E149">
        <v>4</v>
      </c>
      <c r="F149">
        <v>5</v>
      </c>
      <c r="G149">
        <v>2</v>
      </c>
      <c r="H149">
        <v>7</v>
      </c>
      <c r="I149">
        <f>(C149*E149)/100</f>
        <v>60.88</v>
      </c>
      <c r="J149">
        <f>(C149*F149)/100</f>
        <v>76.099999999999994</v>
      </c>
      <c r="K149">
        <f>(C149*G149)/100</f>
        <v>30.44</v>
      </c>
      <c r="L149">
        <f>(C149*H149)/100</f>
        <v>106.54</v>
      </c>
      <c r="M149">
        <f t="shared" ref="M149:P153" si="7">ROUND(I149,0)</f>
        <v>61</v>
      </c>
      <c r="N149">
        <f t="shared" si="7"/>
        <v>76</v>
      </c>
      <c r="O149">
        <f t="shared" si="7"/>
        <v>30</v>
      </c>
      <c r="P149">
        <f t="shared" si="7"/>
        <v>107</v>
      </c>
    </row>
    <row r="150" spans="1:16" x14ac:dyDescent="0.25">
      <c r="A150" s="1">
        <v>44344</v>
      </c>
      <c r="B150" t="s">
        <v>4</v>
      </c>
      <c r="C150">
        <v>967</v>
      </c>
      <c r="D150">
        <v>1</v>
      </c>
      <c r="E150">
        <v>5</v>
      </c>
      <c r="F150">
        <v>6</v>
      </c>
      <c r="G150">
        <v>2</v>
      </c>
      <c r="H150">
        <v>7</v>
      </c>
      <c r="I150">
        <f>(C150*E150)/100</f>
        <v>48.35</v>
      </c>
      <c r="J150">
        <f>(C150*F150)/100</f>
        <v>58.02</v>
      </c>
      <c r="K150">
        <f>(C150*G150)/100</f>
        <v>19.34</v>
      </c>
      <c r="L150">
        <f>(C150*H150)/100</f>
        <v>67.69</v>
      </c>
      <c r="M150">
        <f t="shared" si="7"/>
        <v>48</v>
      </c>
      <c r="N150">
        <f t="shared" si="7"/>
        <v>58</v>
      </c>
      <c r="O150">
        <f t="shared" si="7"/>
        <v>19</v>
      </c>
      <c r="P150">
        <f t="shared" si="7"/>
        <v>68</v>
      </c>
    </row>
    <row r="151" spans="1:16" x14ac:dyDescent="0.25">
      <c r="A151" s="1">
        <v>44344</v>
      </c>
      <c r="B151" t="s">
        <v>3</v>
      </c>
      <c r="C151">
        <v>708</v>
      </c>
      <c r="D151">
        <v>0</v>
      </c>
      <c r="E151">
        <v>8</v>
      </c>
      <c r="F151">
        <v>8</v>
      </c>
      <c r="G151">
        <v>5</v>
      </c>
      <c r="H151">
        <v>11</v>
      </c>
      <c r="I151">
        <f>(C151*E151)/100</f>
        <v>56.64</v>
      </c>
      <c r="J151">
        <f>(C151*F151)/100</f>
        <v>56.64</v>
      </c>
      <c r="K151">
        <f>(C151*G151)/100</f>
        <v>35.4</v>
      </c>
      <c r="L151">
        <f>(C151*H151)/100</f>
        <v>77.88</v>
      </c>
      <c r="M151">
        <f t="shared" si="7"/>
        <v>57</v>
      </c>
      <c r="N151">
        <f t="shared" si="7"/>
        <v>57</v>
      </c>
      <c r="O151">
        <f t="shared" si="7"/>
        <v>35</v>
      </c>
      <c r="P151">
        <f t="shared" si="7"/>
        <v>78</v>
      </c>
    </row>
    <row r="152" spans="1:16" s="5" customFormat="1" x14ac:dyDescent="0.25">
      <c r="A152" s="4">
        <v>44344</v>
      </c>
      <c r="C152" s="5">
        <f>SUM(C149:C151)</f>
        <v>3197</v>
      </c>
      <c r="M152" s="5">
        <f>SUM(M149:M151)</f>
        <v>166</v>
      </c>
      <c r="N152" s="5">
        <f>SUM(N149:N151)</f>
        <v>191</v>
      </c>
      <c r="O152" s="5">
        <f>SUM(O149:O151)</f>
        <v>84</v>
      </c>
      <c r="P152" s="5">
        <f>SUM(P149:P151)</f>
        <v>253</v>
      </c>
    </row>
    <row r="153" spans="1:16" x14ac:dyDescent="0.25">
      <c r="A153" s="1">
        <v>44344</v>
      </c>
      <c r="B153" t="s">
        <v>6</v>
      </c>
      <c r="C153">
        <v>5457</v>
      </c>
      <c r="D153">
        <v>0</v>
      </c>
      <c r="E153">
        <v>7</v>
      </c>
      <c r="F153">
        <v>10</v>
      </c>
      <c r="G153">
        <v>5</v>
      </c>
      <c r="H153">
        <v>6</v>
      </c>
      <c r="I153">
        <f>(C153*E153)/100</f>
        <v>381.99</v>
      </c>
      <c r="J153">
        <f>(C153*F153)/100</f>
        <v>545.70000000000005</v>
      </c>
      <c r="K153">
        <f>(C153*G153)/100</f>
        <v>272.85000000000002</v>
      </c>
      <c r="L153">
        <f>(C153*H153)/100</f>
        <v>327.42</v>
      </c>
      <c r="M153">
        <f t="shared" si="7"/>
        <v>382</v>
      </c>
      <c r="N153">
        <f t="shared" si="7"/>
        <v>546</v>
      </c>
      <c r="O153">
        <f t="shared" si="7"/>
        <v>273</v>
      </c>
      <c r="P153">
        <f t="shared" si="7"/>
        <v>327</v>
      </c>
    </row>
    <row r="154" spans="1:16" s="5" customFormat="1" x14ac:dyDescent="0.25">
      <c r="A154" s="4">
        <v>44345</v>
      </c>
      <c r="B154" s="5">
        <v>4</v>
      </c>
      <c r="C154" s="5">
        <f>SUM(C149:C153)</f>
        <v>11851</v>
      </c>
      <c r="M154" s="5">
        <v>382</v>
      </c>
      <c r="N154" s="5">
        <v>546</v>
      </c>
      <c r="O154" s="5">
        <v>273</v>
      </c>
      <c r="P154" s="5">
        <v>327</v>
      </c>
    </row>
    <row r="155" spans="1:16" s="5" customFormat="1" x14ac:dyDescent="0.25">
      <c r="A155" s="4">
        <v>44345</v>
      </c>
    </row>
    <row r="156" spans="1:16" s="5" customFormat="1" x14ac:dyDescent="0.25">
      <c r="A156" s="4">
        <v>44346</v>
      </c>
    </row>
    <row r="157" spans="1:16" x14ac:dyDescent="0.25">
      <c r="A157" s="1">
        <v>44347</v>
      </c>
      <c r="B157" t="s">
        <v>5</v>
      </c>
      <c r="C157">
        <v>1365</v>
      </c>
      <c r="D157">
        <v>0</v>
      </c>
      <c r="E157">
        <v>5</v>
      </c>
      <c r="F157">
        <v>10</v>
      </c>
      <c r="G157">
        <v>6</v>
      </c>
      <c r="H157">
        <v>9</v>
      </c>
      <c r="I157">
        <f>(C157*E157)/100</f>
        <v>68.25</v>
      </c>
      <c r="J157">
        <f>(C157*F157)/100</f>
        <v>136.5</v>
      </c>
      <c r="K157">
        <f>(C157*G157)/100</f>
        <v>81.900000000000006</v>
      </c>
      <c r="L157">
        <f>(C157*H157)/100</f>
        <v>122.85</v>
      </c>
      <c r="M157">
        <f t="shared" ref="M157:P162" si="8">ROUND(I157,0)</f>
        <v>68</v>
      </c>
      <c r="N157">
        <f t="shared" si="8"/>
        <v>137</v>
      </c>
      <c r="O157">
        <f t="shared" si="8"/>
        <v>82</v>
      </c>
      <c r="P157">
        <f t="shared" si="8"/>
        <v>123</v>
      </c>
    </row>
    <row r="158" spans="1:16" s="5" customFormat="1" x14ac:dyDescent="0.25">
      <c r="A158" s="4">
        <v>44347</v>
      </c>
      <c r="C158" s="5">
        <v>1365</v>
      </c>
      <c r="M158" s="5">
        <v>68</v>
      </c>
      <c r="N158" s="5">
        <v>137</v>
      </c>
      <c r="O158" s="5">
        <v>82</v>
      </c>
      <c r="P158" s="5">
        <v>123</v>
      </c>
    </row>
    <row r="159" spans="1:16" x14ac:dyDescent="0.25">
      <c r="A159" s="1">
        <v>44348</v>
      </c>
      <c r="B159" t="s">
        <v>1</v>
      </c>
      <c r="C159">
        <v>1532</v>
      </c>
      <c r="D159">
        <v>0</v>
      </c>
      <c r="E159">
        <v>6</v>
      </c>
      <c r="F159">
        <v>8</v>
      </c>
      <c r="G159">
        <v>4</v>
      </c>
      <c r="H159">
        <v>9</v>
      </c>
      <c r="I159">
        <f>(C159*E159)/100</f>
        <v>91.92</v>
      </c>
      <c r="J159">
        <f>(C159*F159)/100</f>
        <v>122.56</v>
      </c>
      <c r="K159">
        <f>(C159*G159)/100</f>
        <v>61.28</v>
      </c>
      <c r="L159">
        <f>(C159*H159)/100</f>
        <v>137.88</v>
      </c>
      <c r="M159">
        <f t="shared" si="8"/>
        <v>92</v>
      </c>
      <c r="N159">
        <f t="shared" si="8"/>
        <v>123</v>
      </c>
      <c r="O159">
        <f t="shared" si="8"/>
        <v>61</v>
      </c>
      <c r="P159">
        <f t="shared" si="8"/>
        <v>138</v>
      </c>
    </row>
    <row r="160" spans="1:16" s="5" customFormat="1" x14ac:dyDescent="0.25">
      <c r="A160" s="4">
        <v>44348</v>
      </c>
      <c r="C160" s="5">
        <v>1532</v>
      </c>
      <c r="M160" s="5">
        <v>92</v>
      </c>
      <c r="N160" s="5">
        <v>123</v>
      </c>
      <c r="O160" s="5">
        <v>61</v>
      </c>
      <c r="P160" s="5">
        <v>138</v>
      </c>
    </row>
    <row r="161" spans="1:16" s="5" customFormat="1" x14ac:dyDescent="0.25">
      <c r="A161" s="4">
        <v>44349</v>
      </c>
    </row>
    <row r="162" spans="1:16" x14ac:dyDescent="0.25">
      <c r="A162" s="1">
        <v>44350</v>
      </c>
      <c r="B162" t="s">
        <v>3</v>
      </c>
      <c r="C162">
        <v>702</v>
      </c>
      <c r="D162">
        <v>0</v>
      </c>
      <c r="E162">
        <v>7</v>
      </c>
      <c r="F162">
        <v>8</v>
      </c>
      <c r="G162">
        <v>5</v>
      </c>
      <c r="H162">
        <v>13</v>
      </c>
      <c r="I162">
        <f>(C162*E162)/100</f>
        <v>49.14</v>
      </c>
      <c r="J162">
        <f>(C162*F162)/100</f>
        <v>56.16</v>
      </c>
      <c r="K162">
        <f>(C162*G162)/100</f>
        <v>35.1</v>
      </c>
      <c r="L162">
        <f>(C162*H162)/100</f>
        <v>91.26</v>
      </c>
      <c r="M162">
        <f t="shared" si="8"/>
        <v>49</v>
      </c>
      <c r="N162">
        <f t="shared" si="8"/>
        <v>56</v>
      </c>
      <c r="O162">
        <f t="shared" si="8"/>
        <v>35</v>
      </c>
      <c r="P162">
        <f t="shared" si="8"/>
        <v>91</v>
      </c>
    </row>
    <row r="163" spans="1:16" s="5" customFormat="1" x14ac:dyDescent="0.25">
      <c r="A163" s="4">
        <v>44350</v>
      </c>
      <c r="B163" s="5">
        <v>3</v>
      </c>
      <c r="C163" s="5">
        <v>702</v>
      </c>
      <c r="M163" s="5">
        <v>49</v>
      </c>
      <c r="N163" s="5">
        <v>56</v>
      </c>
      <c r="O163" s="5">
        <v>35</v>
      </c>
      <c r="P163" s="5">
        <v>91</v>
      </c>
    </row>
    <row r="164" spans="1:16" s="5" customFormat="1" x14ac:dyDescent="0.25">
      <c r="A164" s="4">
        <v>44351</v>
      </c>
    </row>
    <row r="165" spans="1:16" s="5" customFormat="1" x14ac:dyDescent="0.25">
      <c r="A165" s="4">
        <v>44352</v>
      </c>
    </row>
    <row r="166" spans="1:16" s="5" customFormat="1" x14ac:dyDescent="0.25">
      <c r="A166" s="4">
        <v>44353</v>
      </c>
    </row>
    <row r="167" spans="1:16" s="5" customFormat="1" x14ac:dyDescent="0.25">
      <c r="A167" s="4">
        <v>44354</v>
      </c>
    </row>
    <row r="168" spans="1:16" s="5" customFormat="1" x14ac:dyDescent="0.25">
      <c r="A168" s="4">
        <v>44355</v>
      </c>
    </row>
    <row r="169" spans="1:16" s="5" customFormat="1" x14ac:dyDescent="0.25">
      <c r="A169" s="4">
        <v>44356</v>
      </c>
    </row>
    <row r="170" spans="1:16" s="5" customFormat="1" x14ac:dyDescent="0.25">
      <c r="A170" s="4">
        <v>44357</v>
      </c>
    </row>
    <row r="171" spans="1:16" x14ac:dyDescent="0.25">
      <c r="A171" s="1">
        <v>44358</v>
      </c>
      <c r="B171" t="s">
        <v>4</v>
      </c>
      <c r="C171">
        <v>1226</v>
      </c>
      <c r="D171">
        <v>0</v>
      </c>
      <c r="E171">
        <v>3</v>
      </c>
      <c r="F171">
        <v>4</v>
      </c>
      <c r="G171">
        <v>1</v>
      </c>
      <c r="H171">
        <v>6</v>
      </c>
      <c r="I171">
        <f>(C171*E171)/100</f>
        <v>36.78</v>
      </c>
      <c r="J171">
        <f>(C171*F171)/100</f>
        <v>49.04</v>
      </c>
      <c r="K171">
        <f>(C171*G171)/100</f>
        <v>12.26</v>
      </c>
      <c r="L171">
        <f>(C171*H171)/100</f>
        <v>73.56</v>
      </c>
      <c r="M171">
        <f t="shared" ref="M171:P173" si="9">ROUND(I171,0)</f>
        <v>37</v>
      </c>
      <c r="N171">
        <f t="shared" si="9"/>
        <v>49</v>
      </c>
      <c r="O171">
        <f t="shared" si="9"/>
        <v>12</v>
      </c>
      <c r="P171">
        <f t="shared" si="9"/>
        <v>74</v>
      </c>
    </row>
    <row r="172" spans="1:16" x14ac:dyDescent="0.25">
      <c r="A172" s="1">
        <v>44358</v>
      </c>
      <c r="B172" t="s">
        <v>4</v>
      </c>
      <c r="C172">
        <v>771</v>
      </c>
      <c r="D172">
        <v>1</v>
      </c>
      <c r="E172">
        <v>4</v>
      </c>
      <c r="F172">
        <v>6</v>
      </c>
      <c r="G172">
        <v>2</v>
      </c>
      <c r="H172">
        <v>8</v>
      </c>
      <c r="I172">
        <f>(C172*E172)/100</f>
        <v>30.84</v>
      </c>
      <c r="J172">
        <f>(C172*F172)/100</f>
        <v>46.26</v>
      </c>
      <c r="K172">
        <f>(C172*G172)/100</f>
        <v>15.42</v>
      </c>
      <c r="L172">
        <f>(C172*H172)/100</f>
        <v>61.68</v>
      </c>
      <c r="M172">
        <f t="shared" si="9"/>
        <v>31</v>
      </c>
      <c r="N172">
        <f t="shared" si="9"/>
        <v>46</v>
      </c>
      <c r="O172">
        <f t="shared" si="9"/>
        <v>15</v>
      </c>
      <c r="P172">
        <f t="shared" si="9"/>
        <v>62</v>
      </c>
    </row>
    <row r="173" spans="1:16" x14ac:dyDescent="0.25">
      <c r="A173" s="1">
        <v>44358</v>
      </c>
      <c r="B173" t="s">
        <v>3</v>
      </c>
      <c r="C173">
        <v>703</v>
      </c>
      <c r="D173">
        <v>0</v>
      </c>
      <c r="E173">
        <v>7</v>
      </c>
      <c r="F173">
        <v>6</v>
      </c>
      <c r="G173">
        <v>3</v>
      </c>
      <c r="H173">
        <v>14</v>
      </c>
      <c r="I173">
        <f>(C173*E173)/100</f>
        <v>49.21</v>
      </c>
      <c r="J173">
        <f>(C173*F173)/100</f>
        <v>42.18</v>
      </c>
      <c r="K173">
        <f>(C173*G173)/100</f>
        <v>21.09</v>
      </c>
      <c r="L173">
        <f>(C173*H173)/100</f>
        <v>98.42</v>
      </c>
      <c r="M173">
        <f t="shared" si="9"/>
        <v>49</v>
      </c>
      <c r="N173">
        <f t="shared" si="9"/>
        <v>42</v>
      </c>
      <c r="O173">
        <f t="shared" si="9"/>
        <v>21</v>
      </c>
      <c r="P173">
        <f t="shared" si="9"/>
        <v>98</v>
      </c>
    </row>
    <row r="174" spans="1:16" s="5" customFormat="1" x14ac:dyDescent="0.25">
      <c r="A174" s="4">
        <v>44358</v>
      </c>
      <c r="B174" s="5">
        <v>3</v>
      </c>
      <c r="C174" s="5">
        <f>SUM(C171:C173)</f>
        <v>2700</v>
      </c>
      <c r="M174" s="5">
        <f>SUM(M171:M173)</f>
        <v>117</v>
      </c>
      <c r="N174" s="5">
        <f>SUM(N171:N173)</f>
        <v>137</v>
      </c>
      <c r="O174" s="5">
        <f>SUM(O171:O173)</f>
        <v>48</v>
      </c>
      <c r="P174" s="5">
        <f>SUM(P171:P173)</f>
        <v>234</v>
      </c>
    </row>
    <row r="175" spans="1:16" s="5" customFormat="1" x14ac:dyDescent="0.25">
      <c r="A175" s="4">
        <v>44359</v>
      </c>
    </row>
    <row r="176" spans="1:16" s="5" customFormat="1" x14ac:dyDescent="0.25">
      <c r="A176" s="4">
        <v>44360</v>
      </c>
    </row>
    <row r="177" spans="1:16" x14ac:dyDescent="0.25">
      <c r="A177" s="1">
        <v>44361</v>
      </c>
      <c r="B177" t="s">
        <v>7</v>
      </c>
      <c r="C177">
        <v>1506</v>
      </c>
      <c r="D177">
        <v>0</v>
      </c>
      <c r="E177">
        <v>4</v>
      </c>
      <c r="F177">
        <v>2</v>
      </c>
      <c r="G177">
        <v>1</v>
      </c>
      <c r="H177">
        <v>2</v>
      </c>
      <c r="I177">
        <f>(C177*E177)/100</f>
        <v>60.24</v>
      </c>
      <c r="J177">
        <f>(C177*F177)/100</f>
        <v>30.12</v>
      </c>
      <c r="K177">
        <f>(C177*G177)/100</f>
        <v>15.06</v>
      </c>
      <c r="L177">
        <f>(C177*H177)/100</f>
        <v>30.12</v>
      </c>
      <c r="M177">
        <f t="shared" ref="M177:P181" si="10">ROUND(I177,0)</f>
        <v>60</v>
      </c>
      <c r="N177">
        <f t="shared" si="10"/>
        <v>30</v>
      </c>
      <c r="O177">
        <f t="shared" si="10"/>
        <v>15</v>
      </c>
      <c r="P177">
        <f t="shared" si="10"/>
        <v>30</v>
      </c>
    </row>
    <row r="178" spans="1:16" s="5" customFormat="1" x14ac:dyDescent="0.25">
      <c r="A178" s="4">
        <v>44361</v>
      </c>
      <c r="C178" s="5">
        <v>1506</v>
      </c>
      <c r="M178" s="5">
        <v>60</v>
      </c>
      <c r="N178" s="5">
        <v>30</v>
      </c>
      <c r="O178" s="5">
        <v>15</v>
      </c>
      <c r="P178" s="5">
        <v>30</v>
      </c>
    </row>
    <row r="179" spans="1:16" s="5" customFormat="1" x14ac:dyDescent="0.25">
      <c r="A179" s="4">
        <v>44362</v>
      </c>
    </row>
    <row r="180" spans="1:16" s="5" customFormat="1" x14ac:dyDescent="0.25">
      <c r="A180" s="4">
        <v>44363</v>
      </c>
    </row>
    <row r="181" spans="1:16" x14ac:dyDescent="0.25">
      <c r="A181" s="1">
        <v>44364</v>
      </c>
      <c r="B181" t="s">
        <v>3</v>
      </c>
      <c r="C181">
        <v>703</v>
      </c>
      <c r="D181">
        <v>0</v>
      </c>
      <c r="E181">
        <v>5</v>
      </c>
      <c r="F181">
        <v>5</v>
      </c>
      <c r="G181">
        <v>6</v>
      </c>
      <c r="H181">
        <v>13</v>
      </c>
      <c r="I181">
        <f>(C181*E181)/100</f>
        <v>35.15</v>
      </c>
      <c r="J181">
        <f>(C181*F181)/100</f>
        <v>35.15</v>
      </c>
      <c r="K181">
        <f>(C181*G181)/100</f>
        <v>42.18</v>
      </c>
      <c r="L181">
        <f>(C181*H181)/100</f>
        <v>91.39</v>
      </c>
      <c r="M181">
        <f t="shared" si="10"/>
        <v>35</v>
      </c>
      <c r="N181">
        <f t="shared" si="10"/>
        <v>35</v>
      </c>
      <c r="O181">
        <f t="shared" si="10"/>
        <v>42</v>
      </c>
      <c r="P181">
        <f t="shared" si="10"/>
        <v>91</v>
      </c>
    </row>
    <row r="182" spans="1:16" s="5" customFormat="1" x14ac:dyDescent="0.25">
      <c r="A182" s="4">
        <v>44364</v>
      </c>
      <c r="B182" s="5">
        <v>2</v>
      </c>
      <c r="C182" s="5">
        <v>703</v>
      </c>
      <c r="M182" s="5">
        <v>35</v>
      </c>
      <c r="N182" s="5">
        <v>35</v>
      </c>
      <c r="O182" s="5">
        <v>42</v>
      </c>
      <c r="P182" s="5">
        <v>91</v>
      </c>
    </row>
    <row r="183" spans="1:16" s="5" customFormat="1" x14ac:dyDescent="0.25">
      <c r="A183" s="4">
        <v>44365</v>
      </c>
    </row>
    <row r="184" spans="1:16" s="5" customFormat="1" x14ac:dyDescent="0.25">
      <c r="A184" s="4">
        <v>44366</v>
      </c>
    </row>
    <row r="185" spans="1:16" s="5" customFormat="1" x14ac:dyDescent="0.25">
      <c r="A185" s="4">
        <v>44367</v>
      </c>
    </row>
    <row r="186" spans="1:16" s="5" customFormat="1" x14ac:dyDescent="0.25">
      <c r="A186" s="4">
        <v>44368</v>
      </c>
    </row>
    <row r="187" spans="1:16" s="5" customFormat="1" x14ac:dyDescent="0.25">
      <c r="A187" s="4">
        <v>44369</v>
      </c>
    </row>
    <row r="188" spans="1:16" s="5" customFormat="1" x14ac:dyDescent="0.25">
      <c r="A188" s="4">
        <v>44370</v>
      </c>
    </row>
    <row r="189" spans="1:16" x14ac:dyDescent="0.25">
      <c r="A189" s="1">
        <v>44371</v>
      </c>
      <c r="B189" t="s">
        <v>3</v>
      </c>
      <c r="C189">
        <v>2388</v>
      </c>
      <c r="D189">
        <v>0</v>
      </c>
      <c r="E189">
        <v>6</v>
      </c>
      <c r="F189">
        <v>9</v>
      </c>
      <c r="G189">
        <v>6</v>
      </c>
      <c r="H189">
        <v>9</v>
      </c>
      <c r="I189">
        <f>(C189*E189)/100</f>
        <v>143.28</v>
      </c>
      <c r="J189">
        <f>(C189*F189)/100</f>
        <v>214.92</v>
      </c>
      <c r="K189">
        <f>(C189*G189)/100</f>
        <v>143.28</v>
      </c>
      <c r="L189">
        <f>(C189*H189)/100</f>
        <v>214.92</v>
      </c>
      <c r="M189">
        <f>ROUND(I189,0)</f>
        <v>143</v>
      </c>
      <c r="N189">
        <f>ROUND(J189,0)</f>
        <v>215</v>
      </c>
      <c r="O189">
        <f>ROUND(K189,0)</f>
        <v>143</v>
      </c>
      <c r="P189">
        <f>ROUND(L189,0)</f>
        <v>215</v>
      </c>
    </row>
    <row r="190" spans="1:16" s="5" customFormat="1" x14ac:dyDescent="0.25">
      <c r="A190" s="4">
        <v>44371</v>
      </c>
      <c r="B190" s="5">
        <v>1</v>
      </c>
      <c r="C190" s="5">
        <v>2388</v>
      </c>
      <c r="M190" s="5">
        <v>143</v>
      </c>
      <c r="N190" s="5">
        <v>215</v>
      </c>
      <c r="O190" s="5">
        <v>143</v>
      </c>
      <c r="P190" s="5">
        <v>215</v>
      </c>
    </row>
    <row r="191" spans="1:16" s="5" customFormat="1" x14ac:dyDescent="0.25">
      <c r="A191" s="4">
        <v>44372</v>
      </c>
    </row>
    <row r="192" spans="1:16" s="5" customFormat="1" x14ac:dyDescent="0.25">
      <c r="A192" s="4">
        <v>44373</v>
      </c>
    </row>
    <row r="193" spans="1:16" s="5" customFormat="1" x14ac:dyDescent="0.25">
      <c r="A193" s="4">
        <v>44374</v>
      </c>
    </row>
    <row r="194" spans="1:16" x14ac:dyDescent="0.25">
      <c r="A194" s="1">
        <v>44375</v>
      </c>
      <c r="B194" t="s">
        <v>5</v>
      </c>
      <c r="C194">
        <v>1396</v>
      </c>
      <c r="D194">
        <v>0</v>
      </c>
      <c r="E194">
        <v>5</v>
      </c>
      <c r="F194">
        <v>10</v>
      </c>
      <c r="G194">
        <v>10</v>
      </c>
      <c r="H194">
        <v>11</v>
      </c>
      <c r="I194">
        <f>(C194*E194)/100</f>
        <v>69.8</v>
      </c>
      <c r="J194">
        <f>(C194*F194)/100</f>
        <v>139.6</v>
      </c>
      <c r="K194">
        <f>(C194*G194)/100</f>
        <v>139.6</v>
      </c>
      <c r="L194">
        <f>(C194*H194)/100</f>
        <v>153.56</v>
      </c>
      <c r="M194">
        <f t="shared" ref="M194:P196" si="11">ROUND(I194,0)</f>
        <v>70</v>
      </c>
      <c r="N194">
        <f t="shared" si="11"/>
        <v>140</v>
      </c>
      <c r="O194">
        <f t="shared" si="11"/>
        <v>140</v>
      </c>
      <c r="P194">
        <f t="shared" si="11"/>
        <v>154</v>
      </c>
    </row>
    <row r="195" spans="1:16" s="5" customFormat="1" x14ac:dyDescent="0.25">
      <c r="A195" s="4">
        <v>44375</v>
      </c>
      <c r="C195" s="5">
        <v>1396</v>
      </c>
      <c r="M195" s="5">
        <v>70</v>
      </c>
      <c r="N195" s="5">
        <v>140</v>
      </c>
      <c r="O195" s="5">
        <v>140</v>
      </c>
      <c r="P195" s="5">
        <v>154</v>
      </c>
    </row>
    <row r="196" spans="1:16" x14ac:dyDescent="0.25">
      <c r="A196" s="1">
        <v>44376</v>
      </c>
      <c r="B196" t="s">
        <v>1</v>
      </c>
      <c r="C196">
        <v>1598</v>
      </c>
      <c r="D196">
        <v>0</v>
      </c>
      <c r="E196">
        <v>6</v>
      </c>
      <c r="F196">
        <v>10</v>
      </c>
      <c r="G196">
        <v>6</v>
      </c>
      <c r="H196">
        <v>9</v>
      </c>
      <c r="I196">
        <f>(C196*E196)/100</f>
        <v>95.88</v>
      </c>
      <c r="J196">
        <f>(C196*F196)/100</f>
        <v>159.80000000000001</v>
      </c>
      <c r="K196">
        <f>(C196*G196)/100</f>
        <v>95.88</v>
      </c>
      <c r="L196">
        <f>(C196*H196)/100</f>
        <v>143.82</v>
      </c>
      <c r="M196">
        <f t="shared" si="11"/>
        <v>96</v>
      </c>
      <c r="N196">
        <f t="shared" si="11"/>
        <v>160</v>
      </c>
      <c r="O196">
        <f t="shared" si="11"/>
        <v>96</v>
      </c>
      <c r="P196">
        <f t="shared" si="11"/>
        <v>144</v>
      </c>
    </row>
    <row r="197" spans="1:16" s="5" customFormat="1" x14ac:dyDescent="0.25">
      <c r="A197" s="4">
        <v>44376</v>
      </c>
      <c r="B197" s="5">
        <v>2</v>
      </c>
      <c r="C197" s="5">
        <v>1598</v>
      </c>
      <c r="M197" s="5">
        <v>96</v>
      </c>
      <c r="N197" s="5">
        <v>160</v>
      </c>
      <c r="O197" s="5">
        <v>96</v>
      </c>
      <c r="P197" s="5">
        <v>144</v>
      </c>
    </row>
    <row r="198" spans="1:16" s="5" customFormat="1" x14ac:dyDescent="0.25">
      <c r="A198" s="4">
        <v>44377</v>
      </c>
    </row>
    <row r="199" spans="1:16" s="5" customFormat="1" x14ac:dyDescent="0.25">
      <c r="A199" s="4">
        <v>44378</v>
      </c>
    </row>
    <row r="200" spans="1:16" s="5" customFormat="1" x14ac:dyDescent="0.25">
      <c r="A200" s="4">
        <v>44379</v>
      </c>
    </row>
    <row r="201" spans="1:16" s="5" customFormat="1" x14ac:dyDescent="0.25">
      <c r="A201" s="4">
        <v>44380</v>
      </c>
    </row>
    <row r="202" spans="1:16" s="5" customFormat="1" x14ac:dyDescent="0.25">
      <c r="A202" s="4">
        <v>44381</v>
      </c>
    </row>
    <row r="203" spans="1:16" s="5" customFormat="1" x14ac:dyDescent="0.25">
      <c r="A203" s="4">
        <v>44382</v>
      </c>
    </row>
    <row r="204" spans="1:16" s="5" customFormat="1" x14ac:dyDescent="0.25">
      <c r="A204" s="4">
        <v>44383</v>
      </c>
    </row>
    <row r="205" spans="1:16" s="5" customFormat="1" x14ac:dyDescent="0.25">
      <c r="A205" s="4">
        <v>44384</v>
      </c>
    </row>
    <row r="206" spans="1:16" s="5" customFormat="1" x14ac:dyDescent="0.25">
      <c r="A206" s="4">
        <v>44385</v>
      </c>
    </row>
    <row r="207" spans="1:16" s="5" customFormat="1" x14ac:dyDescent="0.25">
      <c r="A207" s="4">
        <v>44386</v>
      </c>
    </row>
    <row r="208" spans="1:16" s="5" customFormat="1" x14ac:dyDescent="0.25">
      <c r="A208" s="4">
        <v>44387</v>
      </c>
    </row>
    <row r="209" spans="1:16" s="5" customFormat="1" x14ac:dyDescent="0.25">
      <c r="A209" s="4">
        <v>44388</v>
      </c>
    </row>
    <row r="210" spans="1:16" s="5" customFormat="1" x14ac:dyDescent="0.25">
      <c r="A210" s="4">
        <v>44389</v>
      </c>
    </row>
    <row r="211" spans="1:16" s="5" customFormat="1" x14ac:dyDescent="0.25">
      <c r="A211" s="4">
        <v>44390</v>
      </c>
    </row>
    <row r="212" spans="1:16" s="5" customFormat="1" x14ac:dyDescent="0.25">
      <c r="A212" s="4">
        <v>44391</v>
      </c>
    </row>
    <row r="213" spans="1:16" x14ac:dyDescent="0.25">
      <c r="A213" s="1">
        <v>44392</v>
      </c>
      <c r="B213" t="s">
        <v>3</v>
      </c>
      <c r="C213">
        <v>3200</v>
      </c>
      <c r="D213">
        <v>0</v>
      </c>
      <c r="E213">
        <v>6</v>
      </c>
      <c r="F213">
        <v>15</v>
      </c>
      <c r="G213">
        <v>12</v>
      </c>
      <c r="H213">
        <v>9</v>
      </c>
      <c r="I213">
        <f>(C213*E213)/100</f>
        <v>192</v>
      </c>
      <c r="J213">
        <f>(C213*F213)/100</f>
        <v>480</v>
      </c>
      <c r="K213">
        <f>(C213*G213)/100</f>
        <v>384</v>
      </c>
      <c r="L213">
        <f>(C213*H213)/100</f>
        <v>288</v>
      </c>
      <c r="M213">
        <f>ROUND(I213,0)</f>
        <v>192</v>
      </c>
      <c r="N213">
        <f>ROUND(J213,0)</f>
        <v>480</v>
      </c>
      <c r="O213">
        <f>ROUND(K213,0)</f>
        <v>384</v>
      </c>
      <c r="P213">
        <f>ROUND(L213,0)</f>
        <v>288</v>
      </c>
    </row>
    <row r="214" spans="1:16" s="5" customFormat="1" x14ac:dyDescent="0.25">
      <c r="A214" s="4">
        <v>44392</v>
      </c>
      <c r="B214" s="5">
        <v>1</v>
      </c>
      <c r="C214" s="5">
        <v>3200</v>
      </c>
      <c r="M214" s="5">
        <v>192</v>
      </c>
      <c r="N214" s="5">
        <v>480</v>
      </c>
      <c r="O214" s="5">
        <v>384</v>
      </c>
      <c r="P214" s="5">
        <v>288</v>
      </c>
    </row>
    <row r="215" spans="1:16" s="5" customFormat="1" x14ac:dyDescent="0.25">
      <c r="A215" s="4">
        <v>44393</v>
      </c>
    </row>
    <row r="216" spans="1:16" s="5" customFormat="1" x14ac:dyDescent="0.25">
      <c r="A216" s="4">
        <v>44394</v>
      </c>
    </row>
    <row r="217" spans="1:16" s="5" customFormat="1" x14ac:dyDescent="0.25">
      <c r="A217" s="4">
        <v>44395</v>
      </c>
    </row>
    <row r="218" spans="1:16" s="5" customFormat="1" x14ac:dyDescent="0.25">
      <c r="A218" s="4">
        <v>44396</v>
      </c>
    </row>
    <row r="219" spans="1:16" s="5" customFormat="1" x14ac:dyDescent="0.25">
      <c r="A219" s="4">
        <v>44397</v>
      </c>
    </row>
    <row r="220" spans="1:16" s="5" customFormat="1" x14ac:dyDescent="0.25">
      <c r="A220" s="4">
        <v>44398</v>
      </c>
    </row>
    <row r="221" spans="1:16" s="5" customFormat="1" x14ac:dyDescent="0.25">
      <c r="A221" s="4">
        <v>44399</v>
      </c>
    </row>
    <row r="222" spans="1:16" x14ac:dyDescent="0.25">
      <c r="A222" s="1">
        <v>44400</v>
      </c>
      <c r="B222" t="s">
        <v>3</v>
      </c>
      <c r="C222">
        <v>700</v>
      </c>
      <c r="D222">
        <v>0</v>
      </c>
      <c r="E222">
        <v>8</v>
      </c>
      <c r="F222">
        <v>25</v>
      </c>
      <c r="G222">
        <v>30</v>
      </c>
      <c r="H222">
        <v>12</v>
      </c>
      <c r="I222">
        <f>(C222*E222)/100</f>
        <v>56</v>
      </c>
      <c r="J222">
        <f>(C222*F222)/100</f>
        <v>175</v>
      </c>
      <c r="K222">
        <f>(C222*G222)/100</f>
        <v>210</v>
      </c>
      <c r="L222">
        <f>(C222*H222)/100</f>
        <v>84</v>
      </c>
      <c r="M222">
        <f>ROUND(I222,0)</f>
        <v>56</v>
      </c>
      <c r="N222">
        <f>ROUND(J222,0)</f>
        <v>175</v>
      </c>
      <c r="O222">
        <f>ROUND(K222,0)</f>
        <v>210</v>
      </c>
      <c r="P222">
        <f>ROUND(L222,0)</f>
        <v>84</v>
      </c>
    </row>
    <row r="223" spans="1:16" s="5" customFormat="1" x14ac:dyDescent="0.25">
      <c r="A223" s="4">
        <v>44400</v>
      </c>
      <c r="B223" s="5">
        <v>1</v>
      </c>
      <c r="C223" s="5">
        <v>700</v>
      </c>
      <c r="M223" s="5">
        <v>56</v>
      </c>
      <c r="N223" s="5">
        <v>175</v>
      </c>
      <c r="O223" s="5">
        <v>210</v>
      </c>
      <c r="P223" s="5">
        <v>84</v>
      </c>
    </row>
    <row r="224" spans="1:16" s="5" customFormat="1" x14ac:dyDescent="0.25">
      <c r="A224" s="4">
        <v>44401</v>
      </c>
    </row>
    <row r="225" spans="1:16" s="5" customFormat="1" x14ac:dyDescent="0.25">
      <c r="A225" s="4">
        <v>44402</v>
      </c>
    </row>
    <row r="226" spans="1:16" x14ac:dyDescent="0.25">
      <c r="A226" s="1">
        <v>44403</v>
      </c>
      <c r="B226" t="s">
        <v>8</v>
      </c>
      <c r="C226">
        <v>1844</v>
      </c>
      <c r="D226">
        <v>0</v>
      </c>
      <c r="E226">
        <v>13</v>
      </c>
      <c r="F226">
        <v>35</v>
      </c>
      <c r="G226">
        <v>26</v>
      </c>
      <c r="H226">
        <v>12</v>
      </c>
      <c r="I226">
        <f t="shared" ref="I226:I232" si="12">(C226*E226)/100</f>
        <v>239.72</v>
      </c>
      <c r="J226">
        <f t="shared" ref="J226:J232" si="13">(C226*F226)/100</f>
        <v>645.4</v>
      </c>
      <c r="K226">
        <f t="shared" ref="K226:K232" si="14">(C226*G226)/100</f>
        <v>479.44</v>
      </c>
      <c r="L226">
        <f t="shared" ref="L226:L232" si="15">(C226*H226)/100</f>
        <v>221.28</v>
      </c>
      <c r="M226">
        <f t="shared" ref="M226:P232" si="16">ROUND(I226,0)</f>
        <v>240</v>
      </c>
      <c r="N226">
        <f t="shared" si="16"/>
        <v>645</v>
      </c>
      <c r="O226">
        <f t="shared" si="16"/>
        <v>479</v>
      </c>
      <c r="P226">
        <f t="shared" si="16"/>
        <v>221</v>
      </c>
    </row>
    <row r="227" spans="1:16" s="5" customFormat="1" x14ac:dyDescent="0.25">
      <c r="A227" s="4"/>
      <c r="C227" s="5">
        <f>C226</f>
        <v>1844</v>
      </c>
      <c r="M227" s="5">
        <v>240</v>
      </c>
      <c r="N227" s="5">
        <v>645</v>
      </c>
      <c r="O227" s="5">
        <v>479</v>
      </c>
      <c r="P227" s="5">
        <v>221</v>
      </c>
    </row>
    <row r="228" spans="1:16" x14ac:dyDescent="0.25">
      <c r="A228" s="1">
        <v>44407</v>
      </c>
      <c r="B228" t="s">
        <v>4</v>
      </c>
      <c r="C228">
        <v>1317</v>
      </c>
      <c r="D228">
        <v>0</v>
      </c>
      <c r="E228">
        <v>7</v>
      </c>
      <c r="F228">
        <v>18</v>
      </c>
      <c r="G228">
        <v>23</v>
      </c>
      <c r="H228">
        <v>12</v>
      </c>
      <c r="I228">
        <f t="shared" si="12"/>
        <v>92.19</v>
      </c>
      <c r="J228">
        <f t="shared" si="13"/>
        <v>237.06</v>
      </c>
      <c r="K228">
        <f t="shared" si="14"/>
        <v>302.91000000000003</v>
      </c>
      <c r="L228">
        <f t="shared" si="15"/>
        <v>158.04</v>
      </c>
      <c r="M228">
        <f t="shared" si="16"/>
        <v>92</v>
      </c>
      <c r="N228">
        <f t="shared" si="16"/>
        <v>237</v>
      </c>
      <c r="O228">
        <f t="shared" si="16"/>
        <v>303</v>
      </c>
      <c r="P228">
        <f t="shared" si="16"/>
        <v>158</v>
      </c>
    </row>
    <row r="229" spans="1:16" x14ac:dyDescent="0.25">
      <c r="A229" s="1">
        <v>44407</v>
      </c>
      <c r="B229" t="s">
        <v>4</v>
      </c>
      <c r="C229">
        <v>857</v>
      </c>
      <c r="D229">
        <v>1</v>
      </c>
      <c r="E229">
        <v>7</v>
      </c>
      <c r="F229">
        <v>20</v>
      </c>
      <c r="G229">
        <v>28</v>
      </c>
      <c r="H229">
        <v>16</v>
      </c>
      <c r="I229">
        <f t="shared" si="12"/>
        <v>59.99</v>
      </c>
      <c r="J229">
        <f t="shared" si="13"/>
        <v>171.4</v>
      </c>
      <c r="K229">
        <f t="shared" si="14"/>
        <v>239.96</v>
      </c>
      <c r="L229">
        <f t="shared" si="15"/>
        <v>137.12</v>
      </c>
      <c r="M229">
        <f t="shared" si="16"/>
        <v>60</v>
      </c>
      <c r="N229">
        <f t="shared" si="16"/>
        <v>171</v>
      </c>
      <c r="O229">
        <f t="shared" si="16"/>
        <v>240</v>
      </c>
      <c r="P229">
        <f t="shared" si="16"/>
        <v>137</v>
      </c>
    </row>
    <row r="230" spans="1:16" x14ac:dyDescent="0.25">
      <c r="A230" s="1">
        <v>44407</v>
      </c>
      <c r="B230" t="s">
        <v>3</v>
      </c>
      <c r="C230">
        <v>703</v>
      </c>
      <c r="D230">
        <v>0</v>
      </c>
      <c r="E230">
        <v>7</v>
      </c>
      <c r="F230">
        <v>24</v>
      </c>
      <c r="G230">
        <v>24</v>
      </c>
      <c r="H230">
        <v>13</v>
      </c>
      <c r="I230">
        <f t="shared" si="12"/>
        <v>49.21</v>
      </c>
      <c r="J230">
        <f t="shared" si="13"/>
        <v>168.72</v>
      </c>
      <c r="K230">
        <f t="shared" si="14"/>
        <v>168.72</v>
      </c>
      <c r="L230">
        <f t="shared" si="15"/>
        <v>91.39</v>
      </c>
      <c r="M230">
        <f t="shared" si="16"/>
        <v>49</v>
      </c>
      <c r="N230">
        <f t="shared" si="16"/>
        <v>169</v>
      </c>
      <c r="O230">
        <f t="shared" si="16"/>
        <v>169</v>
      </c>
      <c r="P230">
        <f t="shared" si="16"/>
        <v>91</v>
      </c>
    </row>
    <row r="231" spans="1:16" x14ac:dyDescent="0.25">
      <c r="A231" s="1">
        <v>44407</v>
      </c>
      <c r="B231" t="s">
        <v>6</v>
      </c>
      <c r="C231">
        <v>4066</v>
      </c>
      <c r="D231">
        <v>0</v>
      </c>
      <c r="E231">
        <v>10</v>
      </c>
      <c r="F231">
        <v>22</v>
      </c>
      <c r="G231">
        <v>23</v>
      </c>
      <c r="H231">
        <v>5</v>
      </c>
      <c r="I231">
        <f t="shared" si="12"/>
        <v>406.6</v>
      </c>
      <c r="J231">
        <f t="shared" si="13"/>
        <v>894.52</v>
      </c>
      <c r="K231">
        <f t="shared" si="14"/>
        <v>935.18</v>
      </c>
      <c r="L231">
        <f t="shared" si="15"/>
        <v>203.3</v>
      </c>
      <c r="M231">
        <f t="shared" si="16"/>
        <v>407</v>
      </c>
      <c r="N231">
        <f t="shared" si="16"/>
        <v>895</v>
      </c>
      <c r="O231">
        <f t="shared" si="16"/>
        <v>935</v>
      </c>
      <c r="P231">
        <f t="shared" si="16"/>
        <v>203</v>
      </c>
    </row>
    <row r="232" spans="1:16" x14ac:dyDescent="0.25">
      <c r="A232" s="1">
        <v>44407</v>
      </c>
      <c r="B232" t="s">
        <v>6</v>
      </c>
      <c r="C232">
        <v>4066</v>
      </c>
      <c r="D232">
        <v>1</v>
      </c>
      <c r="E232">
        <v>9</v>
      </c>
      <c r="F232">
        <v>21</v>
      </c>
      <c r="G232">
        <v>29</v>
      </c>
      <c r="H232">
        <v>6</v>
      </c>
      <c r="I232">
        <f t="shared" si="12"/>
        <v>365.94</v>
      </c>
      <c r="J232">
        <f t="shared" si="13"/>
        <v>853.86</v>
      </c>
      <c r="K232">
        <f t="shared" si="14"/>
        <v>1179.1400000000001</v>
      </c>
      <c r="L232">
        <f t="shared" si="15"/>
        <v>243.96</v>
      </c>
      <c r="M232">
        <f t="shared" si="16"/>
        <v>366</v>
      </c>
      <c r="N232">
        <f t="shared" si="16"/>
        <v>854</v>
      </c>
      <c r="O232">
        <f t="shared" si="16"/>
        <v>1179</v>
      </c>
      <c r="P232">
        <f t="shared" si="16"/>
        <v>244</v>
      </c>
    </row>
    <row r="233" spans="1:16" s="5" customFormat="1" x14ac:dyDescent="0.25">
      <c r="A233" s="4">
        <v>44407</v>
      </c>
      <c r="B233" s="5">
        <v>6</v>
      </c>
      <c r="C233" s="5">
        <f>SUM(C228:C232)</f>
        <v>11009</v>
      </c>
      <c r="M233" s="5">
        <f>SUM(M228:M232)</f>
        <v>974</v>
      </c>
      <c r="N233" s="5">
        <f>SUM(N228:N232)</f>
        <v>2326</v>
      </c>
      <c r="O233" s="5">
        <f>SUM(O228:O232)</f>
        <v>2826</v>
      </c>
      <c r="P233" s="5">
        <f>SUM(P228:P232)</f>
        <v>833</v>
      </c>
    </row>
    <row r="234" spans="1:16" s="5" customFormat="1" x14ac:dyDescent="0.25">
      <c r="A234" s="4">
        <v>44408</v>
      </c>
    </row>
    <row r="235" spans="1:16" s="5" customFormat="1" x14ac:dyDescent="0.25">
      <c r="A235" s="4">
        <v>44409</v>
      </c>
    </row>
    <row r="236" spans="1:16" x14ac:dyDescent="0.25">
      <c r="A236" s="1">
        <v>44410</v>
      </c>
      <c r="B236" t="s">
        <v>5</v>
      </c>
      <c r="C236">
        <v>1411</v>
      </c>
      <c r="D236">
        <v>0</v>
      </c>
      <c r="E236">
        <v>9</v>
      </c>
      <c r="F236">
        <v>20</v>
      </c>
      <c r="G236">
        <v>30</v>
      </c>
      <c r="H236">
        <v>14</v>
      </c>
      <c r="I236">
        <f>(C236*E236)/100</f>
        <v>126.99</v>
      </c>
      <c r="J236">
        <f>(C236*F236)/100</f>
        <v>282.2</v>
      </c>
      <c r="K236">
        <f>(C236*G236)/100</f>
        <v>423.3</v>
      </c>
      <c r="L236">
        <f>(C236*H236)/100</f>
        <v>197.54</v>
      </c>
      <c r="M236">
        <f t="shared" ref="M236:P242" si="17">ROUND(I236,0)</f>
        <v>127</v>
      </c>
      <c r="N236">
        <f t="shared" si="17"/>
        <v>282</v>
      </c>
      <c r="O236">
        <f t="shared" si="17"/>
        <v>423</v>
      </c>
      <c r="P236">
        <f t="shared" si="17"/>
        <v>198</v>
      </c>
    </row>
    <row r="237" spans="1:16" s="5" customFormat="1" x14ac:dyDescent="0.25">
      <c r="A237" s="4"/>
      <c r="C237" s="5">
        <v>1411</v>
      </c>
      <c r="M237" s="5">
        <v>127</v>
      </c>
      <c r="N237" s="5">
        <v>282</v>
      </c>
      <c r="O237" s="5">
        <v>423</v>
      </c>
      <c r="P237" s="5">
        <v>198</v>
      </c>
    </row>
    <row r="238" spans="1:16" x14ac:dyDescent="0.25">
      <c r="A238" s="1">
        <v>44411</v>
      </c>
      <c r="B238" t="s">
        <v>1</v>
      </c>
      <c r="C238">
        <v>1026</v>
      </c>
      <c r="D238">
        <v>0</v>
      </c>
      <c r="E238">
        <v>7</v>
      </c>
      <c r="F238">
        <v>25</v>
      </c>
      <c r="G238">
        <v>25</v>
      </c>
      <c r="H238">
        <v>11</v>
      </c>
      <c r="I238">
        <f>(C238*E238)/100</f>
        <v>71.819999999999993</v>
      </c>
      <c r="J238">
        <f>(C238*F238)/100</f>
        <v>256.5</v>
      </c>
      <c r="K238">
        <f>(C238*G238)/100</f>
        <v>256.5</v>
      </c>
      <c r="L238">
        <f>(C238*H238)/100</f>
        <v>112.86</v>
      </c>
      <c r="M238">
        <f t="shared" si="17"/>
        <v>72</v>
      </c>
      <c r="N238">
        <f t="shared" si="17"/>
        <v>257</v>
      </c>
      <c r="O238">
        <f t="shared" si="17"/>
        <v>257</v>
      </c>
      <c r="P238">
        <f t="shared" si="17"/>
        <v>113</v>
      </c>
    </row>
    <row r="239" spans="1:16" s="5" customFormat="1" x14ac:dyDescent="0.25">
      <c r="A239" s="4">
        <v>44411</v>
      </c>
    </row>
    <row r="240" spans="1:16" s="5" customFormat="1" x14ac:dyDescent="0.25">
      <c r="A240" s="4">
        <v>44412</v>
      </c>
    </row>
    <row r="241" spans="1:16" s="5" customFormat="1" x14ac:dyDescent="0.25">
      <c r="A241" s="4">
        <v>44413</v>
      </c>
    </row>
    <row r="242" spans="1:16" x14ac:dyDescent="0.25">
      <c r="A242" s="1">
        <v>44414</v>
      </c>
      <c r="B242" t="s">
        <v>3</v>
      </c>
      <c r="C242">
        <v>702</v>
      </c>
      <c r="D242">
        <v>0</v>
      </c>
      <c r="E242">
        <v>10</v>
      </c>
      <c r="F242">
        <v>24</v>
      </c>
      <c r="G242">
        <v>21</v>
      </c>
      <c r="H242">
        <v>10</v>
      </c>
      <c r="I242">
        <f>(C242*E242)/100</f>
        <v>70.2</v>
      </c>
      <c r="J242">
        <f>(C242*F242)/100</f>
        <v>168.48</v>
      </c>
      <c r="K242">
        <f>(C242*G242)/100</f>
        <v>147.41999999999999</v>
      </c>
      <c r="L242">
        <f>(C242*H242)/100</f>
        <v>70.2</v>
      </c>
      <c r="M242">
        <f t="shared" si="17"/>
        <v>70</v>
      </c>
      <c r="N242">
        <f t="shared" si="17"/>
        <v>168</v>
      </c>
      <c r="O242">
        <f t="shared" si="17"/>
        <v>147</v>
      </c>
      <c r="P242">
        <f t="shared" si="17"/>
        <v>70</v>
      </c>
    </row>
    <row r="243" spans="1:16" s="5" customFormat="1" x14ac:dyDescent="0.25">
      <c r="A243" s="4">
        <v>44414</v>
      </c>
      <c r="B243" s="5">
        <v>3</v>
      </c>
      <c r="C243" s="5">
        <v>702</v>
      </c>
      <c r="M243" s="5">
        <v>70</v>
      </c>
      <c r="N243" s="5">
        <v>168</v>
      </c>
      <c r="O243" s="5">
        <v>147</v>
      </c>
      <c r="P243" s="5">
        <v>70</v>
      </c>
    </row>
    <row r="244" spans="1:16" s="5" customFormat="1" x14ac:dyDescent="0.25">
      <c r="A244" s="4">
        <v>44415</v>
      </c>
    </row>
    <row r="245" spans="1:16" s="5" customFormat="1" x14ac:dyDescent="0.25">
      <c r="A245" s="4">
        <v>44416</v>
      </c>
    </row>
    <row r="246" spans="1:16" s="5" customFormat="1" x14ac:dyDescent="0.25">
      <c r="A246" s="4">
        <v>44417</v>
      </c>
    </row>
    <row r="247" spans="1:16" s="5" customFormat="1" x14ac:dyDescent="0.25">
      <c r="A247" s="4">
        <v>44418</v>
      </c>
    </row>
    <row r="248" spans="1:16" s="5" customFormat="1" x14ac:dyDescent="0.25">
      <c r="A248" s="4">
        <v>44419</v>
      </c>
    </row>
    <row r="249" spans="1:16" s="5" customFormat="1" x14ac:dyDescent="0.25">
      <c r="A249" s="4">
        <v>44420</v>
      </c>
    </row>
    <row r="250" spans="1:16" x14ac:dyDescent="0.25">
      <c r="A250" s="1">
        <v>44421</v>
      </c>
      <c r="B250" t="s">
        <v>4</v>
      </c>
      <c r="C250">
        <v>1410</v>
      </c>
      <c r="D250">
        <v>0</v>
      </c>
      <c r="E250">
        <v>10</v>
      </c>
      <c r="F250">
        <v>20</v>
      </c>
      <c r="G250">
        <v>15</v>
      </c>
      <c r="H250">
        <v>7</v>
      </c>
      <c r="I250">
        <f>(C250*E250)/100</f>
        <v>141</v>
      </c>
      <c r="J250">
        <f>(C250*F250)/100</f>
        <v>282</v>
      </c>
      <c r="K250">
        <f>(C250*G250)/100</f>
        <v>211.5</v>
      </c>
      <c r="L250">
        <f>(C250*H250)/100</f>
        <v>98.7</v>
      </c>
      <c r="M250">
        <f t="shared" ref="M250:P252" si="18">ROUND(I250,0)</f>
        <v>141</v>
      </c>
      <c r="N250">
        <f t="shared" si="18"/>
        <v>282</v>
      </c>
      <c r="O250">
        <f t="shared" si="18"/>
        <v>212</v>
      </c>
      <c r="P250">
        <f t="shared" si="18"/>
        <v>99</v>
      </c>
    </row>
    <row r="251" spans="1:16" x14ac:dyDescent="0.25">
      <c r="A251" s="1">
        <v>44421</v>
      </c>
      <c r="B251" t="s">
        <v>4</v>
      </c>
      <c r="C251">
        <v>890</v>
      </c>
      <c r="D251">
        <v>1</v>
      </c>
      <c r="E251">
        <v>11</v>
      </c>
      <c r="F251">
        <v>26</v>
      </c>
      <c r="G251">
        <v>16</v>
      </c>
      <c r="H251">
        <v>9</v>
      </c>
      <c r="I251">
        <f>(C251*E251)/100</f>
        <v>97.9</v>
      </c>
      <c r="J251">
        <f>(C251*F251)/100</f>
        <v>231.4</v>
      </c>
      <c r="K251">
        <f>(C251*G251)/100</f>
        <v>142.4</v>
      </c>
      <c r="L251">
        <f>(C251*H251)/100</f>
        <v>80.099999999999994</v>
      </c>
      <c r="M251">
        <f t="shared" si="18"/>
        <v>98</v>
      </c>
      <c r="N251">
        <f t="shared" si="18"/>
        <v>231</v>
      </c>
      <c r="O251">
        <f t="shared" si="18"/>
        <v>142</v>
      </c>
      <c r="P251">
        <f t="shared" si="18"/>
        <v>80</v>
      </c>
    </row>
    <row r="252" spans="1:16" x14ac:dyDescent="0.25">
      <c r="A252" s="1">
        <v>44421</v>
      </c>
      <c r="B252" t="s">
        <v>3</v>
      </c>
      <c r="C252">
        <v>703</v>
      </c>
      <c r="D252">
        <v>0</v>
      </c>
      <c r="E252">
        <v>9</v>
      </c>
      <c r="F252">
        <v>22</v>
      </c>
      <c r="G252">
        <v>24</v>
      </c>
      <c r="H252">
        <v>9</v>
      </c>
      <c r="I252">
        <f>(C252*E252)/100</f>
        <v>63.27</v>
      </c>
      <c r="J252">
        <f>(C252*F252)/100</f>
        <v>154.66</v>
      </c>
      <c r="K252">
        <f>(C252*G252)/100</f>
        <v>168.72</v>
      </c>
      <c r="L252">
        <f>(C252*H252)/100</f>
        <v>63.27</v>
      </c>
      <c r="M252">
        <f t="shared" si="18"/>
        <v>63</v>
      </c>
      <c r="N252">
        <f t="shared" si="18"/>
        <v>155</v>
      </c>
      <c r="O252">
        <f t="shared" si="18"/>
        <v>169</v>
      </c>
      <c r="P252">
        <f t="shared" si="18"/>
        <v>63</v>
      </c>
    </row>
    <row r="253" spans="1:16" s="5" customFormat="1" x14ac:dyDescent="0.25">
      <c r="A253" s="4">
        <v>44421</v>
      </c>
      <c r="B253" s="5">
        <v>3</v>
      </c>
      <c r="C253" s="5">
        <f>SUM(C250:C252)</f>
        <v>3003</v>
      </c>
      <c r="M253" s="5">
        <f>SUM(M250:M252)</f>
        <v>302</v>
      </c>
      <c r="N253" s="5">
        <f>SUM(N250:N252)</f>
        <v>668</v>
      </c>
      <c r="O253" s="5">
        <f>SUM(O250:O252)</f>
        <v>523</v>
      </c>
      <c r="P253" s="5">
        <f>SUM(P250:P252)</f>
        <v>242</v>
      </c>
    </row>
    <row r="254" spans="1:16" s="5" customFormat="1" x14ac:dyDescent="0.25">
      <c r="A254" s="4">
        <v>44422</v>
      </c>
    </row>
    <row r="255" spans="1:16" s="5" customFormat="1" x14ac:dyDescent="0.25">
      <c r="A255" s="4">
        <v>44423</v>
      </c>
    </row>
    <row r="256" spans="1:16" s="5" customFormat="1" x14ac:dyDescent="0.25">
      <c r="A256" s="4">
        <v>44424</v>
      </c>
    </row>
    <row r="257" spans="1:16" s="5" customFormat="1" x14ac:dyDescent="0.25">
      <c r="A257" s="4">
        <v>44425</v>
      </c>
    </row>
    <row r="258" spans="1:16" s="5" customFormat="1" x14ac:dyDescent="0.25">
      <c r="A258" s="4">
        <v>44426</v>
      </c>
    </row>
    <row r="259" spans="1:16" s="5" customFormat="1" x14ac:dyDescent="0.25">
      <c r="A259" s="4">
        <v>44427</v>
      </c>
    </row>
    <row r="260" spans="1:16" s="5" customFormat="1" x14ac:dyDescent="0.25">
      <c r="A260" s="4">
        <v>44428</v>
      </c>
    </row>
    <row r="261" spans="1:16" s="5" customFormat="1" x14ac:dyDescent="0.25">
      <c r="A261" s="4">
        <v>44429</v>
      </c>
    </row>
    <row r="262" spans="1:16" s="5" customFormat="1" x14ac:dyDescent="0.25">
      <c r="A262" s="4">
        <v>44430</v>
      </c>
    </row>
    <row r="263" spans="1:16" s="5" customFormat="1" x14ac:dyDescent="0.25">
      <c r="A263" s="4">
        <v>44431</v>
      </c>
    </row>
    <row r="264" spans="1:16" s="5" customFormat="1" x14ac:dyDescent="0.25">
      <c r="A264" s="4">
        <v>44432</v>
      </c>
    </row>
    <row r="265" spans="1:16" s="5" customFormat="1" x14ac:dyDescent="0.25">
      <c r="A265" s="4">
        <v>44433</v>
      </c>
    </row>
    <row r="266" spans="1:16" s="5" customFormat="1" x14ac:dyDescent="0.25">
      <c r="A266" s="4">
        <v>44434</v>
      </c>
    </row>
    <row r="267" spans="1:16" x14ac:dyDescent="0.25">
      <c r="A267" s="1">
        <v>44435</v>
      </c>
      <c r="B267" t="s">
        <v>4</v>
      </c>
      <c r="C267">
        <v>1559</v>
      </c>
      <c r="D267">
        <v>0</v>
      </c>
      <c r="E267">
        <v>11</v>
      </c>
      <c r="F267">
        <v>12</v>
      </c>
      <c r="G267">
        <v>16</v>
      </c>
      <c r="H267">
        <v>11</v>
      </c>
      <c r="I267">
        <f>(C267*E267)/100</f>
        <v>171.49</v>
      </c>
      <c r="J267">
        <f>(C267*F267)/100</f>
        <v>187.08</v>
      </c>
      <c r="K267">
        <f>(C267*G267)/100</f>
        <v>249.44</v>
      </c>
      <c r="L267">
        <f>(C267*H267)/100</f>
        <v>171.49</v>
      </c>
      <c r="M267">
        <f t="shared" ref="M267:P269" si="19">ROUND(I267,0)</f>
        <v>171</v>
      </c>
      <c r="N267">
        <f t="shared" si="19"/>
        <v>187</v>
      </c>
      <c r="O267">
        <f t="shared" si="19"/>
        <v>249</v>
      </c>
      <c r="P267">
        <f t="shared" si="19"/>
        <v>171</v>
      </c>
    </row>
    <row r="268" spans="1:16" x14ac:dyDescent="0.25">
      <c r="A268" s="1">
        <v>44435</v>
      </c>
      <c r="B268" t="s">
        <v>4</v>
      </c>
      <c r="C268">
        <v>967</v>
      </c>
      <c r="D268">
        <v>1</v>
      </c>
      <c r="E268">
        <v>12</v>
      </c>
      <c r="F268">
        <v>14</v>
      </c>
      <c r="G268">
        <v>23</v>
      </c>
      <c r="H268">
        <v>12</v>
      </c>
      <c r="I268">
        <f>(C268*E268)/100</f>
        <v>116.04</v>
      </c>
      <c r="J268">
        <f>(C268*F268)/100</f>
        <v>135.38</v>
      </c>
      <c r="K268">
        <f>(C268*G268)/100</f>
        <v>222.41</v>
      </c>
      <c r="L268">
        <f>(C268*H268)/100</f>
        <v>116.04</v>
      </c>
      <c r="M268">
        <f t="shared" si="19"/>
        <v>116</v>
      </c>
      <c r="N268">
        <f t="shared" si="19"/>
        <v>135</v>
      </c>
      <c r="O268">
        <f t="shared" si="19"/>
        <v>222</v>
      </c>
      <c r="P268">
        <f t="shared" si="19"/>
        <v>116</v>
      </c>
    </row>
    <row r="269" spans="1:16" x14ac:dyDescent="0.25">
      <c r="A269" s="1">
        <v>44435</v>
      </c>
      <c r="B269" t="s">
        <v>3</v>
      </c>
      <c r="C269">
        <v>704</v>
      </c>
      <c r="D269">
        <v>0</v>
      </c>
      <c r="E269">
        <v>10</v>
      </c>
      <c r="F269">
        <v>20</v>
      </c>
      <c r="G269">
        <v>20</v>
      </c>
      <c r="H269">
        <v>13</v>
      </c>
      <c r="I269">
        <f>(C269*E269)/100</f>
        <v>70.400000000000006</v>
      </c>
      <c r="J269">
        <f>(C269*F269)/100</f>
        <v>140.80000000000001</v>
      </c>
      <c r="K269">
        <f>(C269*G269)/100</f>
        <v>140.80000000000001</v>
      </c>
      <c r="L269">
        <f>(C269*H269)/100</f>
        <v>91.52</v>
      </c>
      <c r="M269">
        <f t="shared" si="19"/>
        <v>70</v>
      </c>
      <c r="N269">
        <f t="shared" si="19"/>
        <v>141</v>
      </c>
      <c r="O269">
        <f t="shared" si="19"/>
        <v>141</v>
      </c>
      <c r="P269">
        <f t="shared" si="19"/>
        <v>92</v>
      </c>
    </row>
    <row r="270" spans="1:16" s="5" customFormat="1" x14ac:dyDescent="0.25">
      <c r="A270" s="4">
        <v>44435</v>
      </c>
      <c r="B270" s="5">
        <v>3</v>
      </c>
      <c r="C270" s="5">
        <f>SUM(C267:C269)</f>
        <v>3230</v>
      </c>
      <c r="M270" s="5">
        <f>SUM(M267:M269)</f>
        <v>357</v>
      </c>
      <c r="N270" s="5">
        <f>SUM(N267:N269)</f>
        <v>463</v>
      </c>
      <c r="O270" s="5">
        <f>SUM(O267:O269)</f>
        <v>612</v>
      </c>
      <c r="P270" s="5">
        <f>SUM(P267:P269)</f>
        <v>379</v>
      </c>
    </row>
    <row r="271" spans="1:16" x14ac:dyDescent="0.25">
      <c r="A271" s="1">
        <v>44439</v>
      </c>
      <c r="B271" t="s">
        <v>1</v>
      </c>
      <c r="C271">
        <v>1551</v>
      </c>
      <c r="D271">
        <v>0</v>
      </c>
      <c r="E271">
        <v>8</v>
      </c>
      <c r="F271">
        <v>19</v>
      </c>
      <c r="G271">
        <v>25</v>
      </c>
      <c r="H271">
        <v>12</v>
      </c>
      <c r="I271">
        <f>(C271*E271)/100</f>
        <v>124.08</v>
      </c>
      <c r="J271">
        <f>(C271*F271)/100</f>
        <v>294.69</v>
      </c>
      <c r="K271">
        <f>(C271*G271)/100</f>
        <v>387.75</v>
      </c>
      <c r="L271">
        <f>(C271*H271)/100</f>
        <v>186.12</v>
      </c>
      <c r="M271">
        <f t="shared" ref="M271:P276" si="20">ROUND(I271,0)</f>
        <v>124</v>
      </c>
      <c r="N271">
        <f t="shared" si="20"/>
        <v>295</v>
      </c>
      <c r="O271">
        <f t="shared" si="20"/>
        <v>388</v>
      </c>
      <c r="P271">
        <f t="shared" si="20"/>
        <v>186</v>
      </c>
    </row>
    <row r="272" spans="1:16" s="5" customFormat="1" x14ac:dyDescent="0.25">
      <c r="A272" s="4">
        <v>44439</v>
      </c>
      <c r="C272" s="5">
        <v>1551</v>
      </c>
      <c r="M272" s="5">
        <v>124</v>
      </c>
      <c r="N272" s="5">
        <v>295</v>
      </c>
      <c r="O272" s="5">
        <v>388</v>
      </c>
      <c r="P272" s="5">
        <v>186</v>
      </c>
    </row>
    <row r="273" spans="1:16" x14ac:dyDescent="0.25">
      <c r="A273" s="1">
        <v>44440</v>
      </c>
      <c r="B273" t="s">
        <v>9</v>
      </c>
      <c r="C273">
        <v>1443</v>
      </c>
      <c r="D273">
        <v>0</v>
      </c>
      <c r="E273">
        <v>3</v>
      </c>
      <c r="F273">
        <v>11</v>
      </c>
      <c r="G273">
        <v>13</v>
      </c>
      <c r="H273">
        <v>6</v>
      </c>
      <c r="I273">
        <f>(C273*E273)/100</f>
        <v>43.29</v>
      </c>
      <c r="J273">
        <f>(C273*F273)/100</f>
        <v>158.72999999999999</v>
      </c>
      <c r="K273">
        <f>(C273*G273)/100</f>
        <v>187.59</v>
      </c>
      <c r="L273">
        <f>(C273*H273)/100</f>
        <v>86.58</v>
      </c>
      <c r="M273">
        <f t="shared" si="20"/>
        <v>43</v>
      </c>
      <c r="N273">
        <f t="shared" si="20"/>
        <v>159</v>
      </c>
      <c r="O273">
        <f t="shared" si="20"/>
        <v>188</v>
      </c>
      <c r="P273">
        <f t="shared" si="20"/>
        <v>87</v>
      </c>
    </row>
    <row r="274" spans="1:16" s="5" customFormat="1" x14ac:dyDescent="0.25">
      <c r="A274" s="4">
        <v>44440</v>
      </c>
      <c r="C274" s="5">
        <v>1443</v>
      </c>
      <c r="M274" s="5">
        <v>43</v>
      </c>
      <c r="N274" s="5">
        <v>159</v>
      </c>
      <c r="O274" s="5">
        <v>188</v>
      </c>
      <c r="P274" s="5">
        <v>87</v>
      </c>
    </row>
    <row r="275" spans="1:16" s="5" customFormat="1" x14ac:dyDescent="0.25">
      <c r="A275" s="4">
        <v>44441</v>
      </c>
    </row>
    <row r="276" spans="1:16" x14ac:dyDescent="0.25">
      <c r="A276" s="1">
        <v>44442</v>
      </c>
      <c r="B276" t="s">
        <v>3</v>
      </c>
      <c r="C276">
        <v>702</v>
      </c>
      <c r="D276">
        <v>0</v>
      </c>
      <c r="E276">
        <v>12</v>
      </c>
      <c r="F276">
        <v>19</v>
      </c>
      <c r="G276">
        <v>23</v>
      </c>
      <c r="H276">
        <v>12</v>
      </c>
      <c r="I276">
        <f>(C276*E276)/100</f>
        <v>84.24</v>
      </c>
      <c r="J276">
        <f>(C276*F276)/100</f>
        <v>133.38</v>
      </c>
      <c r="K276">
        <f>(C276*G276)/100</f>
        <v>161.46</v>
      </c>
      <c r="L276">
        <f>(C276*H276)/100</f>
        <v>84.24</v>
      </c>
      <c r="M276">
        <f t="shared" si="20"/>
        <v>84</v>
      </c>
      <c r="N276">
        <f t="shared" si="20"/>
        <v>133</v>
      </c>
      <c r="O276">
        <f t="shared" si="20"/>
        <v>161</v>
      </c>
      <c r="P276">
        <f t="shared" si="20"/>
        <v>84</v>
      </c>
    </row>
    <row r="277" spans="1:16" s="5" customFormat="1" x14ac:dyDescent="0.25">
      <c r="A277" s="4">
        <v>44442</v>
      </c>
      <c r="B277" s="5">
        <v>3</v>
      </c>
      <c r="C277" s="5">
        <v>702</v>
      </c>
      <c r="M277" s="5">
        <v>84</v>
      </c>
      <c r="N277" s="5">
        <v>133</v>
      </c>
      <c r="O277" s="5">
        <v>161</v>
      </c>
      <c r="P277" s="5">
        <v>84</v>
      </c>
    </row>
    <row r="278" spans="1:16" s="5" customFormat="1" x14ac:dyDescent="0.25">
      <c r="A278" s="4">
        <v>44443</v>
      </c>
    </row>
    <row r="279" spans="1:16" s="5" customFormat="1" x14ac:dyDescent="0.25">
      <c r="A279" s="4">
        <v>44444</v>
      </c>
    </row>
    <row r="280" spans="1:16" x14ac:dyDescent="0.25">
      <c r="A280" s="1">
        <v>44445</v>
      </c>
      <c r="B280" t="s">
        <v>5</v>
      </c>
      <c r="C280">
        <v>1619</v>
      </c>
      <c r="D280">
        <v>0</v>
      </c>
      <c r="E280">
        <v>11</v>
      </c>
      <c r="F280">
        <v>18</v>
      </c>
      <c r="G280">
        <v>27</v>
      </c>
      <c r="H280">
        <v>11</v>
      </c>
      <c r="I280">
        <f>(C280*E280)/100</f>
        <v>178.09</v>
      </c>
      <c r="J280">
        <f>(C280*F280)/100</f>
        <v>291.42</v>
      </c>
      <c r="K280">
        <f>(C280*G280)/100</f>
        <v>437.13</v>
      </c>
      <c r="L280">
        <f>(C280*H280)/100</f>
        <v>178.09</v>
      </c>
      <c r="M280">
        <f t="shared" ref="M280:P285" si="21">ROUND(I280,0)</f>
        <v>178</v>
      </c>
      <c r="N280">
        <f t="shared" si="21"/>
        <v>291</v>
      </c>
      <c r="O280">
        <f t="shared" si="21"/>
        <v>437</v>
      </c>
      <c r="P280">
        <f t="shared" si="21"/>
        <v>178</v>
      </c>
    </row>
    <row r="281" spans="1:16" s="5" customFormat="1" x14ac:dyDescent="0.25">
      <c r="A281" s="4">
        <v>44445</v>
      </c>
      <c r="C281" s="5">
        <v>1619</v>
      </c>
      <c r="M281" s="5">
        <v>178</v>
      </c>
      <c r="N281" s="5">
        <v>291</v>
      </c>
      <c r="O281" s="5">
        <v>437</v>
      </c>
      <c r="P281" s="5">
        <v>178</v>
      </c>
    </row>
    <row r="282" spans="1:16" s="5" customFormat="1" x14ac:dyDescent="0.25">
      <c r="A282" s="4">
        <v>44446</v>
      </c>
    </row>
    <row r="283" spans="1:16" s="5" customFormat="1" x14ac:dyDescent="0.25">
      <c r="A283" s="4">
        <v>44447</v>
      </c>
    </row>
    <row r="284" spans="1:16" s="5" customFormat="1" x14ac:dyDescent="0.25">
      <c r="A284" s="4">
        <v>44448</v>
      </c>
    </row>
    <row r="285" spans="1:16" x14ac:dyDescent="0.25">
      <c r="A285" s="1">
        <v>44449</v>
      </c>
      <c r="B285" t="s">
        <v>3</v>
      </c>
      <c r="C285">
        <v>705</v>
      </c>
      <c r="D285">
        <v>0</v>
      </c>
      <c r="E285">
        <v>9</v>
      </c>
      <c r="F285">
        <v>19</v>
      </c>
      <c r="G285">
        <v>22</v>
      </c>
      <c r="H285">
        <v>10</v>
      </c>
      <c r="I285">
        <f>(C285*E285)/100</f>
        <v>63.45</v>
      </c>
      <c r="J285">
        <f>(C285*F285)/100</f>
        <v>133.94999999999999</v>
      </c>
      <c r="K285">
        <f>(C285*G285)/100</f>
        <v>155.1</v>
      </c>
      <c r="L285">
        <f>(C285*H285)/100</f>
        <v>70.5</v>
      </c>
      <c r="M285">
        <f t="shared" si="21"/>
        <v>63</v>
      </c>
      <c r="N285">
        <f t="shared" si="21"/>
        <v>134</v>
      </c>
      <c r="O285">
        <f t="shared" si="21"/>
        <v>155</v>
      </c>
      <c r="P285">
        <f t="shared" si="21"/>
        <v>71</v>
      </c>
    </row>
    <row r="286" spans="1:16" s="5" customFormat="1" x14ac:dyDescent="0.25">
      <c r="A286" s="4">
        <v>44449</v>
      </c>
      <c r="B286" s="5">
        <v>2</v>
      </c>
      <c r="C286" s="5">
        <v>705</v>
      </c>
      <c r="M286" s="5">
        <v>63</v>
      </c>
      <c r="N286" s="5">
        <v>134</v>
      </c>
      <c r="O286" s="5">
        <v>155</v>
      </c>
      <c r="P286" s="5">
        <v>71</v>
      </c>
    </row>
    <row r="287" spans="1:16" s="5" customFormat="1" x14ac:dyDescent="0.25">
      <c r="A287" s="4">
        <v>44450</v>
      </c>
    </row>
    <row r="288" spans="1:16" s="5" customFormat="1" x14ac:dyDescent="0.25">
      <c r="A288" s="4">
        <v>44451</v>
      </c>
    </row>
    <row r="289" spans="1:16" s="5" customFormat="1" x14ac:dyDescent="0.25">
      <c r="A289" s="4">
        <v>44452</v>
      </c>
    </row>
    <row r="290" spans="1:16" x14ac:dyDescent="0.25">
      <c r="A290" s="1">
        <v>44453</v>
      </c>
      <c r="B290" t="s">
        <v>10</v>
      </c>
      <c r="C290">
        <v>600</v>
      </c>
      <c r="D290">
        <v>1</v>
      </c>
      <c r="E290">
        <v>12</v>
      </c>
      <c r="F290">
        <v>27</v>
      </c>
      <c r="G290">
        <v>36</v>
      </c>
      <c r="H290">
        <v>15</v>
      </c>
      <c r="I290">
        <f>(C290*E290)/100</f>
        <v>72</v>
      </c>
      <c r="J290">
        <f>(C290*F290)/100</f>
        <v>162</v>
      </c>
      <c r="K290">
        <f>(C290*G290)/100</f>
        <v>216</v>
      </c>
      <c r="L290">
        <f>(C290*H290)/100</f>
        <v>90</v>
      </c>
      <c r="M290">
        <f t="shared" ref="M290:P293" si="22">ROUND(I290,0)</f>
        <v>72</v>
      </c>
      <c r="N290">
        <f t="shared" si="22"/>
        <v>162</v>
      </c>
      <c r="O290">
        <f t="shared" si="22"/>
        <v>216</v>
      </c>
      <c r="P290">
        <f t="shared" si="22"/>
        <v>90</v>
      </c>
    </row>
    <row r="291" spans="1:16" s="5" customFormat="1" x14ac:dyDescent="0.25">
      <c r="A291" s="4">
        <v>44453</v>
      </c>
      <c r="C291" s="5">
        <v>600</v>
      </c>
      <c r="M291" s="5">
        <v>72</v>
      </c>
      <c r="N291" s="5">
        <v>162</v>
      </c>
      <c r="O291" s="5">
        <v>216</v>
      </c>
      <c r="P291" s="5">
        <v>90</v>
      </c>
    </row>
    <row r="292" spans="1:16" x14ac:dyDescent="0.25">
      <c r="A292" s="1">
        <v>44455</v>
      </c>
      <c r="B292" t="s">
        <v>3</v>
      </c>
      <c r="C292">
        <v>709</v>
      </c>
      <c r="D292">
        <v>0</v>
      </c>
      <c r="E292">
        <v>10</v>
      </c>
      <c r="F292">
        <v>17</v>
      </c>
      <c r="G292">
        <v>25</v>
      </c>
      <c r="H292">
        <v>9</v>
      </c>
      <c r="I292">
        <f>(C292*E292)/100</f>
        <v>70.900000000000006</v>
      </c>
      <c r="J292">
        <f>(C292*F292)/100</f>
        <v>120.53</v>
      </c>
      <c r="K292">
        <f>(C292*G292)/100</f>
        <v>177.25</v>
      </c>
      <c r="L292">
        <f>(C292*H292)/100</f>
        <v>63.81</v>
      </c>
      <c r="M292">
        <f t="shared" si="22"/>
        <v>71</v>
      </c>
      <c r="N292">
        <f t="shared" si="22"/>
        <v>121</v>
      </c>
      <c r="O292">
        <f t="shared" si="22"/>
        <v>177</v>
      </c>
      <c r="P292">
        <f t="shared" si="22"/>
        <v>64</v>
      </c>
    </row>
    <row r="293" spans="1:16" x14ac:dyDescent="0.25">
      <c r="A293" s="1">
        <v>44455</v>
      </c>
      <c r="B293" t="s">
        <v>3</v>
      </c>
      <c r="C293">
        <v>100</v>
      </c>
      <c r="D293">
        <v>1</v>
      </c>
      <c r="E293">
        <v>14</v>
      </c>
      <c r="F293">
        <v>24</v>
      </c>
      <c r="G293">
        <v>34</v>
      </c>
      <c r="H293">
        <v>12</v>
      </c>
      <c r="I293">
        <f>(C293*E293)/100</f>
        <v>14</v>
      </c>
      <c r="J293">
        <f>(C293*F293)/100</f>
        <v>24</v>
      </c>
      <c r="K293">
        <f>(C293*G293)/100</f>
        <v>34</v>
      </c>
      <c r="L293">
        <f>(C293*H293)/100</f>
        <v>12</v>
      </c>
      <c r="M293">
        <f t="shared" si="22"/>
        <v>14</v>
      </c>
      <c r="N293">
        <f t="shared" si="22"/>
        <v>24</v>
      </c>
      <c r="O293">
        <f t="shared" si="22"/>
        <v>34</v>
      </c>
      <c r="P293">
        <f t="shared" si="22"/>
        <v>12</v>
      </c>
    </row>
    <row r="294" spans="1:16" s="5" customFormat="1" x14ac:dyDescent="0.25">
      <c r="A294" s="4">
        <v>44455</v>
      </c>
      <c r="B294" s="5">
        <v>3</v>
      </c>
      <c r="C294" s="5">
        <f>SUM(C292:C293)</f>
        <v>809</v>
      </c>
      <c r="M294" s="5">
        <f>SUM(M292:M293)</f>
        <v>85</v>
      </c>
      <c r="N294" s="5">
        <f>SUM(N292:N293)</f>
        <v>145</v>
      </c>
      <c r="O294" s="5">
        <f>SUM(O292:O293)</f>
        <v>211</v>
      </c>
      <c r="P294" s="5">
        <f>SUM(P292:P293)</f>
        <v>76</v>
      </c>
    </row>
    <row r="295" spans="1:16" s="5" customFormat="1" x14ac:dyDescent="0.25">
      <c r="A295" s="4">
        <v>44456</v>
      </c>
    </row>
    <row r="296" spans="1:16" s="5" customFormat="1" x14ac:dyDescent="0.25">
      <c r="A296" s="4">
        <v>44457</v>
      </c>
    </row>
    <row r="297" spans="1:16" s="5" customFormat="1" x14ac:dyDescent="0.25">
      <c r="A297" s="4">
        <v>44458</v>
      </c>
    </row>
    <row r="298" spans="1:16" s="5" customFormat="1" x14ac:dyDescent="0.25">
      <c r="A298" s="4">
        <v>44459</v>
      </c>
    </row>
    <row r="299" spans="1:16" s="5" customFormat="1" x14ac:dyDescent="0.25">
      <c r="A299" s="4">
        <v>44460</v>
      </c>
    </row>
    <row r="300" spans="1:16" s="5" customFormat="1" x14ac:dyDescent="0.25">
      <c r="A300" s="4">
        <v>44461</v>
      </c>
    </row>
    <row r="301" spans="1:16" s="5" customFormat="1" x14ac:dyDescent="0.25">
      <c r="A301" s="4">
        <v>44462</v>
      </c>
    </row>
    <row r="302" spans="1:16" x14ac:dyDescent="0.25">
      <c r="A302" s="1">
        <v>44463</v>
      </c>
      <c r="B302" t="s">
        <v>3</v>
      </c>
      <c r="C302">
        <v>703</v>
      </c>
      <c r="D302">
        <v>0</v>
      </c>
      <c r="E302">
        <v>13</v>
      </c>
      <c r="F302">
        <v>17</v>
      </c>
      <c r="G302">
        <v>23</v>
      </c>
      <c r="H302">
        <v>10</v>
      </c>
      <c r="I302">
        <f>(C302*E302)/100</f>
        <v>91.39</v>
      </c>
      <c r="J302">
        <f>(C302*F302)/100</f>
        <v>119.51</v>
      </c>
      <c r="K302">
        <f>(C302*G302)/100</f>
        <v>161.69</v>
      </c>
      <c r="L302">
        <f>(C302*H302)/100</f>
        <v>70.3</v>
      </c>
      <c r="M302">
        <f t="shared" ref="M302:P304" si="23">ROUND(I302,0)</f>
        <v>91</v>
      </c>
      <c r="N302">
        <f t="shared" si="23"/>
        <v>120</v>
      </c>
      <c r="O302">
        <f t="shared" si="23"/>
        <v>162</v>
      </c>
      <c r="P302">
        <f t="shared" si="23"/>
        <v>70</v>
      </c>
    </row>
    <row r="303" spans="1:16" x14ac:dyDescent="0.25">
      <c r="A303" s="1">
        <v>44463</v>
      </c>
      <c r="B303" t="s">
        <v>3</v>
      </c>
      <c r="C303">
        <v>100</v>
      </c>
      <c r="D303">
        <v>1</v>
      </c>
      <c r="E303">
        <v>18</v>
      </c>
      <c r="F303">
        <v>23</v>
      </c>
      <c r="G303">
        <v>31</v>
      </c>
      <c r="H303">
        <v>14</v>
      </c>
      <c r="I303">
        <f>(C303*E303)/100</f>
        <v>18</v>
      </c>
      <c r="J303">
        <f>(C303*F303)/100</f>
        <v>23</v>
      </c>
      <c r="K303">
        <f>(C303*G303)/100</f>
        <v>31</v>
      </c>
      <c r="L303">
        <f>(C303*H303)/100</f>
        <v>14</v>
      </c>
      <c r="M303">
        <f t="shared" si="23"/>
        <v>18</v>
      </c>
      <c r="N303">
        <f t="shared" si="23"/>
        <v>23</v>
      </c>
      <c r="O303">
        <f t="shared" si="23"/>
        <v>31</v>
      </c>
      <c r="P303">
        <f t="shared" si="23"/>
        <v>14</v>
      </c>
    </row>
    <row r="304" spans="1:16" x14ac:dyDescent="0.25">
      <c r="A304" s="1">
        <v>44463</v>
      </c>
      <c r="B304" t="s">
        <v>11</v>
      </c>
      <c r="C304">
        <v>944</v>
      </c>
      <c r="D304">
        <v>0</v>
      </c>
      <c r="E304">
        <v>12</v>
      </c>
      <c r="F304">
        <v>16</v>
      </c>
      <c r="G304">
        <v>26</v>
      </c>
      <c r="H304">
        <v>9</v>
      </c>
      <c r="I304">
        <f>(C304*E304)/100</f>
        <v>113.28</v>
      </c>
      <c r="J304">
        <f>(C304*F304)/100</f>
        <v>151.04</v>
      </c>
      <c r="K304">
        <f>(C304*G304)/100</f>
        <v>245.44</v>
      </c>
      <c r="L304">
        <f>(C304*H304)/100</f>
        <v>84.96</v>
      </c>
      <c r="M304">
        <f t="shared" si="23"/>
        <v>113</v>
      </c>
      <c r="N304">
        <f t="shared" si="23"/>
        <v>151</v>
      </c>
      <c r="O304">
        <f t="shared" si="23"/>
        <v>245</v>
      </c>
      <c r="P304">
        <f t="shared" si="23"/>
        <v>85</v>
      </c>
    </row>
    <row r="305" spans="1:16" s="5" customFormat="1" x14ac:dyDescent="0.25">
      <c r="A305" s="4">
        <v>44463</v>
      </c>
      <c r="B305" s="5">
        <v>3</v>
      </c>
      <c r="C305" s="5">
        <f>SUM(C302:C304)</f>
        <v>1747</v>
      </c>
      <c r="M305" s="5">
        <f>SUM(M302:M304)</f>
        <v>222</v>
      </c>
      <c r="N305" s="5">
        <f>SUM(N302:N304)</f>
        <v>294</v>
      </c>
      <c r="O305" s="5">
        <f>SUM(O302:O304)</f>
        <v>438</v>
      </c>
      <c r="P305" s="5">
        <f>SUM(P302:P304)</f>
        <v>169</v>
      </c>
    </row>
    <row r="306" spans="1:16" s="5" customFormat="1" x14ac:dyDescent="0.25">
      <c r="A306" s="4">
        <v>44464</v>
      </c>
    </row>
    <row r="307" spans="1:16" s="5" customFormat="1" x14ac:dyDescent="0.25">
      <c r="A307" s="4">
        <v>44465</v>
      </c>
    </row>
    <row r="308" spans="1:16" s="5" customFormat="1" x14ac:dyDescent="0.25">
      <c r="A308" s="4">
        <v>44466</v>
      </c>
    </row>
    <row r="309" spans="1:16" s="5" customFormat="1" x14ac:dyDescent="0.25">
      <c r="A309" s="4">
        <v>44467</v>
      </c>
    </row>
    <row r="310" spans="1:16" s="5" customFormat="1" x14ac:dyDescent="0.25">
      <c r="A310" s="4">
        <v>44468</v>
      </c>
    </row>
    <row r="311" spans="1:16" s="5" customFormat="1" x14ac:dyDescent="0.25">
      <c r="A311" s="4">
        <v>44469</v>
      </c>
    </row>
    <row r="312" spans="1:16" x14ac:dyDescent="0.25">
      <c r="A312" s="1">
        <v>44470</v>
      </c>
      <c r="B312" t="s">
        <v>4</v>
      </c>
      <c r="C312">
        <v>1601</v>
      </c>
      <c r="D312">
        <v>0</v>
      </c>
      <c r="E312">
        <v>14</v>
      </c>
      <c r="F312">
        <v>13</v>
      </c>
      <c r="G312">
        <v>20</v>
      </c>
      <c r="H312">
        <v>9</v>
      </c>
      <c r="I312">
        <f>(C312*E312)/100</f>
        <v>224.14</v>
      </c>
      <c r="J312">
        <f>(C312*F312)/100</f>
        <v>208.13</v>
      </c>
      <c r="K312">
        <f>(C312*G312)/100</f>
        <v>320.2</v>
      </c>
      <c r="L312">
        <f>(C312*H312)/100</f>
        <v>144.09</v>
      </c>
      <c r="M312">
        <f t="shared" ref="M312:P315" si="24">ROUND(I312,0)</f>
        <v>224</v>
      </c>
      <c r="N312">
        <f t="shared" si="24"/>
        <v>208</v>
      </c>
      <c r="O312">
        <f t="shared" si="24"/>
        <v>320</v>
      </c>
      <c r="P312">
        <f t="shared" si="24"/>
        <v>144</v>
      </c>
    </row>
    <row r="313" spans="1:16" x14ac:dyDescent="0.25">
      <c r="A313" s="1">
        <v>44470</v>
      </c>
      <c r="B313" t="s">
        <v>4</v>
      </c>
      <c r="C313">
        <v>878</v>
      </c>
      <c r="D313">
        <v>1</v>
      </c>
      <c r="E313">
        <v>17</v>
      </c>
      <c r="F313">
        <v>15</v>
      </c>
      <c r="G313">
        <v>30</v>
      </c>
      <c r="H313">
        <v>11</v>
      </c>
      <c r="I313">
        <f>(C313*E313)/100</f>
        <v>149.26</v>
      </c>
      <c r="J313">
        <f>(C313*F313)/100</f>
        <v>131.69999999999999</v>
      </c>
      <c r="K313">
        <f>(C313*G313)/100</f>
        <v>263.39999999999998</v>
      </c>
      <c r="L313">
        <f>(C313*H313)/100</f>
        <v>96.58</v>
      </c>
      <c r="M313">
        <f t="shared" si="24"/>
        <v>149</v>
      </c>
      <c r="N313">
        <f t="shared" si="24"/>
        <v>132</v>
      </c>
      <c r="O313">
        <f t="shared" si="24"/>
        <v>263</v>
      </c>
      <c r="P313">
        <f t="shared" si="24"/>
        <v>97</v>
      </c>
    </row>
    <row r="314" spans="1:16" x14ac:dyDescent="0.25">
      <c r="A314" s="1">
        <v>44470</v>
      </c>
      <c r="B314" t="s">
        <v>3</v>
      </c>
      <c r="C314">
        <v>705</v>
      </c>
      <c r="D314">
        <v>0</v>
      </c>
      <c r="E314">
        <v>15</v>
      </c>
      <c r="F314">
        <v>12</v>
      </c>
      <c r="G314">
        <v>22</v>
      </c>
      <c r="H314">
        <v>12</v>
      </c>
      <c r="I314">
        <f>(C314*E314)/100</f>
        <v>105.75</v>
      </c>
      <c r="J314">
        <f>(C314*F314)/100</f>
        <v>84.6</v>
      </c>
      <c r="K314">
        <f>(C314*G314)/100</f>
        <v>155.1</v>
      </c>
      <c r="L314">
        <f>(C314*H314)/100</f>
        <v>84.6</v>
      </c>
      <c r="M314">
        <f t="shared" si="24"/>
        <v>106</v>
      </c>
      <c r="N314">
        <f t="shared" si="24"/>
        <v>85</v>
      </c>
      <c r="O314">
        <f t="shared" si="24"/>
        <v>155</v>
      </c>
      <c r="P314">
        <f t="shared" si="24"/>
        <v>85</v>
      </c>
    </row>
    <row r="315" spans="1:16" x14ac:dyDescent="0.25">
      <c r="A315" s="1">
        <v>44470</v>
      </c>
      <c r="B315" t="s">
        <v>3</v>
      </c>
      <c r="C315">
        <v>100</v>
      </c>
      <c r="D315">
        <v>1</v>
      </c>
      <c r="E315">
        <v>21</v>
      </c>
      <c r="F315">
        <v>17</v>
      </c>
      <c r="G315">
        <v>30</v>
      </c>
      <c r="H315">
        <v>17</v>
      </c>
      <c r="I315">
        <f>(C315*E315)/100</f>
        <v>21</v>
      </c>
      <c r="J315">
        <f>(C315*F315)/100</f>
        <v>17</v>
      </c>
      <c r="K315">
        <f>(C315*G315)/100</f>
        <v>30</v>
      </c>
      <c r="L315">
        <f>(C315*H315)/100</f>
        <v>17</v>
      </c>
      <c r="M315">
        <f t="shared" si="24"/>
        <v>21</v>
      </c>
      <c r="N315">
        <f t="shared" si="24"/>
        <v>17</v>
      </c>
      <c r="O315">
        <f t="shared" si="24"/>
        <v>30</v>
      </c>
      <c r="P315">
        <f t="shared" si="24"/>
        <v>17</v>
      </c>
    </row>
    <row r="316" spans="1:16" s="5" customFormat="1" x14ac:dyDescent="0.25">
      <c r="A316" s="4">
        <v>44470</v>
      </c>
      <c r="B316" s="5">
        <v>4</v>
      </c>
      <c r="C316" s="5">
        <f>SUM(C312:C315)</f>
        <v>3284</v>
      </c>
      <c r="M316" s="5">
        <f>SUM(M312:M315)</f>
        <v>500</v>
      </c>
      <c r="N316" s="5">
        <f>SUM(N312:N315)</f>
        <v>442</v>
      </c>
      <c r="O316" s="5">
        <f>SUM(O312:O315)</f>
        <v>768</v>
      </c>
      <c r="P316" s="5">
        <f>SUM(P312:P315)</f>
        <v>343</v>
      </c>
    </row>
    <row r="317" spans="1:16" s="5" customFormat="1" x14ac:dyDescent="0.25">
      <c r="A317" s="4">
        <v>44471</v>
      </c>
    </row>
    <row r="318" spans="1:16" s="5" customFormat="1" x14ac:dyDescent="0.25">
      <c r="A318" s="4">
        <v>44472</v>
      </c>
    </row>
    <row r="319" spans="1:16" x14ac:dyDescent="0.25">
      <c r="A319" s="1">
        <v>44473</v>
      </c>
      <c r="B319" t="s">
        <v>5</v>
      </c>
      <c r="C319">
        <v>1446</v>
      </c>
      <c r="D319">
        <v>1</v>
      </c>
      <c r="E319">
        <v>16</v>
      </c>
      <c r="F319">
        <v>12</v>
      </c>
      <c r="G319">
        <v>26</v>
      </c>
      <c r="H319">
        <v>12</v>
      </c>
      <c r="I319">
        <f>(C319*E319)/100</f>
        <v>231.36</v>
      </c>
      <c r="J319">
        <f>(C319*F319)/100</f>
        <v>173.52</v>
      </c>
      <c r="K319">
        <f>(C319*G319)/100</f>
        <v>375.96</v>
      </c>
      <c r="L319">
        <f>(C319*H319)/100</f>
        <v>173.52</v>
      </c>
      <c r="M319">
        <f t="shared" ref="M319:P327" si="25">ROUND(I319,0)</f>
        <v>231</v>
      </c>
      <c r="N319">
        <f t="shared" si="25"/>
        <v>174</v>
      </c>
      <c r="O319">
        <f t="shared" si="25"/>
        <v>376</v>
      </c>
      <c r="P319">
        <f t="shared" si="25"/>
        <v>174</v>
      </c>
    </row>
    <row r="320" spans="1:16" s="5" customFormat="1" x14ac:dyDescent="0.25">
      <c r="A320" s="4">
        <v>44473</v>
      </c>
      <c r="C320" s="5">
        <v>1446</v>
      </c>
      <c r="M320" s="5">
        <v>231</v>
      </c>
      <c r="N320" s="5">
        <v>174</v>
      </c>
      <c r="O320" s="5">
        <v>376</v>
      </c>
      <c r="P320" s="5">
        <v>174</v>
      </c>
    </row>
    <row r="321" spans="1:16" x14ac:dyDescent="0.25">
      <c r="A321" s="1">
        <v>44474</v>
      </c>
      <c r="B321" t="s">
        <v>1</v>
      </c>
      <c r="C321">
        <v>1485</v>
      </c>
      <c r="D321">
        <v>0</v>
      </c>
      <c r="E321">
        <v>17</v>
      </c>
      <c r="F321">
        <v>15</v>
      </c>
      <c r="G321">
        <v>26</v>
      </c>
      <c r="H321">
        <v>11</v>
      </c>
      <c r="I321">
        <f>(C321*E321)/100</f>
        <v>252.45</v>
      </c>
      <c r="J321">
        <f>(C321*F321)/100</f>
        <v>222.75</v>
      </c>
      <c r="K321">
        <f>(C321*G321)/100</f>
        <v>386.1</v>
      </c>
      <c r="L321">
        <f>(C321*H321)/100</f>
        <v>163.35</v>
      </c>
      <c r="M321">
        <f t="shared" si="25"/>
        <v>252</v>
      </c>
      <c r="N321">
        <f t="shared" si="25"/>
        <v>223</v>
      </c>
      <c r="O321">
        <f t="shared" si="25"/>
        <v>386</v>
      </c>
      <c r="P321">
        <f t="shared" si="25"/>
        <v>163</v>
      </c>
    </row>
    <row r="322" spans="1:16" s="5" customFormat="1" x14ac:dyDescent="0.25">
      <c r="A322" s="4">
        <v>44474</v>
      </c>
      <c r="C322" s="5">
        <v>1485</v>
      </c>
      <c r="M322" s="5">
        <v>252</v>
      </c>
      <c r="N322" s="5">
        <v>223</v>
      </c>
      <c r="O322" s="5">
        <v>386</v>
      </c>
      <c r="P322" s="5">
        <v>163</v>
      </c>
    </row>
    <row r="323" spans="1:16" s="5" customFormat="1" x14ac:dyDescent="0.25">
      <c r="A323" s="4">
        <v>44475</v>
      </c>
    </row>
    <row r="324" spans="1:16" x14ac:dyDescent="0.25">
      <c r="A324" s="1">
        <v>44476</v>
      </c>
      <c r="B324" t="s">
        <v>11</v>
      </c>
      <c r="C324">
        <v>5011</v>
      </c>
      <c r="D324">
        <v>0</v>
      </c>
      <c r="E324">
        <v>19</v>
      </c>
      <c r="F324">
        <v>14</v>
      </c>
      <c r="G324">
        <v>24</v>
      </c>
      <c r="H324">
        <v>10</v>
      </c>
      <c r="I324">
        <f>(C324*E324)/100</f>
        <v>952.09</v>
      </c>
      <c r="J324">
        <f>(C324*F324)/100</f>
        <v>701.54</v>
      </c>
      <c r="K324">
        <f>(C324*G324)/100</f>
        <v>1202.6400000000001</v>
      </c>
      <c r="L324">
        <f>(C324*H324)/100</f>
        <v>501.1</v>
      </c>
      <c r="M324">
        <f t="shared" si="25"/>
        <v>952</v>
      </c>
      <c r="N324">
        <f t="shared" si="25"/>
        <v>702</v>
      </c>
      <c r="O324">
        <f t="shared" si="25"/>
        <v>1203</v>
      </c>
      <c r="P324">
        <f t="shared" si="25"/>
        <v>501</v>
      </c>
    </row>
    <row r="325" spans="1:16" s="5" customFormat="1" x14ac:dyDescent="0.25">
      <c r="A325" s="4">
        <v>44476</v>
      </c>
      <c r="C325" s="5">
        <v>5011</v>
      </c>
      <c r="M325" s="5">
        <v>952</v>
      </c>
      <c r="N325" s="5">
        <v>702</v>
      </c>
      <c r="O325" s="5">
        <v>1203</v>
      </c>
      <c r="P325" s="5">
        <v>501</v>
      </c>
    </row>
    <row r="326" spans="1:16" x14ac:dyDescent="0.25">
      <c r="A326" s="1">
        <v>44477</v>
      </c>
      <c r="B326" t="s">
        <v>3</v>
      </c>
      <c r="C326">
        <v>704</v>
      </c>
      <c r="D326">
        <v>0</v>
      </c>
      <c r="E326">
        <v>18</v>
      </c>
      <c r="F326">
        <v>10</v>
      </c>
      <c r="G326">
        <v>21</v>
      </c>
      <c r="H326">
        <v>13</v>
      </c>
      <c r="I326">
        <f>(C326*E326)/100</f>
        <v>126.72</v>
      </c>
      <c r="J326">
        <f>(C326*F326)/100</f>
        <v>70.400000000000006</v>
      </c>
      <c r="K326">
        <f>(C326*G326)/100</f>
        <v>147.84</v>
      </c>
      <c r="L326">
        <f>(C326*H326)/100</f>
        <v>91.52</v>
      </c>
      <c r="M326">
        <f t="shared" si="25"/>
        <v>127</v>
      </c>
      <c r="N326">
        <f t="shared" si="25"/>
        <v>70</v>
      </c>
      <c r="O326">
        <f t="shared" si="25"/>
        <v>148</v>
      </c>
      <c r="P326">
        <f t="shared" si="25"/>
        <v>92</v>
      </c>
    </row>
    <row r="327" spans="1:16" x14ac:dyDescent="0.25">
      <c r="A327" s="1">
        <v>44477</v>
      </c>
      <c r="B327" t="s">
        <v>3</v>
      </c>
      <c r="C327">
        <v>100</v>
      </c>
      <c r="D327">
        <v>1</v>
      </c>
      <c r="E327">
        <v>25</v>
      </c>
      <c r="F327">
        <v>14</v>
      </c>
      <c r="G327">
        <v>29</v>
      </c>
      <c r="H327">
        <v>18</v>
      </c>
      <c r="I327">
        <f>(C327*E327)/100</f>
        <v>25</v>
      </c>
      <c r="J327">
        <f>(C327*F327)/100</f>
        <v>14</v>
      </c>
      <c r="K327">
        <f>(C327*G327)/100</f>
        <v>29</v>
      </c>
      <c r="L327">
        <f>(C327*H327)/100</f>
        <v>18</v>
      </c>
      <c r="M327">
        <f t="shared" si="25"/>
        <v>25</v>
      </c>
      <c r="N327">
        <f t="shared" si="25"/>
        <v>14</v>
      </c>
      <c r="O327">
        <f t="shared" si="25"/>
        <v>29</v>
      </c>
      <c r="P327">
        <f t="shared" si="25"/>
        <v>18</v>
      </c>
    </row>
    <row r="328" spans="1:16" s="5" customFormat="1" x14ac:dyDescent="0.25">
      <c r="A328" s="4">
        <v>44477</v>
      </c>
      <c r="B328" s="5">
        <v>5</v>
      </c>
      <c r="C328" s="5">
        <f>SUM(C326:C327)</f>
        <v>804</v>
      </c>
      <c r="M328" s="5">
        <f>SUM(M326:M327)</f>
        <v>152</v>
      </c>
      <c r="N328" s="5">
        <f>SUM(N326:N327)</f>
        <v>84</v>
      </c>
      <c r="O328" s="5">
        <f>SUM(O326:O327)</f>
        <v>177</v>
      </c>
      <c r="P328" s="5">
        <f>SUM(P326:P327)</f>
        <v>110</v>
      </c>
    </row>
    <row r="329" spans="1:16" s="5" customFormat="1" x14ac:dyDescent="0.25">
      <c r="A329" s="4">
        <v>44478</v>
      </c>
    </row>
    <row r="330" spans="1:16" s="5" customFormat="1" x14ac:dyDescent="0.25">
      <c r="A330" s="4">
        <v>44479</v>
      </c>
    </row>
    <row r="331" spans="1:16" s="5" customFormat="1" x14ac:dyDescent="0.25">
      <c r="A331" s="4">
        <v>44480</v>
      </c>
    </row>
    <row r="332" spans="1:16" s="5" customFormat="1" x14ac:dyDescent="0.25">
      <c r="A332" s="4">
        <v>44481</v>
      </c>
    </row>
    <row r="333" spans="1:16" s="5" customFormat="1" x14ac:dyDescent="0.25">
      <c r="A333" s="4">
        <v>44482</v>
      </c>
    </row>
    <row r="334" spans="1:16" x14ac:dyDescent="0.25">
      <c r="A334" s="1">
        <v>44483</v>
      </c>
      <c r="B334" t="s">
        <v>3</v>
      </c>
      <c r="C334">
        <v>706</v>
      </c>
      <c r="D334">
        <v>0</v>
      </c>
      <c r="E334">
        <v>21</v>
      </c>
      <c r="F334">
        <v>7</v>
      </c>
      <c r="G334">
        <v>20</v>
      </c>
      <c r="H334">
        <v>12</v>
      </c>
      <c r="I334">
        <f>(C334*E334)/100</f>
        <v>148.26</v>
      </c>
      <c r="J334">
        <f>(C334*F334)/100</f>
        <v>49.42</v>
      </c>
      <c r="K334">
        <f>(C334*G334)/100</f>
        <v>141.19999999999999</v>
      </c>
      <c r="L334">
        <f>(C334*H334)/100</f>
        <v>84.72</v>
      </c>
      <c r="M334">
        <f t="shared" ref="M334:P338" si="26">ROUND(I334,0)</f>
        <v>148</v>
      </c>
      <c r="N334">
        <f t="shared" si="26"/>
        <v>49</v>
      </c>
      <c r="O334">
        <f t="shared" si="26"/>
        <v>141</v>
      </c>
      <c r="P334">
        <f t="shared" si="26"/>
        <v>85</v>
      </c>
    </row>
    <row r="335" spans="1:16" x14ac:dyDescent="0.25">
      <c r="A335" s="1">
        <v>44483</v>
      </c>
      <c r="B335" t="s">
        <v>3</v>
      </c>
      <c r="C335">
        <v>100</v>
      </c>
      <c r="D335">
        <v>1</v>
      </c>
      <c r="E335">
        <v>29</v>
      </c>
      <c r="F335">
        <v>10</v>
      </c>
      <c r="G335">
        <v>27</v>
      </c>
      <c r="H335">
        <v>16</v>
      </c>
      <c r="I335">
        <f>(C335*E335)/100</f>
        <v>29</v>
      </c>
      <c r="J335">
        <f>(C335*F335)/100</f>
        <v>10</v>
      </c>
      <c r="K335">
        <f>(C335*G335)/100</f>
        <v>27</v>
      </c>
      <c r="L335">
        <f>(C335*H335)/100</f>
        <v>16</v>
      </c>
      <c r="M335">
        <f t="shared" si="26"/>
        <v>29</v>
      </c>
      <c r="N335">
        <f t="shared" si="26"/>
        <v>10</v>
      </c>
      <c r="O335">
        <f t="shared" si="26"/>
        <v>27</v>
      </c>
      <c r="P335">
        <f t="shared" si="26"/>
        <v>16</v>
      </c>
    </row>
    <row r="336" spans="1:16" s="5" customFormat="1" x14ac:dyDescent="0.25">
      <c r="A336" s="4">
        <v>44483</v>
      </c>
      <c r="C336" s="5">
        <f>SUM(C334:C335)</f>
        <v>806</v>
      </c>
      <c r="M336" s="5">
        <f>SUM(M334:M335)</f>
        <v>177</v>
      </c>
      <c r="N336" s="5">
        <f>SUM(N334:N335)</f>
        <v>59</v>
      </c>
      <c r="O336" s="5">
        <f>SUM(O334:O335)</f>
        <v>168</v>
      </c>
      <c r="P336" s="5">
        <f>SUM(P334:P335)</f>
        <v>101</v>
      </c>
    </row>
    <row r="337" spans="1:16" x14ac:dyDescent="0.25">
      <c r="A337" s="1">
        <v>44484</v>
      </c>
      <c r="B337" t="s">
        <v>4</v>
      </c>
      <c r="C337">
        <v>1632</v>
      </c>
      <c r="D337">
        <v>0</v>
      </c>
      <c r="E337">
        <v>16</v>
      </c>
      <c r="F337">
        <v>8</v>
      </c>
      <c r="G337">
        <v>21</v>
      </c>
      <c r="H337">
        <v>13</v>
      </c>
      <c r="I337">
        <f>(C337*E337)/100</f>
        <v>261.12</v>
      </c>
      <c r="J337">
        <f>(C337*F337)/100</f>
        <v>130.56</v>
      </c>
      <c r="K337">
        <f>(C337*G337)/100</f>
        <v>342.72</v>
      </c>
      <c r="L337">
        <f>(C337*H337)/100</f>
        <v>212.16</v>
      </c>
      <c r="M337">
        <f t="shared" si="26"/>
        <v>261</v>
      </c>
      <c r="N337">
        <f t="shared" si="26"/>
        <v>131</v>
      </c>
      <c r="O337">
        <f t="shared" si="26"/>
        <v>343</v>
      </c>
      <c r="P337">
        <f t="shared" si="26"/>
        <v>212</v>
      </c>
    </row>
    <row r="338" spans="1:16" x14ac:dyDescent="0.25">
      <c r="A338" s="1">
        <v>44484</v>
      </c>
      <c r="B338" t="s">
        <v>4</v>
      </c>
      <c r="C338">
        <v>901</v>
      </c>
      <c r="D338">
        <v>1</v>
      </c>
      <c r="E338">
        <v>20</v>
      </c>
      <c r="F338">
        <v>9</v>
      </c>
      <c r="G338">
        <v>31</v>
      </c>
      <c r="H338">
        <v>17</v>
      </c>
      <c r="I338">
        <f>(C338*E338)/100</f>
        <v>180.2</v>
      </c>
      <c r="J338">
        <f>(C338*F338)/100</f>
        <v>81.09</v>
      </c>
      <c r="K338">
        <f>(C338*G338)/100</f>
        <v>279.31</v>
      </c>
      <c r="L338">
        <f>(C338*H338)/100</f>
        <v>153.16999999999999</v>
      </c>
      <c r="M338">
        <f t="shared" si="26"/>
        <v>180</v>
      </c>
      <c r="N338">
        <f t="shared" si="26"/>
        <v>81</v>
      </c>
      <c r="O338">
        <f t="shared" si="26"/>
        <v>279</v>
      </c>
      <c r="P338">
        <f t="shared" si="26"/>
        <v>153</v>
      </c>
    </row>
    <row r="339" spans="1:16" s="5" customFormat="1" x14ac:dyDescent="0.25">
      <c r="A339" s="4">
        <v>44484</v>
      </c>
      <c r="B339" s="5">
        <v>4</v>
      </c>
      <c r="C339" s="5">
        <f>SUM(C337:C338)</f>
        <v>2533</v>
      </c>
      <c r="M339" s="5">
        <f>SUM(M337:M338)</f>
        <v>441</v>
      </c>
      <c r="N339" s="5">
        <f>SUM(N337:N338)</f>
        <v>212</v>
      </c>
      <c r="O339" s="5">
        <f>SUM(O337:O338)</f>
        <v>622</v>
      </c>
      <c r="P339" s="5">
        <f>SUM(P337:P338)</f>
        <v>365</v>
      </c>
    </row>
    <row r="340" spans="1:16" s="5" customFormat="1" x14ac:dyDescent="0.25">
      <c r="A340" s="4">
        <v>44485</v>
      </c>
    </row>
    <row r="341" spans="1:16" s="5" customFormat="1" x14ac:dyDescent="0.25">
      <c r="A341" s="4">
        <v>44486</v>
      </c>
    </row>
    <row r="342" spans="1:16" s="5" customFormat="1" x14ac:dyDescent="0.25">
      <c r="A342" s="4">
        <v>44487</v>
      </c>
    </row>
    <row r="343" spans="1:16" s="5" customFormat="1" x14ac:dyDescent="0.25">
      <c r="A343" s="4">
        <v>44488</v>
      </c>
    </row>
    <row r="344" spans="1:16" s="5" customFormat="1" x14ac:dyDescent="0.25">
      <c r="A344" s="4">
        <v>44489</v>
      </c>
    </row>
    <row r="345" spans="1:16" s="5" customFormat="1" x14ac:dyDescent="0.25">
      <c r="A345" s="4">
        <v>44490</v>
      </c>
    </row>
    <row r="346" spans="1:16" x14ac:dyDescent="0.25">
      <c r="A346" s="1">
        <v>44491</v>
      </c>
      <c r="B346" t="s">
        <v>3</v>
      </c>
      <c r="C346">
        <v>1007</v>
      </c>
      <c r="D346">
        <v>0</v>
      </c>
      <c r="E346" s="2">
        <v>23</v>
      </c>
      <c r="F346" s="2">
        <v>7</v>
      </c>
      <c r="G346" s="2">
        <v>20</v>
      </c>
      <c r="H346" s="2">
        <v>12</v>
      </c>
      <c r="I346">
        <f>(C346*E346)/100</f>
        <v>231.61</v>
      </c>
      <c r="J346">
        <f>(C346*F346)/100</f>
        <v>70.489999999999995</v>
      </c>
      <c r="K346">
        <f>(C346*G346)/100</f>
        <v>201.4</v>
      </c>
      <c r="L346">
        <f>(C346*H346)/100</f>
        <v>120.84</v>
      </c>
      <c r="M346">
        <f t="shared" ref="M346:P348" si="27">ROUND(I346,0)</f>
        <v>232</v>
      </c>
      <c r="N346">
        <f>ROUND(J346,0)</f>
        <v>70</v>
      </c>
      <c r="O346">
        <f t="shared" si="27"/>
        <v>201</v>
      </c>
      <c r="P346">
        <f t="shared" si="27"/>
        <v>121</v>
      </c>
    </row>
    <row r="347" spans="1:16" x14ac:dyDescent="0.25">
      <c r="A347" s="1">
        <v>44491</v>
      </c>
      <c r="B347" t="s">
        <v>3</v>
      </c>
      <c r="C347">
        <v>100</v>
      </c>
      <c r="D347">
        <v>1</v>
      </c>
      <c r="E347" s="2">
        <v>31</v>
      </c>
      <c r="F347" s="2">
        <v>10</v>
      </c>
      <c r="G347" s="2">
        <v>27</v>
      </c>
      <c r="H347" s="2">
        <v>16</v>
      </c>
      <c r="I347">
        <f>(C347*E347)/100</f>
        <v>31</v>
      </c>
      <c r="J347">
        <f>(C347*F347)/100</f>
        <v>10</v>
      </c>
      <c r="K347">
        <f>(C347*G347)/100</f>
        <v>27</v>
      </c>
      <c r="L347">
        <f>(C347*H347)/100</f>
        <v>16</v>
      </c>
      <c r="M347">
        <f t="shared" si="27"/>
        <v>31</v>
      </c>
      <c r="N347">
        <f t="shared" si="27"/>
        <v>10</v>
      </c>
      <c r="O347">
        <f t="shared" si="27"/>
        <v>27</v>
      </c>
      <c r="P347">
        <f t="shared" si="27"/>
        <v>16</v>
      </c>
    </row>
    <row r="348" spans="1:16" x14ac:dyDescent="0.25">
      <c r="A348" s="1">
        <v>44491</v>
      </c>
      <c r="B348" t="s">
        <v>1</v>
      </c>
      <c r="C348">
        <v>1118</v>
      </c>
      <c r="D348">
        <v>1</v>
      </c>
      <c r="E348" s="2">
        <v>28</v>
      </c>
      <c r="F348" s="2">
        <v>8</v>
      </c>
      <c r="G348" s="2">
        <v>31</v>
      </c>
      <c r="H348" s="2">
        <v>11</v>
      </c>
      <c r="I348">
        <f>(C348*E348)/100</f>
        <v>313.04000000000002</v>
      </c>
      <c r="J348">
        <f>(C348*F348)/100</f>
        <v>89.44</v>
      </c>
      <c r="K348">
        <f>(C348*G348)/100</f>
        <v>346.58</v>
      </c>
      <c r="L348">
        <f>(C348*H348)/100</f>
        <v>122.98</v>
      </c>
      <c r="M348">
        <f t="shared" si="27"/>
        <v>313</v>
      </c>
      <c r="N348">
        <f t="shared" si="27"/>
        <v>89</v>
      </c>
      <c r="O348">
        <f t="shared" si="27"/>
        <v>347</v>
      </c>
      <c r="P348">
        <f t="shared" si="27"/>
        <v>123</v>
      </c>
    </row>
    <row r="349" spans="1:16" s="5" customFormat="1" x14ac:dyDescent="0.25">
      <c r="A349" s="4">
        <v>44491</v>
      </c>
      <c r="B349" s="5">
        <v>3</v>
      </c>
      <c r="C349" s="5">
        <f>SUM(C346:C348)</f>
        <v>2225</v>
      </c>
      <c r="E349" s="6"/>
      <c r="F349" s="6"/>
      <c r="G349" s="6"/>
      <c r="H349" s="6"/>
      <c r="M349" s="5">
        <f>SUM(M346:M348)</f>
        <v>576</v>
      </c>
      <c r="N349" s="5">
        <f>SUM(N346:N348)</f>
        <v>169</v>
      </c>
      <c r="O349" s="5">
        <f>SUM(O346:O348)</f>
        <v>575</v>
      </c>
      <c r="P349" s="5">
        <f>SUM(P346:P348)</f>
        <v>260</v>
      </c>
    </row>
    <row r="350" spans="1:16" s="5" customFormat="1" x14ac:dyDescent="0.25">
      <c r="A350" s="4">
        <v>44492</v>
      </c>
      <c r="E350" s="6"/>
      <c r="F350" s="6"/>
      <c r="G350" s="6"/>
      <c r="H350" s="6"/>
    </row>
    <row r="351" spans="1:16" s="5" customFormat="1" x14ac:dyDescent="0.25">
      <c r="A351" s="4">
        <v>44493</v>
      </c>
      <c r="E351" s="6"/>
      <c r="F351" s="6"/>
      <c r="G351" s="6"/>
      <c r="H351" s="6"/>
    </row>
    <row r="352" spans="1:16" s="5" customFormat="1" x14ac:dyDescent="0.25">
      <c r="A352" s="4">
        <v>44494</v>
      </c>
      <c r="E352" s="6"/>
      <c r="F352" s="6"/>
      <c r="G352" s="6"/>
      <c r="H352" s="6"/>
    </row>
    <row r="353" spans="1:16" x14ac:dyDescent="0.25">
      <c r="A353" s="1">
        <v>44495</v>
      </c>
      <c r="B353" t="s">
        <v>10</v>
      </c>
      <c r="C353">
        <v>600</v>
      </c>
      <c r="D353">
        <v>0</v>
      </c>
      <c r="E353" s="2">
        <v>30</v>
      </c>
      <c r="F353" s="2">
        <v>11</v>
      </c>
      <c r="G353" s="2">
        <v>36</v>
      </c>
      <c r="H353" s="2">
        <v>14</v>
      </c>
      <c r="I353">
        <f t="shared" ref="I353:I365" si="28">(C353*E353)/100</f>
        <v>180</v>
      </c>
      <c r="J353">
        <f t="shared" ref="J353:J365" si="29">(C353*F353)/100</f>
        <v>66</v>
      </c>
      <c r="K353">
        <f t="shared" ref="K353:K365" si="30">(C353*G353)/100</f>
        <v>216</v>
      </c>
      <c r="L353">
        <f t="shared" ref="L353:L365" si="31">(C353*H353)/100</f>
        <v>84</v>
      </c>
      <c r="M353">
        <f t="shared" ref="M353:P365" si="32">ROUND(I353,0)</f>
        <v>180</v>
      </c>
      <c r="N353">
        <f t="shared" si="32"/>
        <v>66</v>
      </c>
      <c r="O353">
        <f t="shared" si="32"/>
        <v>216</v>
      </c>
      <c r="P353">
        <f t="shared" si="32"/>
        <v>84</v>
      </c>
    </row>
    <row r="354" spans="1:16" s="5" customFormat="1" x14ac:dyDescent="0.25">
      <c r="A354" s="4">
        <v>44495</v>
      </c>
      <c r="C354" s="5">
        <v>600</v>
      </c>
      <c r="E354" s="6"/>
      <c r="F354" s="6"/>
      <c r="G354" s="6"/>
      <c r="H354" s="6"/>
      <c r="M354" s="5">
        <v>180</v>
      </c>
      <c r="N354" s="5">
        <v>66</v>
      </c>
      <c r="O354" s="5">
        <v>216</v>
      </c>
      <c r="P354" s="5">
        <v>84</v>
      </c>
    </row>
    <row r="355" spans="1:16" s="5" customFormat="1" x14ac:dyDescent="0.25">
      <c r="A355" s="4">
        <v>44496</v>
      </c>
      <c r="E355" s="6"/>
      <c r="F355" s="6"/>
      <c r="G355" s="6"/>
      <c r="H355" s="6"/>
    </row>
    <row r="356" spans="1:16" s="5" customFormat="1" x14ac:dyDescent="0.25">
      <c r="A356" s="4">
        <v>44497</v>
      </c>
      <c r="E356" s="6"/>
      <c r="F356" s="6"/>
      <c r="G356" s="6"/>
      <c r="H356" s="6"/>
    </row>
    <row r="357" spans="1:16" x14ac:dyDescent="0.25">
      <c r="A357" s="1">
        <v>44498</v>
      </c>
      <c r="B357" t="s">
        <v>4</v>
      </c>
      <c r="C357">
        <v>2027</v>
      </c>
      <c r="D357">
        <v>0</v>
      </c>
      <c r="E357" s="2">
        <v>22</v>
      </c>
      <c r="F357" s="2">
        <v>7</v>
      </c>
      <c r="G357" s="2">
        <v>17</v>
      </c>
      <c r="H357" s="2">
        <v>10</v>
      </c>
      <c r="I357">
        <f t="shared" si="28"/>
        <v>445.94</v>
      </c>
      <c r="J357">
        <f t="shared" si="29"/>
        <v>141.88999999999999</v>
      </c>
      <c r="K357">
        <f t="shared" si="30"/>
        <v>344.59</v>
      </c>
      <c r="L357">
        <f t="shared" si="31"/>
        <v>202.7</v>
      </c>
      <c r="M357">
        <f t="shared" si="32"/>
        <v>446</v>
      </c>
      <c r="N357">
        <f t="shared" si="32"/>
        <v>142</v>
      </c>
      <c r="O357">
        <f t="shared" si="32"/>
        <v>345</v>
      </c>
      <c r="P357">
        <f t="shared" si="32"/>
        <v>203</v>
      </c>
    </row>
    <row r="358" spans="1:16" x14ac:dyDescent="0.25">
      <c r="A358" s="1">
        <v>44498</v>
      </c>
      <c r="B358" t="s">
        <v>4</v>
      </c>
      <c r="C358">
        <v>1110</v>
      </c>
      <c r="D358">
        <v>1</v>
      </c>
      <c r="E358" s="2">
        <v>27</v>
      </c>
      <c r="F358" s="2">
        <v>9</v>
      </c>
      <c r="G358" s="2">
        <v>25</v>
      </c>
      <c r="H358" s="2">
        <v>12</v>
      </c>
      <c r="I358">
        <f t="shared" si="28"/>
        <v>299.7</v>
      </c>
      <c r="J358">
        <f t="shared" si="29"/>
        <v>99.9</v>
      </c>
      <c r="K358">
        <f t="shared" si="30"/>
        <v>277.5</v>
      </c>
      <c r="L358">
        <f t="shared" si="31"/>
        <v>133.19999999999999</v>
      </c>
      <c r="M358">
        <f t="shared" si="32"/>
        <v>300</v>
      </c>
      <c r="N358">
        <f t="shared" si="32"/>
        <v>100</v>
      </c>
      <c r="O358">
        <f t="shared" si="32"/>
        <v>278</v>
      </c>
      <c r="P358">
        <f t="shared" si="32"/>
        <v>133</v>
      </c>
    </row>
    <row r="359" spans="1:16" x14ac:dyDescent="0.25">
      <c r="A359" s="1">
        <v>44498</v>
      </c>
      <c r="B359" t="s">
        <v>3</v>
      </c>
      <c r="C359">
        <v>1005</v>
      </c>
      <c r="D359">
        <v>0</v>
      </c>
      <c r="E359" s="2">
        <v>24</v>
      </c>
      <c r="F359" s="2">
        <v>8</v>
      </c>
      <c r="G359" s="2">
        <v>19</v>
      </c>
      <c r="H359" s="2">
        <v>11</v>
      </c>
      <c r="I359">
        <f t="shared" si="28"/>
        <v>241.2</v>
      </c>
      <c r="J359">
        <f t="shared" si="29"/>
        <v>80.400000000000006</v>
      </c>
      <c r="K359">
        <f t="shared" si="30"/>
        <v>190.95</v>
      </c>
      <c r="L359">
        <f t="shared" si="31"/>
        <v>110.55</v>
      </c>
      <c r="M359">
        <f t="shared" si="32"/>
        <v>241</v>
      </c>
      <c r="N359">
        <f t="shared" si="32"/>
        <v>80</v>
      </c>
      <c r="O359">
        <f t="shared" si="32"/>
        <v>191</v>
      </c>
      <c r="P359">
        <f t="shared" si="32"/>
        <v>111</v>
      </c>
    </row>
    <row r="360" spans="1:16" x14ac:dyDescent="0.25">
      <c r="A360" s="1">
        <v>44498</v>
      </c>
      <c r="B360" t="s">
        <v>3</v>
      </c>
      <c r="C360">
        <v>100</v>
      </c>
      <c r="D360">
        <v>1</v>
      </c>
      <c r="E360" s="2">
        <v>32</v>
      </c>
      <c r="F360" s="2">
        <v>11</v>
      </c>
      <c r="G360" s="2">
        <v>26</v>
      </c>
      <c r="H360" s="2">
        <v>15</v>
      </c>
      <c r="I360">
        <f t="shared" si="28"/>
        <v>32</v>
      </c>
      <c r="J360">
        <f t="shared" si="29"/>
        <v>11</v>
      </c>
      <c r="K360">
        <f t="shared" si="30"/>
        <v>26</v>
      </c>
      <c r="L360">
        <f t="shared" si="31"/>
        <v>15</v>
      </c>
      <c r="M360">
        <f t="shared" si="32"/>
        <v>32</v>
      </c>
      <c r="N360">
        <f t="shared" si="32"/>
        <v>11</v>
      </c>
      <c r="O360">
        <f t="shared" si="32"/>
        <v>26</v>
      </c>
      <c r="P360">
        <f t="shared" si="32"/>
        <v>15</v>
      </c>
    </row>
    <row r="361" spans="1:16" s="5" customFormat="1" x14ac:dyDescent="0.25">
      <c r="A361" s="4">
        <v>44498</v>
      </c>
      <c r="C361" s="5">
        <f>SUM(C357:C360)</f>
        <v>4242</v>
      </c>
      <c r="E361" s="6"/>
      <c r="F361" s="6"/>
      <c r="G361" s="6"/>
      <c r="H361" s="6"/>
      <c r="M361" s="5">
        <f>SUM(M357:M360)</f>
        <v>1019</v>
      </c>
      <c r="N361" s="5">
        <f>SUM(N357:N360)</f>
        <v>333</v>
      </c>
      <c r="O361" s="5">
        <f>SUM(O357:O360)</f>
        <v>840</v>
      </c>
      <c r="P361" s="5">
        <f>SUM(P357:P360)</f>
        <v>462</v>
      </c>
    </row>
    <row r="362" spans="1:16" s="5" customFormat="1" x14ac:dyDescent="0.25">
      <c r="A362" s="4">
        <v>44499</v>
      </c>
      <c r="E362" s="6"/>
      <c r="F362" s="6"/>
      <c r="G362" s="6"/>
      <c r="H362" s="6"/>
    </row>
    <row r="363" spans="1:16" x14ac:dyDescent="0.25">
      <c r="A363" s="1">
        <v>44500</v>
      </c>
      <c r="B363" t="s">
        <v>5</v>
      </c>
      <c r="C363">
        <v>1743</v>
      </c>
      <c r="D363">
        <v>0</v>
      </c>
      <c r="E363" s="2">
        <v>27</v>
      </c>
      <c r="F363" s="2">
        <v>9</v>
      </c>
      <c r="G363" s="2">
        <v>32</v>
      </c>
      <c r="H363" s="2">
        <v>13</v>
      </c>
      <c r="I363">
        <f t="shared" si="28"/>
        <v>470.61</v>
      </c>
      <c r="J363">
        <f t="shared" si="29"/>
        <v>156.87</v>
      </c>
      <c r="K363">
        <f t="shared" si="30"/>
        <v>557.76</v>
      </c>
      <c r="L363">
        <f t="shared" si="31"/>
        <v>226.59</v>
      </c>
      <c r="M363">
        <f t="shared" si="32"/>
        <v>471</v>
      </c>
      <c r="N363">
        <f t="shared" si="32"/>
        <v>157</v>
      </c>
      <c r="O363">
        <f t="shared" si="32"/>
        <v>558</v>
      </c>
      <c r="P363">
        <f t="shared" si="32"/>
        <v>227</v>
      </c>
    </row>
    <row r="364" spans="1:16" x14ac:dyDescent="0.25">
      <c r="A364" s="1">
        <v>44500</v>
      </c>
      <c r="B364" t="s">
        <v>5</v>
      </c>
      <c r="C364">
        <v>100</v>
      </c>
      <c r="D364">
        <v>1</v>
      </c>
      <c r="E364" s="2">
        <v>28</v>
      </c>
      <c r="F364" s="2">
        <v>10</v>
      </c>
      <c r="G364" s="2">
        <v>34</v>
      </c>
      <c r="H364" s="2">
        <v>14</v>
      </c>
      <c r="I364">
        <f t="shared" si="28"/>
        <v>28</v>
      </c>
      <c r="J364">
        <f t="shared" si="29"/>
        <v>10</v>
      </c>
      <c r="K364">
        <f t="shared" si="30"/>
        <v>34</v>
      </c>
      <c r="L364">
        <f t="shared" si="31"/>
        <v>14</v>
      </c>
      <c r="M364">
        <f t="shared" si="32"/>
        <v>28</v>
      </c>
      <c r="N364">
        <f t="shared" si="32"/>
        <v>10</v>
      </c>
      <c r="O364">
        <f t="shared" si="32"/>
        <v>34</v>
      </c>
      <c r="P364">
        <f t="shared" si="32"/>
        <v>14</v>
      </c>
    </row>
    <row r="365" spans="1:16" x14ac:dyDescent="0.25">
      <c r="A365" s="1">
        <v>44500</v>
      </c>
      <c r="B365" t="s">
        <v>12</v>
      </c>
      <c r="C365">
        <v>1493</v>
      </c>
      <c r="D365">
        <v>0</v>
      </c>
      <c r="E365" s="2">
        <v>38</v>
      </c>
      <c r="F365" s="2">
        <v>11</v>
      </c>
      <c r="G365" s="2">
        <v>28</v>
      </c>
      <c r="H365" s="2">
        <v>11</v>
      </c>
      <c r="I365">
        <f t="shared" si="28"/>
        <v>567.34</v>
      </c>
      <c r="J365">
        <f t="shared" si="29"/>
        <v>164.23</v>
      </c>
      <c r="K365">
        <f t="shared" si="30"/>
        <v>418.04</v>
      </c>
      <c r="L365">
        <f t="shared" si="31"/>
        <v>164.23</v>
      </c>
      <c r="M365">
        <f t="shared" si="32"/>
        <v>567</v>
      </c>
      <c r="N365">
        <f t="shared" si="32"/>
        <v>164</v>
      </c>
      <c r="O365">
        <f t="shared" si="32"/>
        <v>418</v>
      </c>
      <c r="P365">
        <f t="shared" si="32"/>
        <v>164</v>
      </c>
    </row>
    <row r="366" spans="1:16" s="5" customFormat="1" x14ac:dyDescent="0.25">
      <c r="A366" s="4">
        <v>44500</v>
      </c>
      <c r="B366" s="5">
        <v>8</v>
      </c>
      <c r="C366" s="5">
        <f>SUM(C363:C365)</f>
        <v>3336</v>
      </c>
      <c r="E366" s="6"/>
      <c r="F366" s="6"/>
      <c r="G366" s="6"/>
      <c r="H366" s="6"/>
      <c r="M366" s="5">
        <f>SUM(M363:M365)</f>
        <v>1066</v>
      </c>
      <c r="N366" s="5">
        <f>SUM(N363:N365)</f>
        <v>331</v>
      </c>
      <c r="O366" s="5">
        <f>SUM(O363:O365)</f>
        <v>1010</v>
      </c>
      <c r="P366" s="5">
        <f>SUM(P363:P365)</f>
        <v>405</v>
      </c>
    </row>
    <row r="367" spans="1:16" s="5" customFormat="1" x14ac:dyDescent="0.25">
      <c r="A367" s="4">
        <v>44501</v>
      </c>
      <c r="E367" s="6"/>
      <c r="F367" s="6"/>
      <c r="G367" s="6"/>
      <c r="H367" s="6"/>
    </row>
    <row r="368" spans="1:16" x14ac:dyDescent="0.25">
      <c r="A368" s="1">
        <v>44502</v>
      </c>
      <c r="B368" t="s">
        <v>13</v>
      </c>
      <c r="C368">
        <v>2266</v>
      </c>
      <c r="D368">
        <v>0</v>
      </c>
      <c r="E368" s="2">
        <v>31</v>
      </c>
      <c r="F368" s="2">
        <v>9</v>
      </c>
      <c r="G368" s="2">
        <v>21</v>
      </c>
      <c r="H368" s="2">
        <v>12</v>
      </c>
      <c r="I368">
        <f t="shared" ref="I368:I380" si="33">(C368*E368)/100</f>
        <v>702.46</v>
      </c>
      <c r="J368">
        <f t="shared" ref="J368:J380" si="34">(C368*F368)/100</f>
        <v>203.94</v>
      </c>
      <c r="K368">
        <f t="shared" ref="K368:K380" si="35">(C368*G368)/100</f>
        <v>475.86</v>
      </c>
      <c r="L368">
        <f t="shared" ref="L368:L380" si="36">(C368*H368)/100</f>
        <v>271.92</v>
      </c>
      <c r="M368">
        <f t="shared" ref="M368:M380" si="37">ROUND(I368,0)</f>
        <v>702</v>
      </c>
      <c r="N368">
        <f t="shared" ref="N368:N380" si="38">ROUND(J368,0)</f>
        <v>204</v>
      </c>
      <c r="O368">
        <f t="shared" ref="O368:O380" si="39">ROUND(K368,0)</f>
        <v>476</v>
      </c>
      <c r="P368">
        <f t="shared" ref="P368:P380" si="40">ROUND(L368,0)</f>
        <v>272</v>
      </c>
    </row>
    <row r="369" spans="1:16" x14ac:dyDescent="0.25">
      <c r="A369" s="1">
        <v>44502</v>
      </c>
      <c r="B369" t="s">
        <v>13</v>
      </c>
      <c r="C369">
        <v>2266</v>
      </c>
      <c r="D369">
        <v>1</v>
      </c>
      <c r="E369" s="2">
        <v>34</v>
      </c>
      <c r="F369" s="2">
        <v>10</v>
      </c>
      <c r="G369" s="2">
        <v>24</v>
      </c>
      <c r="H369" s="2">
        <v>14</v>
      </c>
      <c r="I369">
        <f t="shared" si="33"/>
        <v>770.44</v>
      </c>
      <c r="J369">
        <f t="shared" si="34"/>
        <v>226.6</v>
      </c>
      <c r="K369">
        <f t="shared" si="35"/>
        <v>543.84</v>
      </c>
      <c r="L369">
        <f t="shared" si="36"/>
        <v>317.24</v>
      </c>
      <c r="M369">
        <f t="shared" si="37"/>
        <v>770</v>
      </c>
      <c r="N369">
        <f t="shared" si="38"/>
        <v>227</v>
      </c>
      <c r="O369">
        <f t="shared" si="39"/>
        <v>544</v>
      </c>
      <c r="P369">
        <f t="shared" si="40"/>
        <v>317</v>
      </c>
    </row>
    <row r="370" spans="1:16" x14ac:dyDescent="0.25">
      <c r="A370" s="1">
        <v>44502</v>
      </c>
      <c r="B370" t="s">
        <v>1</v>
      </c>
      <c r="C370">
        <v>1523</v>
      </c>
      <c r="D370">
        <v>1</v>
      </c>
      <c r="E370" s="2">
        <v>23</v>
      </c>
      <c r="F370" s="2">
        <v>8</v>
      </c>
      <c r="G370" s="2">
        <v>24</v>
      </c>
      <c r="H370" s="2">
        <v>9</v>
      </c>
      <c r="I370">
        <f t="shared" si="33"/>
        <v>350.29</v>
      </c>
      <c r="J370">
        <f t="shared" si="34"/>
        <v>121.84</v>
      </c>
      <c r="K370">
        <f t="shared" si="35"/>
        <v>365.52</v>
      </c>
      <c r="L370">
        <f t="shared" si="36"/>
        <v>137.07</v>
      </c>
      <c r="M370">
        <f t="shared" si="37"/>
        <v>350</v>
      </c>
      <c r="N370">
        <f t="shared" si="38"/>
        <v>122</v>
      </c>
      <c r="O370">
        <f t="shared" si="39"/>
        <v>366</v>
      </c>
      <c r="P370">
        <f t="shared" si="40"/>
        <v>137</v>
      </c>
    </row>
    <row r="371" spans="1:16" x14ac:dyDescent="0.25">
      <c r="A371" s="1">
        <v>44502</v>
      </c>
      <c r="B371" t="s">
        <v>6</v>
      </c>
      <c r="C371">
        <v>2430</v>
      </c>
      <c r="D371">
        <v>0</v>
      </c>
      <c r="E371" s="2">
        <v>36</v>
      </c>
      <c r="F371" s="2">
        <v>11</v>
      </c>
      <c r="G371" s="2">
        <v>30</v>
      </c>
      <c r="H371" s="2">
        <v>9</v>
      </c>
      <c r="I371">
        <f t="shared" si="33"/>
        <v>874.8</v>
      </c>
      <c r="J371">
        <f t="shared" si="34"/>
        <v>267.3</v>
      </c>
      <c r="K371">
        <f t="shared" si="35"/>
        <v>729</v>
      </c>
      <c r="L371">
        <f t="shared" si="36"/>
        <v>218.7</v>
      </c>
      <c r="M371">
        <f t="shared" si="37"/>
        <v>875</v>
      </c>
      <c r="N371">
        <f t="shared" si="38"/>
        <v>267</v>
      </c>
      <c r="O371">
        <f t="shared" si="39"/>
        <v>729</v>
      </c>
      <c r="P371">
        <f t="shared" si="40"/>
        <v>219</v>
      </c>
    </row>
    <row r="372" spans="1:16" x14ac:dyDescent="0.25">
      <c r="A372" s="1">
        <v>44502</v>
      </c>
      <c r="B372" t="s">
        <v>6</v>
      </c>
      <c r="C372">
        <v>5064</v>
      </c>
      <c r="D372">
        <v>1</v>
      </c>
      <c r="E372" s="2">
        <v>39</v>
      </c>
      <c r="F372" s="2">
        <v>12</v>
      </c>
      <c r="G372" s="2">
        <v>32</v>
      </c>
      <c r="H372" s="2">
        <v>10</v>
      </c>
      <c r="I372">
        <f t="shared" si="33"/>
        <v>1974.96</v>
      </c>
      <c r="J372">
        <f t="shared" si="34"/>
        <v>607.67999999999995</v>
      </c>
      <c r="K372">
        <f t="shared" si="35"/>
        <v>1620.48</v>
      </c>
      <c r="L372">
        <f t="shared" si="36"/>
        <v>506.4</v>
      </c>
      <c r="M372">
        <f t="shared" si="37"/>
        <v>1975</v>
      </c>
      <c r="N372">
        <f t="shared" si="38"/>
        <v>608</v>
      </c>
      <c r="O372">
        <f t="shared" si="39"/>
        <v>1620</v>
      </c>
      <c r="P372">
        <f t="shared" si="40"/>
        <v>506</v>
      </c>
    </row>
    <row r="373" spans="1:16" s="5" customFormat="1" x14ac:dyDescent="0.25">
      <c r="A373" s="4">
        <v>44502</v>
      </c>
      <c r="C373" s="5">
        <f>SUM(C368:C372)</f>
        <v>13549</v>
      </c>
      <c r="E373" s="6"/>
      <c r="F373" s="6"/>
      <c r="G373" s="6"/>
      <c r="H373" s="6"/>
      <c r="M373" s="5">
        <f>SUM(M368:M372)</f>
        <v>4672</v>
      </c>
      <c r="N373" s="5">
        <f>SUM(N368:N372)</f>
        <v>1428</v>
      </c>
      <c r="O373" s="5">
        <f>SUM(O368:O372)</f>
        <v>3735</v>
      </c>
      <c r="P373" s="5">
        <f>SUM(P368:P372)</f>
        <v>1451</v>
      </c>
    </row>
    <row r="374" spans="1:16" x14ac:dyDescent="0.25">
      <c r="A374" s="1">
        <v>44503</v>
      </c>
      <c r="B374" t="s">
        <v>11</v>
      </c>
      <c r="C374">
        <v>7613</v>
      </c>
      <c r="D374">
        <v>0</v>
      </c>
      <c r="E374" s="2">
        <v>25</v>
      </c>
      <c r="F374" s="2">
        <v>9</v>
      </c>
      <c r="G374" s="2">
        <v>22</v>
      </c>
      <c r="H374" s="2">
        <v>10</v>
      </c>
      <c r="I374">
        <f t="shared" si="33"/>
        <v>1903.25</v>
      </c>
      <c r="J374">
        <f t="shared" si="34"/>
        <v>685.17</v>
      </c>
      <c r="K374">
        <f t="shared" si="35"/>
        <v>1674.86</v>
      </c>
      <c r="L374">
        <f t="shared" si="36"/>
        <v>761.3</v>
      </c>
      <c r="M374">
        <f t="shared" si="37"/>
        <v>1903</v>
      </c>
      <c r="N374">
        <f t="shared" si="38"/>
        <v>685</v>
      </c>
      <c r="O374">
        <f t="shared" si="39"/>
        <v>1675</v>
      </c>
      <c r="P374">
        <f t="shared" si="40"/>
        <v>761</v>
      </c>
    </row>
    <row r="375" spans="1:16" s="5" customFormat="1" x14ac:dyDescent="0.25">
      <c r="A375" s="4">
        <v>44503</v>
      </c>
      <c r="C375" s="5">
        <v>7613</v>
      </c>
      <c r="E375" s="6"/>
      <c r="F375" s="6"/>
      <c r="G375" s="6"/>
      <c r="H375" s="6"/>
      <c r="M375" s="5">
        <v>1903</v>
      </c>
      <c r="N375" s="5">
        <v>685</v>
      </c>
      <c r="O375" s="5">
        <v>1675</v>
      </c>
      <c r="P375" s="5">
        <v>761</v>
      </c>
    </row>
    <row r="376" spans="1:16" x14ac:dyDescent="0.25">
      <c r="A376" s="1">
        <v>44504</v>
      </c>
      <c r="B376" t="s">
        <v>3</v>
      </c>
      <c r="C376">
        <v>1010</v>
      </c>
      <c r="D376">
        <v>0</v>
      </c>
      <c r="E376" s="2">
        <v>25</v>
      </c>
      <c r="F376" s="2">
        <v>8</v>
      </c>
      <c r="G376" s="2">
        <v>19</v>
      </c>
      <c r="H376" s="2">
        <v>9</v>
      </c>
      <c r="I376">
        <f t="shared" si="33"/>
        <v>252.5</v>
      </c>
      <c r="J376">
        <f t="shared" si="34"/>
        <v>80.8</v>
      </c>
      <c r="K376">
        <f t="shared" si="35"/>
        <v>191.9</v>
      </c>
      <c r="L376">
        <f t="shared" si="36"/>
        <v>90.9</v>
      </c>
      <c r="M376">
        <f t="shared" si="37"/>
        <v>253</v>
      </c>
      <c r="N376">
        <f t="shared" si="38"/>
        <v>81</v>
      </c>
      <c r="O376">
        <f t="shared" si="39"/>
        <v>192</v>
      </c>
      <c r="P376">
        <f t="shared" si="40"/>
        <v>91</v>
      </c>
    </row>
    <row r="377" spans="1:16" x14ac:dyDescent="0.25">
      <c r="A377" s="1">
        <v>44504</v>
      </c>
      <c r="B377" t="s">
        <v>3</v>
      </c>
      <c r="C377">
        <v>100</v>
      </c>
      <c r="D377">
        <v>1</v>
      </c>
      <c r="E377" s="2">
        <v>32</v>
      </c>
      <c r="F377" s="2">
        <v>10</v>
      </c>
      <c r="G377" s="2">
        <v>24</v>
      </c>
      <c r="H377" s="2">
        <v>12</v>
      </c>
      <c r="I377">
        <f t="shared" si="33"/>
        <v>32</v>
      </c>
      <c r="J377">
        <f t="shared" si="34"/>
        <v>10</v>
      </c>
      <c r="K377">
        <f t="shared" si="35"/>
        <v>24</v>
      </c>
      <c r="L377">
        <f t="shared" si="36"/>
        <v>12</v>
      </c>
      <c r="M377">
        <f t="shared" si="37"/>
        <v>32</v>
      </c>
      <c r="N377">
        <f t="shared" si="38"/>
        <v>10</v>
      </c>
      <c r="O377">
        <f t="shared" si="39"/>
        <v>24</v>
      </c>
      <c r="P377">
        <f t="shared" si="40"/>
        <v>12</v>
      </c>
    </row>
    <row r="378" spans="1:16" s="5" customFormat="1" x14ac:dyDescent="0.25">
      <c r="A378" s="4">
        <v>44504</v>
      </c>
      <c r="C378" s="5">
        <f>SUM(C376:C377)</f>
        <v>1110</v>
      </c>
      <c r="E378" s="6"/>
      <c r="F378" s="6"/>
      <c r="G378" s="6"/>
      <c r="H378" s="6"/>
      <c r="L378" s="5">
        <f>SUM(L376:L377)</f>
        <v>102.9</v>
      </c>
      <c r="M378" s="5">
        <f>SUM(M376:M377)</f>
        <v>285</v>
      </c>
      <c r="N378" s="5">
        <f>SUM(N376:N377)</f>
        <v>91</v>
      </c>
      <c r="O378" s="5">
        <f>SUM(O376:O377)</f>
        <v>216</v>
      </c>
      <c r="P378" s="5">
        <f>SUM(P376:P377)</f>
        <v>103</v>
      </c>
    </row>
    <row r="379" spans="1:16" x14ac:dyDescent="0.25">
      <c r="A379" s="1">
        <v>44505</v>
      </c>
      <c r="B379" t="s">
        <v>4</v>
      </c>
      <c r="C379">
        <v>2352</v>
      </c>
      <c r="D379">
        <v>0</v>
      </c>
      <c r="E379" s="2">
        <v>22</v>
      </c>
      <c r="F379" s="3">
        <v>8</v>
      </c>
      <c r="G379" s="2">
        <v>18</v>
      </c>
      <c r="H379" s="2">
        <v>11</v>
      </c>
      <c r="I379">
        <f t="shared" si="33"/>
        <v>517.44000000000005</v>
      </c>
      <c r="J379">
        <f t="shared" si="34"/>
        <v>188.16</v>
      </c>
      <c r="K379">
        <f t="shared" si="35"/>
        <v>423.36</v>
      </c>
      <c r="L379">
        <f t="shared" si="36"/>
        <v>258.72000000000003</v>
      </c>
      <c r="M379">
        <f t="shared" si="37"/>
        <v>517</v>
      </c>
      <c r="N379">
        <f t="shared" si="38"/>
        <v>188</v>
      </c>
      <c r="O379">
        <f t="shared" si="39"/>
        <v>423</v>
      </c>
      <c r="P379">
        <f t="shared" si="40"/>
        <v>259</v>
      </c>
    </row>
    <row r="380" spans="1:16" x14ac:dyDescent="0.25">
      <c r="A380" s="1">
        <v>44505</v>
      </c>
      <c r="B380" t="s">
        <v>4</v>
      </c>
      <c r="C380">
        <v>1349</v>
      </c>
      <c r="D380">
        <v>1</v>
      </c>
      <c r="E380" s="2">
        <v>27</v>
      </c>
      <c r="F380" s="2">
        <v>11</v>
      </c>
      <c r="G380" s="2">
        <v>24</v>
      </c>
      <c r="H380" s="2">
        <v>14</v>
      </c>
      <c r="I380">
        <f t="shared" si="33"/>
        <v>364.23</v>
      </c>
      <c r="J380">
        <f t="shared" si="34"/>
        <v>148.38999999999999</v>
      </c>
      <c r="K380">
        <f t="shared" si="35"/>
        <v>323.76</v>
      </c>
      <c r="L380">
        <f t="shared" si="36"/>
        <v>188.86</v>
      </c>
      <c r="M380">
        <f t="shared" si="37"/>
        <v>364</v>
      </c>
      <c r="N380">
        <f t="shared" si="38"/>
        <v>148</v>
      </c>
      <c r="O380">
        <f t="shared" si="39"/>
        <v>324</v>
      </c>
      <c r="P380">
        <f t="shared" si="40"/>
        <v>189</v>
      </c>
    </row>
    <row r="381" spans="1:16" s="5" customFormat="1" x14ac:dyDescent="0.25">
      <c r="A381" s="4">
        <v>44505</v>
      </c>
      <c r="B381" s="5">
        <v>10</v>
      </c>
      <c r="C381" s="5">
        <f>SUM(C379:C380)</f>
        <v>3701</v>
      </c>
      <c r="M381" s="5">
        <f>SUM(M379:M380)</f>
        <v>881</v>
      </c>
      <c r="N381" s="5">
        <f>SUM(N379:N380)</f>
        <v>336</v>
      </c>
      <c r="O381" s="5">
        <f>SUM(O379:O380)</f>
        <v>747</v>
      </c>
      <c r="P381" s="5">
        <f>SUM(P379:P380)</f>
        <v>448</v>
      </c>
    </row>
  </sheetData>
  <sortState ref="A2:L102">
    <sortCondition descending="1"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29" sqref="D29"/>
    </sheetView>
  </sheetViews>
  <sheetFormatPr baseColWidth="10" defaultColWidth="18.140625" defaultRowHeight="15" x14ac:dyDescent="0.25"/>
  <sheetData>
    <row r="1" spans="1:8" x14ac:dyDescent="0.25">
      <c r="A1" t="s">
        <v>25</v>
      </c>
      <c r="B1" t="s">
        <v>15</v>
      </c>
      <c r="C1" t="s">
        <v>0</v>
      </c>
      <c r="D1" t="s">
        <v>17</v>
      </c>
      <c r="E1" t="s">
        <v>18</v>
      </c>
      <c r="F1" t="s">
        <v>19</v>
      </c>
      <c r="G1" t="s">
        <v>20</v>
      </c>
      <c r="H1" t="s">
        <v>26</v>
      </c>
    </row>
    <row r="2" spans="1:8" x14ac:dyDescent="0.25">
      <c r="A2">
        <v>10</v>
      </c>
      <c r="B2">
        <v>1</v>
      </c>
      <c r="C2">
        <v>1592</v>
      </c>
      <c r="D2">
        <v>96</v>
      </c>
      <c r="E2">
        <v>80</v>
      </c>
      <c r="F2">
        <v>32</v>
      </c>
      <c r="G2">
        <v>48</v>
      </c>
      <c r="H2">
        <f>SUM(Tabla1[[#This Row],[KAST]:[PROVOSTE]])</f>
        <v>256</v>
      </c>
    </row>
    <row r="3" spans="1:8" x14ac:dyDescent="0.25">
      <c r="A3">
        <v>11</v>
      </c>
      <c r="B3">
        <v>3</v>
      </c>
      <c r="C3">
        <v>2727</v>
      </c>
      <c r="D3">
        <v>115</v>
      </c>
      <c r="E3">
        <v>51</v>
      </c>
      <c r="F3">
        <v>85</v>
      </c>
      <c r="G3">
        <v>178</v>
      </c>
      <c r="H3">
        <f>SUM(Tabla1[[#This Row],[KAST]:[PROVOSTE]])</f>
        <v>429</v>
      </c>
    </row>
    <row r="4" spans="1:8" x14ac:dyDescent="0.25">
      <c r="A4">
        <v>12</v>
      </c>
      <c r="B4">
        <v>4</v>
      </c>
      <c r="C4">
        <v>8654</v>
      </c>
      <c r="D4">
        <v>548</v>
      </c>
      <c r="E4">
        <v>737</v>
      </c>
      <c r="F4">
        <v>357</v>
      </c>
      <c r="G4">
        <v>580</v>
      </c>
      <c r="H4">
        <f>SUM(Tabla1[[#This Row],[KAST]:[PROVOSTE]])</f>
        <v>2222</v>
      </c>
    </row>
    <row r="5" spans="1:8" x14ac:dyDescent="0.25">
      <c r="A5">
        <v>13</v>
      </c>
      <c r="B5">
        <v>3</v>
      </c>
      <c r="C5">
        <v>3599</v>
      </c>
      <c r="D5">
        <v>209</v>
      </c>
      <c r="E5">
        <v>316</v>
      </c>
      <c r="F5">
        <v>178</v>
      </c>
      <c r="G5">
        <v>352</v>
      </c>
      <c r="H5">
        <f>SUM(Tabla1[[#This Row],[KAST]:[PROVOSTE]])</f>
        <v>1055</v>
      </c>
    </row>
    <row r="6" spans="1:8" x14ac:dyDescent="0.25">
      <c r="A6">
        <v>14</v>
      </c>
      <c r="B6">
        <v>3</v>
      </c>
      <c r="C6">
        <v>2700</v>
      </c>
      <c r="D6">
        <v>117</v>
      </c>
      <c r="E6">
        <v>137</v>
      </c>
      <c r="F6">
        <v>48</v>
      </c>
      <c r="G6">
        <v>234</v>
      </c>
      <c r="H6">
        <f>SUM(Tabla1[[#This Row],[KAST]:[PROVOSTE]])</f>
        <v>536</v>
      </c>
    </row>
    <row r="7" spans="1:8" x14ac:dyDescent="0.25">
      <c r="A7">
        <v>15</v>
      </c>
      <c r="B7">
        <v>2</v>
      </c>
      <c r="C7">
        <v>2209</v>
      </c>
      <c r="D7">
        <v>95</v>
      </c>
      <c r="E7">
        <v>65</v>
      </c>
      <c r="F7">
        <v>57</v>
      </c>
      <c r="G7">
        <v>121</v>
      </c>
      <c r="H7">
        <f>SUM(Tabla1[[#This Row],[KAST]:[PROVOSTE]])</f>
        <v>338</v>
      </c>
    </row>
    <row r="8" spans="1:8" x14ac:dyDescent="0.25">
      <c r="A8">
        <v>16</v>
      </c>
      <c r="B8">
        <v>1</v>
      </c>
      <c r="C8">
        <v>2388</v>
      </c>
      <c r="D8">
        <v>143</v>
      </c>
      <c r="E8">
        <v>215</v>
      </c>
      <c r="F8">
        <v>143</v>
      </c>
      <c r="G8">
        <v>215</v>
      </c>
      <c r="H8">
        <f>SUM(Tabla1[[#This Row],[KAST]:[PROVOSTE]])</f>
        <v>716</v>
      </c>
    </row>
    <row r="9" spans="1:8" x14ac:dyDescent="0.25">
      <c r="A9">
        <v>17</v>
      </c>
      <c r="B9">
        <v>2</v>
      </c>
      <c r="C9">
        <v>2994</v>
      </c>
      <c r="D9">
        <v>166</v>
      </c>
      <c r="E9">
        <v>300</v>
      </c>
      <c r="F9">
        <v>236</v>
      </c>
      <c r="G9">
        <v>298</v>
      </c>
      <c r="H9">
        <f>SUM(Tabla1[[#This Row],[KAST]:[PROVOSTE]])</f>
        <v>1000</v>
      </c>
    </row>
    <row r="10" spans="1:8" x14ac:dyDescent="0.25">
      <c r="A10">
        <v>18</v>
      </c>
      <c r="B10">
        <v>1</v>
      </c>
      <c r="C10">
        <v>3200</v>
      </c>
      <c r="D10">
        <v>192</v>
      </c>
      <c r="E10">
        <v>480</v>
      </c>
      <c r="F10">
        <v>384</v>
      </c>
      <c r="G10">
        <v>288</v>
      </c>
      <c r="H10">
        <f>SUM(Tabla1[[#This Row],[KAST]:[PROVOSTE]])</f>
        <v>1344</v>
      </c>
    </row>
    <row r="11" spans="1:8" x14ac:dyDescent="0.25">
      <c r="A11">
        <v>19</v>
      </c>
      <c r="B11">
        <v>1</v>
      </c>
      <c r="C11">
        <v>700</v>
      </c>
      <c r="D11">
        <v>56</v>
      </c>
      <c r="E11">
        <v>175</v>
      </c>
      <c r="F11">
        <v>210</v>
      </c>
      <c r="G11">
        <v>84</v>
      </c>
      <c r="H11">
        <f>SUM(Tabla1[[#This Row],[KAST]:[PROVOSTE]])</f>
        <v>525</v>
      </c>
    </row>
    <row r="12" spans="1:8" x14ac:dyDescent="0.25">
      <c r="A12">
        <v>20</v>
      </c>
      <c r="B12">
        <v>6</v>
      </c>
      <c r="C12">
        <v>12853</v>
      </c>
      <c r="D12">
        <v>1214</v>
      </c>
      <c r="E12">
        <v>2971</v>
      </c>
      <c r="F12">
        <v>3305</v>
      </c>
      <c r="G12">
        <v>1054</v>
      </c>
      <c r="H12">
        <f>SUM(Tabla1[[#This Row],[KAST]:[PROVOSTE]])</f>
        <v>8544</v>
      </c>
    </row>
    <row r="13" spans="1:8" x14ac:dyDescent="0.25">
      <c r="A13">
        <v>21</v>
      </c>
      <c r="B13">
        <v>3</v>
      </c>
      <c r="C13">
        <v>3139</v>
      </c>
      <c r="D13">
        <v>269</v>
      </c>
      <c r="E13">
        <v>707</v>
      </c>
      <c r="F13">
        <v>827</v>
      </c>
      <c r="G13">
        <v>381</v>
      </c>
      <c r="H13">
        <f>SUM(Tabla1[[#This Row],[KAST]:[PROVOSTE]])</f>
        <v>2184</v>
      </c>
    </row>
    <row r="14" spans="1:8" x14ac:dyDescent="0.25">
      <c r="A14">
        <v>22</v>
      </c>
      <c r="B14">
        <v>3</v>
      </c>
      <c r="C14">
        <v>3003</v>
      </c>
      <c r="D14">
        <v>302</v>
      </c>
      <c r="E14">
        <v>668</v>
      </c>
      <c r="F14">
        <v>523</v>
      </c>
      <c r="G14">
        <v>242</v>
      </c>
      <c r="H14">
        <f>SUM(Tabla1[[#This Row],[KAST]:[PROVOSTE]])</f>
        <v>1735</v>
      </c>
    </row>
    <row r="15" spans="1:8" x14ac:dyDescent="0.25">
      <c r="A15">
        <v>23</v>
      </c>
      <c r="B15">
        <v>3</v>
      </c>
      <c r="C15">
        <v>3230</v>
      </c>
      <c r="D15">
        <v>357</v>
      </c>
      <c r="E15">
        <v>463</v>
      </c>
      <c r="F15">
        <v>612</v>
      </c>
      <c r="G15">
        <v>379</v>
      </c>
      <c r="H15">
        <f>SUM(Tabla1[[#This Row],[KAST]:[PROVOSTE]])</f>
        <v>1811</v>
      </c>
    </row>
    <row r="16" spans="1:8" x14ac:dyDescent="0.25">
      <c r="A16">
        <v>24</v>
      </c>
      <c r="B16">
        <v>3</v>
      </c>
      <c r="C16">
        <v>3696</v>
      </c>
      <c r="D16">
        <v>251</v>
      </c>
      <c r="E16">
        <v>587</v>
      </c>
      <c r="F16">
        <v>737</v>
      </c>
      <c r="G16">
        <v>357</v>
      </c>
      <c r="H16">
        <f>SUM(Tabla1[[#This Row],[KAST]:[PROVOSTE]])</f>
        <v>1932</v>
      </c>
    </row>
    <row r="17" spans="1:8" x14ac:dyDescent="0.25">
      <c r="A17">
        <v>25</v>
      </c>
      <c r="B17">
        <v>2</v>
      </c>
      <c r="C17">
        <v>2324</v>
      </c>
      <c r="D17">
        <v>241</v>
      </c>
      <c r="E17">
        <v>425</v>
      </c>
      <c r="F17">
        <v>592</v>
      </c>
      <c r="G17">
        <v>249</v>
      </c>
      <c r="H17">
        <f>SUM(Tabla1[[#This Row],[KAST]:[PROVOSTE]])</f>
        <v>1507</v>
      </c>
    </row>
    <row r="18" spans="1:8" x14ac:dyDescent="0.25">
      <c r="A18">
        <v>26</v>
      </c>
      <c r="B18">
        <v>3</v>
      </c>
      <c r="C18">
        <v>1409</v>
      </c>
      <c r="D18">
        <v>157</v>
      </c>
      <c r="E18">
        <v>307</v>
      </c>
      <c r="F18">
        <v>427</v>
      </c>
      <c r="G18">
        <v>166</v>
      </c>
      <c r="H18">
        <f>SUM(Tabla1[[#This Row],[KAST]:[PROVOSTE]])</f>
        <v>1057</v>
      </c>
    </row>
    <row r="19" spans="1:8" x14ac:dyDescent="0.25">
      <c r="A19">
        <v>27</v>
      </c>
      <c r="B19">
        <v>3</v>
      </c>
      <c r="C19">
        <v>1747</v>
      </c>
      <c r="D19">
        <v>222</v>
      </c>
      <c r="E19">
        <v>294</v>
      </c>
      <c r="F19">
        <v>438</v>
      </c>
      <c r="G19">
        <v>169</v>
      </c>
      <c r="H19">
        <f>SUM(Tabla1[[#This Row],[KAST]:[PROVOSTE]])</f>
        <v>1123</v>
      </c>
    </row>
    <row r="20" spans="1:8" x14ac:dyDescent="0.25">
      <c r="A20">
        <v>28</v>
      </c>
      <c r="B20">
        <v>4</v>
      </c>
      <c r="C20">
        <v>3284</v>
      </c>
      <c r="D20">
        <v>500</v>
      </c>
      <c r="E20">
        <v>442</v>
      </c>
      <c r="F20">
        <v>768</v>
      </c>
      <c r="G20">
        <v>343</v>
      </c>
      <c r="H20">
        <f>SUM(Tabla1[[#This Row],[KAST]:[PROVOSTE]])</f>
        <v>2053</v>
      </c>
    </row>
    <row r="21" spans="1:8" x14ac:dyDescent="0.25">
      <c r="A21">
        <v>29</v>
      </c>
      <c r="B21">
        <v>5</v>
      </c>
      <c r="C21">
        <v>8746</v>
      </c>
      <c r="D21">
        <v>1587</v>
      </c>
      <c r="E21">
        <v>1183</v>
      </c>
      <c r="F21">
        <v>2142</v>
      </c>
      <c r="G21">
        <v>948</v>
      </c>
      <c r="H21">
        <f>SUM(Tabla1[[#This Row],[KAST]:[PROVOSTE]])</f>
        <v>5860</v>
      </c>
    </row>
    <row r="22" spans="1:8" x14ac:dyDescent="0.25">
      <c r="A22">
        <v>30</v>
      </c>
      <c r="B22">
        <v>4</v>
      </c>
      <c r="C22">
        <v>3339</v>
      </c>
      <c r="D22">
        <v>618</v>
      </c>
      <c r="E22">
        <v>271</v>
      </c>
      <c r="F22">
        <v>790</v>
      </c>
      <c r="G22">
        <v>466</v>
      </c>
      <c r="H22">
        <f>SUM(Tabla1[[#This Row],[KAST]:[PROVOSTE]])</f>
        <v>2145</v>
      </c>
    </row>
    <row r="23" spans="1:8" x14ac:dyDescent="0.25">
      <c r="A23">
        <v>31</v>
      </c>
      <c r="B23">
        <v>3</v>
      </c>
      <c r="C23">
        <v>2225</v>
      </c>
      <c r="D23">
        <v>576</v>
      </c>
      <c r="E23">
        <v>169</v>
      </c>
      <c r="F23">
        <v>575</v>
      </c>
      <c r="G23">
        <v>260</v>
      </c>
      <c r="H23">
        <f>SUM(Tabla1[[#This Row],[KAST]:[PROVOSTE]])</f>
        <v>1580</v>
      </c>
    </row>
    <row r="24" spans="1:8" x14ac:dyDescent="0.25">
      <c r="A24">
        <v>32</v>
      </c>
      <c r="B24">
        <v>8</v>
      </c>
      <c r="C24">
        <v>8178</v>
      </c>
      <c r="D24">
        <v>2265</v>
      </c>
      <c r="E24">
        <v>730</v>
      </c>
      <c r="F24">
        <v>2066</v>
      </c>
      <c r="G24">
        <v>951</v>
      </c>
      <c r="H24">
        <f>SUM(Tabla1[[#This Row],[KAST]:[PROVOSTE]])</f>
        <v>6012</v>
      </c>
    </row>
    <row r="25" spans="1:8" x14ac:dyDescent="0.25">
      <c r="A25">
        <v>33</v>
      </c>
      <c r="B25">
        <v>10</v>
      </c>
      <c r="C25">
        <v>25973</v>
      </c>
      <c r="D25">
        <v>7741</v>
      </c>
      <c r="E25">
        <v>2540</v>
      </c>
      <c r="F25">
        <v>6373</v>
      </c>
      <c r="G25">
        <v>2763</v>
      </c>
      <c r="H25">
        <f>SUM(Tabla1[[#This Row],[KAST]:[PROVOSTE]])</f>
        <v>19417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"/>
  <sheetViews>
    <sheetView tabSelected="1" topLeftCell="A266" workbookViewId="0">
      <selection activeCell="I283" sqref="I283"/>
    </sheetView>
  </sheetViews>
  <sheetFormatPr baseColWidth="10" defaultRowHeight="15" x14ac:dyDescent="0.25"/>
  <cols>
    <col min="1" max="1" width="11.42578125" style="7"/>
    <col min="2" max="2" width="16.140625" style="7" customWidth="1"/>
    <col min="3" max="6" width="11.42578125" style="7"/>
    <col min="7" max="7" width="12.5703125" style="7" customWidth="1"/>
    <col min="8" max="16384" width="11.42578125" style="7"/>
  </cols>
  <sheetData>
    <row r="1" spans="1:7" x14ac:dyDescent="0.25">
      <c r="A1" s="7" t="s">
        <v>14</v>
      </c>
      <c r="B1" s="7" t="s">
        <v>15</v>
      </c>
      <c r="C1" s="7" t="s">
        <v>0</v>
      </c>
      <c r="D1" s="7" t="s">
        <v>17</v>
      </c>
      <c r="E1" s="7" t="s">
        <v>18</v>
      </c>
      <c r="F1" s="7" t="s">
        <v>19</v>
      </c>
      <c r="G1" s="7" t="s">
        <v>20</v>
      </c>
    </row>
    <row r="2" spans="1:7" s="9" customFormat="1" x14ac:dyDescent="0.25">
      <c r="A2" s="8">
        <v>44228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</row>
    <row r="3" spans="1:7" s="9" customFormat="1" x14ac:dyDescent="0.25">
      <c r="A3" s="8">
        <v>44229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</row>
    <row r="4" spans="1:7" s="9" customFormat="1" x14ac:dyDescent="0.25">
      <c r="A4" s="8">
        <v>44230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</row>
    <row r="5" spans="1:7" s="9" customFormat="1" x14ac:dyDescent="0.25">
      <c r="A5" s="8">
        <v>44231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</row>
    <row r="6" spans="1:7" s="9" customFormat="1" x14ac:dyDescent="0.25">
      <c r="A6" s="8">
        <v>44232</v>
      </c>
      <c r="B6" s="9">
        <v>3</v>
      </c>
      <c r="C6" s="9">
        <v>704</v>
      </c>
      <c r="D6" s="9">
        <v>14</v>
      </c>
      <c r="E6" s="9">
        <v>28</v>
      </c>
      <c r="F6" s="9">
        <v>7</v>
      </c>
      <c r="G6" s="9">
        <v>0</v>
      </c>
    </row>
    <row r="7" spans="1:7" s="9" customFormat="1" x14ac:dyDescent="0.25">
      <c r="A7" s="8">
        <v>44233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</row>
    <row r="8" spans="1:7" s="9" customFormat="1" x14ac:dyDescent="0.25">
      <c r="A8" s="8">
        <v>44234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</row>
    <row r="9" spans="1:7" s="9" customFormat="1" x14ac:dyDescent="0.25">
      <c r="A9" s="8">
        <v>44235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</row>
    <row r="10" spans="1:7" s="9" customFormat="1" x14ac:dyDescent="0.25">
      <c r="A10" s="8">
        <v>44236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</row>
    <row r="11" spans="1:7" s="9" customFormat="1" x14ac:dyDescent="0.25">
      <c r="A11" s="8">
        <v>44237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</row>
    <row r="12" spans="1:7" s="9" customFormat="1" x14ac:dyDescent="0.25">
      <c r="A12" s="8">
        <v>44238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</row>
    <row r="13" spans="1:7" s="9" customFormat="1" x14ac:dyDescent="0.25">
      <c r="A13" s="8">
        <v>44239</v>
      </c>
      <c r="B13" s="9">
        <v>3</v>
      </c>
      <c r="C13" s="9">
        <v>2289</v>
      </c>
      <c r="D13" s="9">
        <v>90</v>
      </c>
      <c r="E13" s="9">
        <v>82</v>
      </c>
      <c r="F13" s="9">
        <v>23</v>
      </c>
      <c r="G13" s="9">
        <v>0</v>
      </c>
    </row>
    <row r="14" spans="1:7" s="9" customFormat="1" x14ac:dyDescent="0.25">
      <c r="A14" s="8">
        <v>44240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</row>
    <row r="15" spans="1:7" s="9" customFormat="1" x14ac:dyDescent="0.25">
      <c r="A15" s="8">
        <v>44241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</row>
    <row r="16" spans="1:7" s="9" customFormat="1" x14ac:dyDescent="0.25">
      <c r="A16" s="8">
        <v>44242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</row>
    <row r="17" spans="1:7" s="9" customFormat="1" x14ac:dyDescent="0.25">
      <c r="A17" s="8">
        <v>44243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</row>
    <row r="18" spans="1:7" s="9" customFormat="1" x14ac:dyDescent="0.25">
      <c r="A18" s="8">
        <v>44244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</row>
    <row r="19" spans="1:7" s="9" customFormat="1" x14ac:dyDescent="0.25">
      <c r="A19" s="8">
        <v>44245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</row>
    <row r="20" spans="1:7" s="9" customFormat="1" x14ac:dyDescent="0.25">
      <c r="A20" s="8">
        <v>44246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</row>
    <row r="21" spans="1:7" s="9" customFormat="1" x14ac:dyDescent="0.25">
      <c r="A21" s="8">
        <v>44247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</row>
    <row r="22" spans="1:7" s="9" customFormat="1" x14ac:dyDescent="0.25">
      <c r="A22" s="8">
        <v>44248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</row>
    <row r="23" spans="1:7" s="9" customFormat="1" x14ac:dyDescent="0.25">
      <c r="A23" s="8">
        <v>44249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</row>
    <row r="24" spans="1:7" s="9" customFormat="1" x14ac:dyDescent="0.25">
      <c r="A24" s="8">
        <v>44250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</row>
    <row r="25" spans="1:7" s="9" customFormat="1" x14ac:dyDescent="0.25">
      <c r="A25" s="8">
        <v>44251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</row>
    <row r="26" spans="1:7" s="9" customFormat="1" x14ac:dyDescent="0.25">
      <c r="A26" s="8">
        <v>44252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</row>
    <row r="27" spans="1:7" s="9" customFormat="1" x14ac:dyDescent="0.25">
      <c r="A27" s="8">
        <v>44253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</row>
    <row r="28" spans="1:7" s="9" customFormat="1" x14ac:dyDescent="0.25">
      <c r="A28" s="8">
        <v>44254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</row>
    <row r="29" spans="1:7" s="9" customFormat="1" x14ac:dyDescent="0.25">
      <c r="A29" s="8">
        <v>44255</v>
      </c>
      <c r="B29" s="9">
        <v>1</v>
      </c>
      <c r="C29" s="9">
        <v>1637</v>
      </c>
      <c r="D29" s="9">
        <v>65</v>
      </c>
      <c r="E29" s="9">
        <v>82</v>
      </c>
      <c r="F29" s="9">
        <v>16</v>
      </c>
      <c r="G29" s="9">
        <v>0</v>
      </c>
    </row>
    <row r="30" spans="1:7" s="9" customFormat="1" x14ac:dyDescent="0.25">
      <c r="A30" s="8">
        <v>44256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</row>
    <row r="31" spans="1:7" s="9" customFormat="1" x14ac:dyDescent="0.25">
      <c r="A31" s="8">
        <v>44257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</row>
    <row r="32" spans="1:7" s="9" customFormat="1" x14ac:dyDescent="0.25">
      <c r="A32" s="8">
        <v>44258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</row>
    <row r="33" spans="1:7" s="9" customFormat="1" x14ac:dyDescent="0.25">
      <c r="A33" s="8">
        <v>44259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</row>
    <row r="34" spans="1:7" s="9" customFormat="1" x14ac:dyDescent="0.25">
      <c r="A34" s="8">
        <v>44260</v>
      </c>
      <c r="B34" s="9">
        <v>1</v>
      </c>
      <c r="C34" s="9">
        <v>705</v>
      </c>
      <c r="D34" s="9">
        <v>21</v>
      </c>
      <c r="E34" s="9">
        <v>21</v>
      </c>
      <c r="F34" s="9">
        <v>7</v>
      </c>
      <c r="G34" s="9">
        <v>0</v>
      </c>
    </row>
    <row r="35" spans="1:7" s="9" customFormat="1" x14ac:dyDescent="0.25">
      <c r="A35" s="8">
        <v>44261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</row>
    <row r="36" spans="1:7" s="9" customFormat="1" x14ac:dyDescent="0.25">
      <c r="A36" s="8">
        <v>44262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</row>
    <row r="37" spans="1:7" s="9" customFormat="1" x14ac:dyDescent="0.25">
      <c r="A37" s="8">
        <v>44263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</row>
    <row r="38" spans="1:7" s="9" customFormat="1" x14ac:dyDescent="0.25">
      <c r="A38" s="8">
        <v>44264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</row>
    <row r="39" spans="1:7" s="9" customFormat="1" x14ac:dyDescent="0.25">
      <c r="A39" s="8">
        <v>44265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</row>
    <row r="40" spans="1:7" s="9" customFormat="1" x14ac:dyDescent="0.25">
      <c r="A40" s="8">
        <v>44266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</row>
    <row r="41" spans="1:7" s="9" customFormat="1" x14ac:dyDescent="0.25">
      <c r="A41" s="8">
        <v>44267</v>
      </c>
      <c r="B41" s="9">
        <v>2</v>
      </c>
      <c r="C41" s="9">
        <v>1982</v>
      </c>
      <c r="D41" s="9">
        <v>59</v>
      </c>
      <c r="E41" s="9">
        <v>107</v>
      </c>
      <c r="F41" s="9">
        <v>19</v>
      </c>
      <c r="G41" s="9">
        <v>0</v>
      </c>
    </row>
    <row r="42" spans="1:7" s="9" customFormat="1" x14ac:dyDescent="0.25">
      <c r="A42" s="8">
        <v>44268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</row>
    <row r="43" spans="1:7" s="9" customFormat="1" x14ac:dyDescent="0.25">
      <c r="A43" s="8">
        <v>44269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</row>
    <row r="44" spans="1:7" s="9" customFormat="1" x14ac:dyDescent="0.25">
      <c r="A44" s="8">
        <v>44270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</row>
    <row r="45" spans="1:7" s="9" customFormat="1" x14ac:dyDescent="0.25">
      <c r="A45" s="8">
        <v>44271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</row>
    <row r="46" spans="1:7" s="9" customFormat="1" x14ac:dyDescent="0.25">
      <c r="A46" s="8">
        <v>44272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</row>
    <row r="47" spans="1:7" s="9" customFormat="1" x14ac:dyDescent="0.25">
      <c r="A47" s="8">
        <v>44273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</row>
    <row r="48" spans="1:7" s="9" customFormat="1" x14ac:dyDescent="0.25">
      <c r="A48" s="8">
        <v>44274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</row>
    <row r="49" spans="1:7" s="9" customFormat="1" x14ac:dyDescent="0.25">
      <c r="A49" s="8">
        <v>44275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</row>
    <row r="50" spans="1:7" s="9" customFormat="1" x14ac:dyDescent="0.25">
      <c r="A50" s="8">
        <v>44276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</row>
    <row r="51" spans="1:7" s="9" customFormat="1" x14ac:dyDescent="0.25">
      <c r="A51" s="8">
        <v>44277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</row>
    <row r="52" spans="1:7" s="9" customFormat="1" x14ac:dyDescent="0.25">
      <c r="A52" s="8">
        <v>44278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</row>
    <row r="53" spans="1:7" s="9" customFormat="1" x14ac:dyDescent="0.25">
      <c r="A53" s="8">
        <v>44279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</row>
    <row r="54" spans="1:7" s="9" customFormat="1" x14ac:dyDescent="0.25">
      <c r="A54" s="8">
        <v>44280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</row>
    <row r="55" spans="1:7" s="9" customFormat="1" x14ac:dyDescent="0.25">
      <c r="A55" s="8">
        <v>44281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</row>
    <row r="56" spans="1:7" s="9" customFormat="1" x14ac:dyDescent="0.25">
      <c r="A56" s="8">
        <v>44282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</row>
    <row r="57" spans="1:7" s="9" customFormat="1" x14ac:dyDescent="0.25">
      <c r="A57" s="8">
        <v>44283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</row>
    <row r="58" spans="1:7" s="9" customFormat="1" x14ac:dyDescent="0.25">
      <c r="A58" s="8">
        <v>44284</v>
      </c>
      <c r="B58" s="9">
        <v>0</v>
      </c>
      <c r="C58" s="9">
        <v>1948</v>
      </c>
      <c r="D58" s="9">
        <v>78</v>
      </c>
      <c r="E58" s="9">
        <v>105</v>
      </c>
      <c r="F58" s="9">
        <v>39</v>
      </c>
      <c r="G58" s="9">
        <v>0</v>
      </c>
    </row>
    <row r="59" spans="1:7" s="9" customFormat="1" x14ac:dyDescent="0.25">
      <c r="A59" s="8">
        <v>44285</v>
      </c>
      <c r="B59" s="9">
        <v>3</v>
      </c>
      <c r="C59" s="9">
        <v>1641</v>
      </c>
      <c r="D59" s="9">
        <v>98</v>
      </c>
      <c r="E59" s="9">
        <v>98</v>
      </c>
      <c r="F59" s="9">
        <v>49</v>
      </c>
      <c r="G59" s="9">
        <v>0</v>
      </c>
    </row>
    <row r="60" spans="1:7" s="9" customFormat="1" x14ac:dyDescent="0.25">
      <c r="A60" s="8">
        <v>44256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</row>
    <row r="61" spans="1:7" s="9" customFormat="1" x14ac:dyDescent="0.25">
      <c r="A61" s="8">
        <v>44257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</row>
    <row r="62" spans="1:7" s="9" customFormat="1" x14ac:dyDescent="0.25">
      <c r="A62" s="8">
        <v>44258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</row>
    <row r="63" spans="1:7" s="9" customFormat="1" x14ac:dyDescent="0.25">
      <c r="A63" s="8">
        <v>44259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</row>
    <row r="64" spans="1:7" s="9" customFormat="1" x14ac:dyDescent="0.25">
      <c r="A64" s="8">
        <v>44260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</row>
    <row r="65" spans="1:7" s="9" customFormat="1" x14ac:dyDescent="0.25">
      <c r="A65" s="8">
        <v>44261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</row>
    <row r="66" spans="1:7" s="9" customFormat="1" x14ac:dyDescent="0.25">
      <c r="A66" s="8">
        <v>44262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</row>
    <row r="67" spans="1:7" s="9" customFormat="1" x14ac:dyDescent="0.25">
      <c r="A67" s="8">
        <v>44294</v>
      </c>
      <c r="B67" s="9">
        <v>1</v>
      </c>
      <c r="C67" s="9">
        <v>703</v>
      </c>
      <c r="D67" s="9">
        <v>35</v>
      </c>
      <c r="E67" s="9">
        <v>42</v>
      </c>
      <c r="F67" s="9">
        <v>21</v>
      </c>
      <c r="G67" s="9">
        <v>0</v>
      </c>
    </row>
    <row r="68" spans="1:7" s="9" customFormat="1" x14ac:dyDescent="0.25">
      <c r="A68" s="8">
        <v>44295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</row>
    <row r="69" spans="1:7" s="9" customFormat="1" x14ac:dyDescent="0.25">
      <c r="A69" s="8">
        <v>44296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</row>
    <row r="70" spans="1:7" s="9" customFormat="1" x14ac:dyDescent="0.25">
      <c r="A70" s="8">
        <v>44297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</row>
    <row r="71" spans="1:7" s="9" customFormat="1" x14ac:dyDescent="0.25">
      <c r="A71" s="8">
        <v>44298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</row>
    <row r="72" spans="1:7" s="9" customFormat="1" x14ac:dyDescent="0.25">
      <c r="A72" s="8">
        <v>44299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</row>
    <row r="73" spans="1:7" s="9" customFormat="1" x14ac:dyDescent="0.25">
      <c r="A73" s="8">
        <v>44300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</row>
    <row r="74" spans="1:7" s="9" customFormat="1" x14ac:dyDescent="0.25">
      <c r="A74" s="8">
        <v>44301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</row>
    <row r="75" spans="1:7" s="9" customFormat="1" x14ac:dyDescent="0.25">
      <c r="A75" s="8">
        <v>44302</v>
      </c>
      <c r="B75" s="9">
        <v>2</v>
      </c>
      <c r="C75" s="9">
        <v>1677</v>
      </c>
      <c r="D75" s="9">
        <v>57</v>
      </c>
      <c r="E75" s="9">
        <v>51</v>
      </c>
      <c r="F75" s="9">
        <v>23</v>
      </c>
      <c r="G75" s="9">
        <v>0</v>
      </c>
    </row>
    <row r="76" spans="1:7" s="9" customFormat="1" x14ac:dyDescent="0.25">
      <c r="A76" s="8">
        <v>44303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</row>
    <row r="77" spans="1:7" s="9" customFormat="1" x14ac:dyDescent="0.25">
      <c r="A77" s="8">
        <v>44304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</row>
    <row r="78" spans="1:7" s="9" customFormat="1" x14ac:dyDescent="0.25">
      <c r="A78" s="8">
        <v>44305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</row>
    <row r="79" spans="1:7" s="9" customFormat="1" x14ac:dyDescent="0.25">
      <c r="A79" s="8">
        <v>44306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</row>
    <row r="80" spans="1:7" s="9" customFormat="1" x14ac:dyDescent="0.25">
      <c r="A80" s="8">
        <v>44307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</row>
    <row r="81" spans="1:7" s="9" customFormat="1" x14ac:dyDescent="0.25">
      <c r="A81" s="8">
        <v>44308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</row>
    <row r="82" spans="1:7" s="9" customFormat="1" x14ac:dyDescent="0.25">
      <c r="A82" s="8">
        <v>44309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</row>
    <row r="83" spans="1:7" s="9" customFormat="1" x14ac:dyDescent="0.25">
      <c r="A83" s="8">
        <v>44310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</row>
    <row r="84" spans="1:7" s="9" customFormat="1" x14ac:dyDescent="0.25">
      <c r="A84" s="8">
        <v>44311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</row>
    <row r="85" spans="1:7" s="9" customFormat="1" x14ac:dyDescent="0.25">
      <c r="A85" s="8">
        <v>44312</v>
      </c>
      <c r="B85" s="9">
        <v>0</v>
      </c>
      <c r="C85" s="9">
        <v>2014</v>
      </c>
      <c r="D85" s="9">
        <v>101</v>
      </c>
      <c r="E85" s="9">
        <v>81</v>
      </c>
      <c r="F85" s="9">
        <v>81</v>
      </c>
      <c r="G85" s="9">
        <v>0</v>
      </c>
    </row>
    <row r="86" spans="1:7" s="9" customFormat="1" x14ac:dyDescent="0.25">
      <c r="A86" s="8">
        <v>44313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</row>
    <row r="87" spans="1:7" s="9" customFormat="1" x14ac:dyDescent="0.25">
      <c r="A87" s="8">
        <v>44314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</row>
    <row r="88" spans="1:7" s="9" customFormat="1" x14ac:dyDescent="0.25">
      <c r="A88" s="8">
        <v>44315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</row>
    <row r="89" spans="1:7" s="9" customFormat="1" x14ac:dyDescent="0.25">
      <c r="A89" s="8">
        <v>44316</v>
      </c>
      <c r="B89" s="9">
        <v>4</v>
      </c>
      <c r="C89" s="9">
        <v>2553</v>
      </c>
      <c r="D89" s="9">
        <v>141</v>
      </c>
      <c r="E89" s="9">
        <v>109</v>
      </c>
      <c r="F89" s="9">
        <v>77</v>
      </c>
      <c r="G89" s="9">
        <v>28</v>
      </c>
    </row>
    <row r="90" spans="1:7" s="9" customFormat="1" x14ac:dyDescent="0.25">
      <c r="A90" s="8">
        <v>44317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</row>
    <row r="91" spans="1:7" s="9" customFormat="1" x14ac:dyDescent="0.25">
      <c r="A91" s="8">
        <v>44318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</row>
    <row r="92" spans="1:7" s="9" customFormat="1" x14ac:dyDescent="0.25">
      <c r="A92" s="8">
        <v>44319</v>
      </c>
      <c r="B92" s="9">
        <v>1</v>
      </c>
      <c r="C92" s="9">
        <v>1592</v>
      </c>
      <c r="D92" s="9">
        <v>96</v>
      </c>
      <c r="E92" s="9">
        <v>80</v>
      </c>
      <c r="F92" s="9">
        <v>32</v>
      </c>
      <c r="G92" s="9">
        <v>48</v>
      </c>
    </row>
    <row r="93" spans="1:7" s="9" customFormat="1" x14ac:dyDescent="0.25">
      <c r="A93" s="8">
        <v>44320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</row>
    <row r="94" spans="1:7" s="9" customFormat="1" x14ac:dyDescent="0.25">
      <c r="A94" s="8">
        <v>44321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</row>
    <row r="95" spans="1:7" s="9" customFormat="1" x14ac:dyDescent="0.25">
      <c r="A95" s="8">
        <v>44322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</row>
    <row r="96" spans="1:7" s="9" customFormat="1" x14ac:dyDescent="0.25">
      <c r="A96" s="8">
        <v>44323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</row>
    <row r="97" spans="1:7" s="9" customFormat="1" x14ac:dyDescent="0.25">
      <c r="A97" s="8">
        <v>44324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</row>
    <row r="98" spans="1:7" s="9" customFormat="1" x14ac:dyDescent="0.25">
      <c r="A98" s="8">
        <v>44325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</row>
    <row r="99" spans="1:7" s="9" customFormat="1" x14ac:dyDescent="0.25">
      <c r="A99" s="8">
        <v>44326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</row>
    <row r="100" spans="1:7" s="9" customFormat="1" x14ac:dyDescent="0.25">
      <c r="A100" s="8">
        <v>44327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</row>
    <row r="101" spans="1:7" s="9" customFormat="1" x14ac:dyDescent="0.25">
      <c r="A101" s="8">
        <v>44328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</row>
    <row r="102" spans="1:7" s="9" customFormat="1" x14ac:dyDescent="0.25">
      <c r="A102" s="8">
        <v>44329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</row>
    <row r="103" spans="1:7" s="9" customFormat="1" x14ac:dyDescent="0.25">
      <c r="A103" s="8">
        <v>44330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</row>
    <row r="104" spans="1:7" s="9" customFormat="1" x14ac:dyDescent="0.25">
      <c r="A104" s="8">
        <v>44331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</row>
    <row r="105" spans="1:7" s="9" customFormat="1" x14ac:dyDescent="0.25">
      <c r="A105" s="8">
        <v>44332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</row>
    <row r="106" spans="1:7" s="9" customFormat="1" x14ac:dyDescent="0.25">
      <c r="A106" s="8">
        <v>44333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</row>
    <row r="107" spans="1:7" s="9" customFormat="1" x14ac:dyDescent="0.25">
      <c r="A107" s="8">
        <v>44334</v>
      </c>
      <c r="B107" s="9">
        <v>0</v>
      </c>
      <c r="C107" s="9">
        <v>1727</v>
      </c>
      <c r="D107" s="9">
        <v>65</v>
      </c>
      <c r="E107" s="9">
        <v>51</v>
      </c>
      <c r="F107" s="9">
        <v>35</v>
      </c>
      <c r="G107" s="9">
        <v>48</v>
      </c>
    </row>
    <row r="108" spans="1:7" s="9" customFormat="1" x14ac:dyDescent="0.25">
      <c r="A108" s="8">
        <v>44336</v>
      </c>
      <c r="B108" s="9">
        <v>3</v>
      </c>
      <c r="C108" s="9">
        <v>1000</v>
      </c>
      <c r="D108" s="9">
        <v>50</v>
      </c>
      <c r="E108" s="9">
        <v>51</v>
      </c>
      <c r="F108" s="9">
        <v>35</v>
      </c>
      <c r="G108" s="9">
        <v>130</v>
      </c>
    </row>
    <row r="109" spans="1:7" s="9" customFormat="1" x14ac:dyDescent="0.25">
      <c r="A109" s="8">
        <v>44337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</row>
    <row r="110" spans="1:7" s="9" customFormat="1" x14ac:dyDescent="0.25">
      <c r="A110" s="8">
        <v>44338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</row>
    <row r="111" spans="1:7" s="9" customFormat="1" x14ac:dyDescent="0.25">
      <c r="A111" s="8">
        <v>44339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</row>
    <row r="112" spans="1:7" s="9" customFormat="1" x14ac:dyDescent="0.25">
      <c r="A112" s="8">
        <v>44340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</row>
    <row r="113" spans="1:7" s="9" customFormat="1" x14ac:dyDescent="0.25">
      <c r="A113" s="8">
        <v>44341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</row>
    <row r="114" spans="1:7" s="9" customFormat="1" x14ac:dyDescent="0.25">
      <c r="A114" s="8">
        <v>44342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</row>
    <row r="115" spans="1:7" s="9" customFormat="1" x14ac:dyDescent="0.25">
      <c r="A115" s="8">
        <v>44343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</row>
    <row r="116" spans="1:7" s="9" customFormat="1" x14ac:dyDescent="0.25">
      <c r="A116" s="8">
        <v>44344</v>
      </c>
      <c r="B116" s="9">
        <v>0</v>
      </c>
      <c r="C116" s="9">
        <v>3197</v>
      </c>
      <c r="D116" s="9">
        <v>166</v>
      </c>
      <c r="E116" s="9">
        <v>191</v>
      </c>
      <c r="F116" s="9">
        <v>84</v>
      </c>
      <c r="G116" s="9">
        <v>253</v>
      </c>
    </row>
    <row r="117" spans="1:7" s="9" customFormat="1" x14ac:dyDescent="0.25">
      <c r="A117" s="8">
        <v>44345</v>
      </c>
      <c r="B117" s="9">
        <v>4</v>
      </c>
      <c r="C117" s="9">
        <v>11851</v>
      </c>
      <c r="D117" s="9">
        <v>382</v>
      </c>
      <c r="E117" s="9">
        <v>546</v>
      </c>
      <c r="F117" s="9">
        <v>273</v>
      </c>
      <c r="G117" s="9">
        <v>327</v>
      </c>
    </row>
    <row r="118" spans="1:7" s="9" customFormat="1" x14ac:dyDescent="0.25">
      <c r="A118" s="8">
        <v>44345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</row>
    <row r="119" spans="1:7" s="9" customFormat="1" x14ac:dyDescent="0.25">
      <c r="A119" s="8">
        <v>44346</v>
      </c>
      <c r="B119" s="9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</row>
    <row r="120" spans="1:7" s="9" customFormat="1" x14ac:dyDescent="0.25">
      <c r="A120" s="8">
        <v>44347</v>
      </c>
      <c r="B120" s="9">
        <v>0</v>
      </c>
      <c r="C120" s="9">
        <v>1365</v>
      </c>
      <c r="D120" s="9">
        <v>68</v>
      </c>
      <c r="E120" s="9">
        <v>137</v>
      </c>
      <c r="F120" s="9">
        <v>82</v>
      </c>
      <c r="G120" s="9">
        <v>123</v>
      </c>
    </row>
    <row r="121" spans="1:7" s="9" customFormat="1" x14ac:dyDescent="0.25">
      <c r="A121" s="8">
        <v>44348</v>
      </c>
      <c r="B121" s="9">
        <v>0</v>
      </c>
      <c r="C121" s="9">
        <v>1532</v>
      </c>
      <c r="D121" s="9">
        <v>92</v>
      </c>
      <c r="E121" s="9">
        <v>123</v>
      </c>
      <c r="F121" s="9">
        <v>61</v>
      </c>
      <c r="G121" s="9">
        <v>138</v>
      </c>
    </row>
    <row r="122" spans="1:7" s="9" customFormat="1" x14ac:dyDescent="0.25">
      <c r="A122" s="8">
        <v>44349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</row>
    <row r="123" spans="1:7" s="9" customFormat="1" x14ac:dyDescent="0.25">
      <c r="A123" s="8">
        <v>44350</v>
      </c>
      <c r="B123" s="9">
        <v>3</v>
      </c>
      <c r="C123" s="9">
        <v>702</v>
      </c>
      <c r="D123" s="9">
        <v>49</v>
      </c>
      <c r="E123" s="9">
        <v>56</v>
      </c>
      <c r="F123" s="9">
        <v>35</v>
      </c>
      <c r="G123" s="9">
        <v>91</v>
      </c>
    </row>
    <row r="124" spans="1:7" s="9" customFormat="1" x14ac:dyDescent="0.25">
      <c r="A124" s="8">
        <v>44351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</row>
    <row r="125" spans="1:7" s="9" customFormat="1" x14ac:dyDescent="0.25">
      <c r="A125" s="8">
        <v>44352</v>
      </c>
      <c r="B125" s="9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</row>
    <row r="126" spans="1:7" s="9" customFormat="1" x14ac:dyDescent="0.25">
      <c r="A126" s="8">
        <v>44353</v>
      </c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</row>
    <row r="127" spans="1:7" s="9" customFormat="1" x14ac:dyDescent="0.25">
      <c r="A127" s="8">
        <v>44354</v>
      </c>
      <c r="B127" s="9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</row>
    <row r="128" spans="1:7" s="9" customFormat="1" x14ac:dyDescent="0.25">
      <c r="A128" s="8">
        <v>44355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</row>
    <row r="129" spans="1:7" s="9" customFormat="1" x14ac:dyDescent="0.25">
      <c r="A129" s="8">
        <v>44356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</row>
    <row r="130" spans="1:7" s="9" customFormat="1" x14ac:dyDescent="0.25">
      <c r="A130" s="8">
        <v>44357</v>
      </c>
      <c r="B130" s="9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</row>
    <row r="131" spans="1:7" s="9" customFormat="1" x14ac:dyDescent="0.25">
      <c r="A131" s="8">
        <v>44358</v>
      </c>
      <c r="B131" s="9">
        <v>3</v>
      </c>
      <c r="C131" s="9">
        <v>2700</v>
      </c>
      <c r="D131" s="9">
        <v>117</v>
      </c>
      <c r="E131" s="9">
        <v>137</v>
      </c>
      <c r="F131" s="9">
        <v>48</v>
      </c>
      <c r="G131" s="9">
        <v>234</v>
      </c>
    </row>
    <row r="132" spans="1:7" s="9" customFormat="1" x14ac:dyDescent="0.25">
      <c r="A132" s="8">
        <v>44359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</row>
    <row r="133" spans="1:7" s="9" customFormat="1" x14ac:dyDescent="0.25">
      <c r="A133" s="8">
        <v>44360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</row>
    <row r="134" spans="1:7" s="9" customFormat="1" x14ac:dyDescent="0.25">
      <c r="A134" s="8">
        <v>44361</v>
      </c>
      <c r="B134" s="9">
        <v>0</v>
      </c>
      <c r="C134" s="9">
        <v>1506</v>
      </c>
      <c r="D134" s="9">
        <v>60</v>
      </c>
      <c r="E134" s="9">
        <v>30</v>
      </c>
      <c r="F134" s="9">
        <v>15</v>
      </c>
      <c r="G134" s="9">
        <v>30</v>
      </c>
    </row>
    <row r="135" spans="1:7" s="9" customFormat="1" x14ac:dyDescent="0.25">
      <c r="A135" s="8">
        <v>44362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</row>
    <row r="136" spans="1:7" s="9" customFormat="1" x14ac:dyDescent="0.25">
      <c r="A136" s="8">
        <v>44363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</row>
    <row r="137" spans="1:7" s="9" customFormat="1" x14ac:dyDescent="0.25">
      <c r="A137" s="8">
        <v>44364</v>
      </c>
      <c r="B137" s="9">
        <v>2</v>
      </c>
      <c r="C137" s="9">
        <v>703</v>
      </c>
      <c r="D137" s="9">
        <v>35</v>
      </c>
      <c r="E137" s="9">
        <v>35</v>
      </c>
      <c r="F137" s="9">
        <v>42</v>
      </c>
      <c r="G137" s="9">
        <v>91</v>
      </c>
    </row>
    <row r="138" spans="1:7" s="9" customFormat="1" x14ac:dyDescent="0.25">
      <c r="A138" s="8">
        <v>44365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</row>
    <row r="139" spans="1:7" s="9" customFormat="1" x14ac:dyDescent="0.25">
      <c r="A139" s="8">
        <v>44366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</row>
    <row r="140" spans="1:7" s="9" customFormat="1" x14ac:dyDescent="0.25">
      <c r="A140" s="8">
        <v>44367</v>
      </c>
      <c r="B140" s="9">
        <v>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</row>
    <row r="141" spans="1:7" s="9" customFormat="1" x14ac:dyDescent="0.25">
      <c r="A141" s="8">
        <v>44368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</row>
    <row r="142" spans="1:7" s="9" customFormat="1" x14ac:dyDescent="0.25">
      <c r="A142" s="8">
        <v>44369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</row>
    <row r="143" spans="1:7" s="9" customFormat="1" x14ac:dyDescent="0.25">
      <c r="A143" s="8">
        <v>44370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</row>
    <row r="144" spans="1:7" s="9" customFormat="1" x14ac:dyDescent="0.25">
      <c r="A144" s="8">
        <v>44371</v>
      </c>
      <c r="B144" s="9">
        <v>1</v>
      </c>
      <c r="C144" s="9">
        <v>2388</v>
      </c>
      <c r="D144" s="9">
        <v>143</v>
      </c>
      <c r="E144" s="9">
        <v>215</v>
      </c>
      <c r="F144" s="9">
        <v>143</v>
      </c>
      <c r="G144" s="9">
        <v>215</v>
      </c>
    </row>
    <row r="145" spans="1:7" s="9" customFormat="1" x14ac:dyDescent="0.25">
      <c r="A145" s="8">
        <v>44372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</row>
    <row r="146" spans="1:7" s="9" customFormat="1" x14ac:dyDescent="0.25">
      <c r="A146" s="8">
        <v>44373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</row>
    <row r="147" spans="1:7" s="9" customFormat="1" x14ac:dyDescent="0.25">
      <c r="A147" s="8">
        <v>44374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</row>
    <row r="148" spans="1:7" s="9" customFormat="1" x14ac:dyDescent="0.25">
      <c r="A148" s="8">
        <v>44375</v>
      </c>
      <c r="B148" s="9">
        <v>0</v>
      </c>
      <c r="C148" s="9">
        <v>1396</v>
      </c>
      <c r="D148" s="9">
        <v>70</v>
      </c>
      <c r="E148" s="9">
        <v>140</v>
      </c>
      <c r="F148" s="9">
        <v>140</v>
      </c>
      <c r="G148" s="9">
        <v>154</v>
      </c>
    </row>
    <row r="149" spans="1:7" s="9" customFormat="1" x14ac:dyDescent="0.25">
      <c r="A149" s="8">
        <v>44376</v>
      </c>
      <c r="B149" s="9">
        <v>2</v>
      </c>
      <c r="C149" s="9">
        <v>1598</v>
      </c>
      <c r="D149" s="9">
        <v>96</v>
      </c>
      <c r="E149" s="9">
        <v>160</v>
      </c>
      <c r="F149" s="9">
        <v>96</v>
      </c>
      <c r="G149" s="9">
        <v>144</v>
      </c>
    </row>
    <row r="150" spans="1:7" s="9" customFormat="1" x14ac:dyDescent="0.25">
      <c r="A150" s="8">
        <v>44377</v>
      </c>
      <c r="B150" s="9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</row>
    <row r="151" spans="1:7" s="9" customFormat="1" x14ac:dyDescent="0.25">
      <c r="A151" s="8">
        <v>44378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</row>
    <row r="152" spans="1:7" s="9" customFormat="1" x14ac:dyDescent="0.25">
      <c r="A152" s="8">
        <v>44379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</row>
    <row r="153" spans="1:7" s="9" customFormat="1" x14ac:dyDescent="0.25">
      <c r="A153" s="8">
        <v>44380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</row>
    <row r="154" spans="1:7" s="9" customFormat="1" x14ac:dyDescent="0.25">
      <c r="A154" s="8">
        <v>44381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</row>
    <row r="155" spans="1:7" s="9" customFormat="1" x14ac:dyDescent="0.25">
      <c r="A155" s="8">
        <v>44382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</row>
    <row r="156" spans="1:7" s="9" customFormat="1" x14ac:dyDescent="0.25">
      <c r="A156" s="8">
        <v>44383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</row>
    <row r="157" spans="1:7" s="9" customFormat="1" x14ac:dyDescent="0.25">
      <c r="A157" s="8">
        <v>44384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</row>
    <row r="158" spans="1:7" s="9" customFormat="1" x14ac:dyDescent="0.25">
      <c r="A158" s="8">
        <v>44385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</row>
    <row r="159" spans="1:7" s="9" customFormat="1" x14ac:dyDescent="0.25">
      <c r="A159" s="8">
        <v>44386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</row>
    <row r="160" spans="1:7" s="9" customFormat="1" x14ac:dyDescent="0.25">
      <c r="A160" s="8">
        <v>44387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</row>
    <row r="161" spans="1:7" s="9" customFormat="1" x14ac:dyDescent="0.25">
      <c r="A161" s="8">
        <v>44388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</row>
    <row r="162" spans="1:7" s="9" customFormat="1" x14ac:dyDescent="0.25">
      <c r="A162" s="8">
        <v>44389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</row>
    <row r="163" spans="1:7" s="9" customFormat="1" x14ac:dyDescent="0.25">
      <c r="A163" s="8">
        <v>44390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</row>
    <row r="164" spans="1:7" s="9" customFormat="1" x14ac:dyDescent="0.25">
      <c r="A164" s="8">
        <v>44391</v>
      </c>
      <c r="B164" s="9">
        <v>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</row>
    <row r="165" spans="1:7" s="9" customFormat="1" x14ac:dyDescent="0.25">
      <c r="A165" s="8">
        <v>44392</v>
      </c>
      <c r="B165" s="9">
        <v>1</v>
      </c>
      <c r="C165" s="9">
        <v>3200</v>
      </c>
      <c r="D165" s="9">
        <v>192</v>
      </c>
      <c r="E165" s="9">
        <v>480</v>
      </c>
      <c r="F165" s="9">
        <v>384</v>
      </c>
      <c r="G165" s="9">
        <v>288</v>
      </c>
    </row>
    <row r="166" spans="1:7" s="9" customFormat="1" x14ac:dyDescent="0.25">
      <c r="A166" s="8">
        <v>44393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</row>
    <row r="167" spans="1:7" s="9" customFormat="1" x14ac:dyDescent="0.25">
      <c r="A167" s="8">
        <v>44394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</row>
    <row r="168" spans="1:7" s="9" customFormat="1" x14ac:dyDescent="0.25">
      <c r="A168" s="8">
        <v>44395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</row>
    <row r="169" spans="1:7" s="9" customFormat="1" x14ac:dyDescent="0.25">
      <c r="A169" s="8">
        <v>44396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</row>
    <row r="170" spans="1:7" s="9" customFormat="1" x14ac:dyDescent="0.25">
      <c r="A170" s="8">
        <v>44397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</row>
    <row r="171" spans="1:7" s="9" customFormat="1" x14ac:dyDescent="0.25">
      <c r="A171" s="8">
        <v>44398</v>
      </c>
      <c r="B171" s="9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</row>
    <row r="172" spans="1:7" s="9" customFormat="1" x14ac:dyDescent="0.25">
      <c r="A172" s="8">
        <v>44399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</row>
    <row r="173" spans="1:7" s="9" customFormat="1" x14ac:dyDescent="0.25">
      <c r="A173" s="8">
        <v>44400</v>
      </c>
      <c r="B173" s="9">
        <v>1</v>
      </c>
      <c r="C173" s="9">
        <v>700</v>
      </c>
      <c r="D173" s="9">
        <v>56</v>
      </c>
      <c r="E173" s="9">
        <v>175</v>
      </c>
      <c r="F173" s="9">
        <v>210</v>
      </c>
      <c r="G173" s="9">
        <v>84</v>
      </c>
    </row>
    <row r="174" spans="1:7" s="9" customFormat="1" x14ac:dyDescent="0.25">
      <c r="A174" s="8">
        <v>44401</v>
      </c>
      <c r="B174" s="9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</row>
    <row r="175" spans="1:7" s="9" customFormat="1" x14ac:dyDescent="0.25">
      <c r="A175" s="8">
        <v>44402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</row>
    <row r="176" spans="1:7" s="9" customFormat="1" x14ac:dyDescent="0.25">
      <c r="A176" s="8">
        <v>0</v>
      </c>
      <c r="B176" s="9">
        <v>0</v>
      </c>
      <c r="C176" s="9">
        <v>1844</v>
      </c>
      <c r="D176" s="9">
        <v>240</v>
      </c>
      <c r="E176" s="9">
        <v>645</v>
      </c>
      <c r="F176" s="9">
        <v>479</v>
      </c>
      <c r="G176" s="9">
        <v>221</v>
      </c>
    </row>
    <row r="177" spans="1:7" s="9" customFormat="1" x14ac:dyDescent="0.25">
      <c r="A177" s="8">
        <v>44407</v>
      </c>
      <c r="B177" s="9">
        <v>6</v>
      </c>
      <c r="C177" s="9">
        <v>11009</v>
      </c>
      <c r="D177" s="9">
        <v>974</v>
      </c>
      <c r="E177" s="9">
        <v>2326</v>
      </c>
      <c r="F177" s="9">
        <v>2826</v>
      </c>
      <c r="G177" s="9">
        <v>833</v>
      </c>
    </row>
    <row r="178" spans="1:7" s="9" customFormat="1" x14ac:dyDescent="0.25">
      <c r="A178" s="8">
        <v>44408</v>
      </c>
      <c r="B178" s="9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</row>
    <row r="179" spans="1:7" s="9" customFormat="1" x14ac:dyDescent="0.25">
      <c r="A179" s="8">
        <v>44409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</row>
    <row r="180" spans="1:7" s="9" customFormat="1" x14ac:dyDescent="0.25">
      <c r="A180" s="8">
        <v>0</v>
      </c>
      <c r="B180" s="9">
        <v>0</v>
      </c>
      <c r="C180" s="9">
        <v>1411</v>
      </c>
      <c r="D180" s="9">
        <v>127</v>
      </c>
      <c r="E180" s="9">
        <v>282</v>
      </c>
      <c r="F180" s="9">
        <v>423</v>
      </c>
      <c r="G180" s="9">
        <v>198</v>
      </c>
    </row>
    <row r="181" spans="1:7" s="9" customFormat="1" x14ac:dyDescent="0.25">
      <c r="A181" s="8">
        <v>44411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</row>
    <row r="182" spans="1:7" s="9" customFormat="1" x14ac:dyDescent="0.25">
      <c r="A182" s="8">
        <v>44412</v>
      </c>
      <c r="B182" s="9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</row>
    <row r="183" spans="1:7" s="9" customFormat="1" x14ac:dyDescent="0.25">
      <c r="A183" s="8">
        <v>44413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</row>
    <row r="184" spans="1:7" s="9" customFormat="1" x14ac:dyDescent="0.25">
      <c r="A184" s="8">
        <v>44414</v>
      </c>
      <c r="B184" s="9">
        <v>3</v>
      </c>
      <c r="C184" s="9">
        <v>702</v>
      </c>
      <c r="D184" s="9">
        <v>70</v>
      </c>
      <c r="E184" s="9">
        <v>168</v>
      </c>
      <c r="F184" s="9">
        <v>147</v>
      </c>
      <c r="G184" s="9">
        <v>70</v>
      </c>
    </row>
    <row r="185" spans="1:7" s="9" customFormat="1" x14ac:dyDescent="0.25">
      <c r="A185" s="8">
        <v>44415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</row>
    <row r="186" spans="1:7" s="9" customFormat="1" x14ac:dyDescent="0.25">
      <c r="A186" s="8">
        <v>44416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</row>
    <row r="187" spans="1:7" s="9" customFormat="1" x14ac:dyDescent="0.25">
      <c r="A187" s="8">
        <v>44417</v>
      </c>
      <c r="B187" s="9">
        <v>0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</row>
    <row r="188" spans="1:7" s="9" customFormat="1" x14ac:dyDescent="0.25">
      <c r="A188" s="8">
        <v>44418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</row>
    <row r="189" spans="1:7" s="9" customFormat="1" x14ac:dyDescent="0.25">
      <c r="A189" s="8">
        <v>44419</v>
      </c>
      <c r="B189" s="9">
        <v>0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</row>
    <row r="190" spans="1:7" s="9" customFormat="1" x14ac:dyDescent="0.25">
      <c r="A190" s="8">
        <v>44420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</row>
    <row r="191" spans="1:7" s="9" customFormat="1" x14ac:dyDescent="0.25">
      <c r="A191" s="8">
        <v>44421</v>
      </c>
      <c r="B191" s="9">
        <v>3</v>
      </c>
      <c r="C191" s="9">
        <v>3003</v>
      </c>
      <c r="D191" s="9">
        <v>302</v>
      </c>
      <c r="E191" s="9">
        <v>668</v>
      </c>
      <c r="F191" s="9">
        <v>523</v>
      </c>
      <c r="G191" s="9">
        <v>242</v>
      </c>
    </row>
    <row r="192" spans="1:7" s="9" customFormat="1" x14ac:dyDescent="0.25">
      <c r="A192" s="8">
        <v>44422</v>
      </c>
      <c r="B192" s="9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</row>
    <row r="193" spans="1:7" s="9" customFormat="1" x14ac:dyDescent="0.25">
      <c r="A193" s="8">
        <v>44423</v>
      </c>
      <c r="B193" s="9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</row>
    <row r="194" spans="1:7" s="9" customFormat="1" x14ac:dyDescent="0.25">
      <c r="A194" s="8">
        <v>44424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</row>
    <row r="195" spans="1:7" s="9" customFormat="1" x14ac:dyDescent="0.25">
      <c r="A195" s="8">
        <v>44425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</row>
    <row r="196" spans="1:7" s="9" customFormat="1" x14ac:dyDescent="0.25">
      <c r="A196" s="8">
        <v>44426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</row>
    <row r="197" spans="1:7" s="9" customFormat="1" x14ac:dyDescent="0.25">
      <c r="A197" s="8">
        <v>44427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</row>
    <row r="198" spans="1:7" s="9" customFormat="1" x14ac:dyDescent="0.25">
      <c r="A198" s="8">
        <v>44428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</row>
    <row r="199" spans="1:7" s="9" customFormat="1" x14ac:dyDescent="0.25">
      <c r="A199" s="8">
        <v>44429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</row>
    <row r="200" spans="1:7" s="9" customFormat="1" x14ac:dyDescent="0.25">
      <c r="A200" s="8">
        <v>44430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</row>
    <row r="201" spans="1:7" s="9" customFormat="1" x14ac:dyDescent="0.25">
      <c r="A201" s="8">
        <v>44431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</row>
    <row r="202" spans="1:7" s="9" customFormat="1" x14ac:dyDescent="0.25">
      <c r="A202" s="8">
        <v>44432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</row>
    <row r="203" spans="1:7" s="9" customFormat="1" x14ac:dyDescent="0.25">
      <c r="A203" s="8">
        <v>44433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</row>
    <row r="204" spans="1:7" s="9" customFormat="1" x14ac:dyDescent="0.25">
      <c r="A204" s="8">
        <v>44434</v>
      </c>
      <c r="B204" s="9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</row>
    <row r="205" spans="1:7" s="9" customFormat="1" x14ac:dyDescent="0.25">
      <c r="A205" s="8">
        <v>44435</v>
      </c>
      <c r="B205" s="9">
        <v>3</v>
      </c>
      <c r="C205" s="9">
        <v>3230</v>
      </c>
      <c r="D205" s="9">
        <v>357</v>
      </c>
      <c r="E205" s="9">
        <v>463</v>
      </c>
      <c r="F205" s="9">
        <v>612</v>
      </c>
      <c r="G205" s="9">
        <v>379</v>
      </c>
    </row>
    <row r="206" spans="1:7" s="9" customFormat="1" x14ac:dyDescent="0.25">
      <c r="A206" s="8">
        <v>44439</v>
      </c>
      <c r="B206" s="9">
        <v>0</v>
      </c>
      <c r="C206" s="9">
        <v>1551</v>
      </c>
      <c r="D206" s="9">
        <v>124</v>
      </c>
      <c r="E206" s="9">
        <v>295</v>
      </c>
      <c r="F206" s="9">
        <v>388</v>
      </c>
      <c r="G206" s="9">
        <v>186</v>
      </c>
    </row>
    <row r="207" spans="1:7" s="9" customFormat="1" x14ac:dyDescent="0.25">
      <c r="A207" s="8">
        <v>44440</v>
      </c>
      <c r="B207" s="9">
        <v>0</v>
      </c>
      <c r="C207" s="9">
        <v>1443</v>
      </c>
      <c r="D207" s="9">
        <v>43</v>
      </c>
      <c r="E207" s="9">
        <v>159</v>
      </c>
      <c r="F207" s="9">
        <v>188</v>
      </c>
      <c r="G207" s="9">
        <v>87</v>
      </c>
    </row>
    <row r="208" spans="1:7" s="9" customFormat="1" x14ac:dyDescent="0.25">
      <c r="A208" s="8">
        <v>44441</v>
      </c>
      <c r="B208" s="9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</row>
    <row r="209" spans="1:7" s="9" customFormat="1" x14ac:dyDescent="0.25">
      <c r="A209" s="8">
        <v>44442</v>
      </c>
      <c r="B209" s="9">
        <v>3</v>
      </c>
      <c r="C209" s="9">
        <v>702</v>
      </c>
      <c r="D209" s="9">
        <v>84</v>
      </c>
      <c r="E209" s="9">
        <v>133</v>
      </c>
      <c r="F209" s="9">
        <v>161</v>
      </c>
      <c r="G209" s="9">
        <v>84</v>
      </c>
    </row>
    <row r="210" spans="1:7" s="9" customFormat="1" x14ac:dyDescent="0.25">
      <c r="A210" s="8">
        <v>44443</v>
      </c>
      <c r="B210" s="9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</row>
    <row r="211" spans="1:7" s="9" customFormat="1" x14ac:dyDescent="0.25">
      <c r="A211" s="8">
        <v>44444</v>
      </c>
      <c r="B211" s="9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</row>
    <row r="212" spans="1:7" s="9" customFormat="1" x14ac:dyDescent="0.25">
      <c r="A212" s="8">
        <v>44445</v>
      </c>
      <c r="B212" s="9">
        <v>0</v>
      </c>
      <c r="C212" s="9">
        <v>1619</v>
      </c>
      <c r="D212" s="9">
        <v>178</v>
      </c>
      <c r="E212" s="9">
        <v>291</v>
      </c>
      <c r="F212" s="9">
        <v>437</v>
      </c>
      <c r="G212" s="9">
        <v>178</v>
      </c>
    </row>
    <row r="213" spans="1:7" s="9" customFormat="1" x14ac:dyDescent="0.25">
      <c r="A213" s="8">
        <v>44446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</row>
    <row r="214" spans="1:7" s="9" customFormat="1" x14ac:dyDescent="0.25">
      <c r="A214" s="8">
        <v>44447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</row>
    <row r="215" spans="1:7" s="9" customFormat="1" x14ac:dyDescent="0.25">
      <c r="A215" s="8">
        <v>44448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</row>
    <row r="216" spans="1:7" s="9" customFormat="1" x14ac:dyDescent="0.25">
      <c r="A216" s="8">
        <v>44449</v>
      </c>
      <c r="B216" s="9">
        <v>2</v>
      </c>
      <c r="C216" s="9">
        <v>705</v>
      </c>
      <c r="D216" s="9">
        <v>63</v>
      </c>
      <c r="E216" s="9">
        <v>134</v>
      </c>
      <c r="F216" s="9">
        <v>155</v>
      </c>
      <c r="G216" s="9">
        <v>71</v>
      </c>
    </row>
    <row r="217" spans="1:7" s="9" customFormat="1" x14ac:dyDescent="0.25">
      <c r="A217" s="8">
        <v>44450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</row>
    <row r="218" spans="1:7" s="9" customFormat="1" x14ac:dyDescent="0.25">
      <c r="A218" s="8">
        <v>44451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</row>
    <row r="219" spans="1:7" s="9" customFormat="1" x14ac:dyDescent="0.25">
      <c r="A219" s="8">
        <v>44452</v>
      </c>
      <c r="B219" s="9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</row>
    <row r="220" spans="1:7" s="9" customFormat="1" x14ac:dyDescent="0.25">
      <c r="A220" s="8">
        <v>44453</v>
      </c>
      <c r="B220" s="9">
        <v>0</v>
      </c>
      <c r="C220" s="9">
        <v>600</v>
      </c>
      <c r="D220" s="9">
        <v>72</v>
      </c>
      <c r="E220" s="9">
        <v>162</v>
      </c>
      <c r="F220" s="9">
        <v>216</v>
      </c>
      <c r="G220" s="9">
        <v>90</v>
      </c>
    </row>
    <row r="221" spans="1:7" s="9" customFormat="1" x14ac:dyDescent="0.25">
      <c r="A221" s="8">
        <v>44455</v>
      </c>
      <c r="B221" s="9">
        <v>3</v>
      </c>
      <c r="C221" s="9">
        <v>809</v>
      </c>
      <c r="D221" s="9">
        <v>85</v>
      </c>
      <c r="E221" s="9">
        <v>145</v>
      </c>
      <c r="F221" s="9">
        <v>211</v>
      </c>
      <c r="G221" s="9">
        <v>76</v>
      </c>
    </row>
    <row r="222" spans="1:7" s="9" customFormat="1" x14ac:dyDescent="0.25">
      <c r="A222" s="8">
        <v>44456</v>
      </c>
      <c r="B222" s="9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</row>
    <row r="223" spans="1:7" s="9" customFormat="1" x14ac:dyDescent="0.25">
      <c r="A223" s="8">
        <v>44457</v>
      </c>
      <c r="B223" s="9">
        <v>0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</row>
    <row r="224" spans="1:7" s="9" customFormat="1" x14ac:dyDescent="0.25">
      <c r="A224" s="8">
        <v>44458</v>
      </c>
      <c r="B224" s="9">
        <v>0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</row>
    <row r="225" spans="1:7" s="9" customFormat="1" x14ac:dyDescent="0.25">
      <c r="A225" s="8">
        <v>44459</v>
      </c>
      <c r="B225" s="9">
        <v>0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</row>
    <row r="226" spans="1:7" s="9" customFormat="1" x14ac:dyDescent="0.25">
      <c r="A226" s="8">
        <v>44460</v>
      </c>
      <c r="B226" s="9">
        <v>0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</row>
    <row r="227" spans="1:7" s="9" customFormat="1" x14ac:dyDescent="0.25">
      <c r="A227" s="8">
        <v>44461</v>
      </c>
      <c r="B227" s="9">
        <v>0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</row>
    <row r="228" spans="1:7" s="9" customFormat="1" x14ac:dyDescent="0.25">
      <c r="A228" s="8">
        <v>44462</v>
      </c>
      <c r="B228" s="9">
        <v>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</row>
    <row r="229" spans="1:7" s="9" customFormat="1" x14ac:dyDescent="0.25">
      <c r="A229" s="8">
        <v>44463</v>
      </c>
      <c r="B229" s="9">
        <v>3</v>
      </c>
      <c r="C229" s="9">
        <v>1747</v>
      </c>
      <c r="D229" s="9">
        <v>222</v>
      </c>
      <c r="E229" s="9">
        <v>294</v>
      </c>
      <c r="F229" s="9">
        <v>438</v>
      </c>
      <c r="G229" s="9">
        <v>169</v>
      </c>
    </row>
    <row r="230" spans="1:7" s="9" customFormat="1" x14ac:dyDescent="0.25">
      <c r="A230" s="8">
        <v>44464</v>
      </c>
      <c r="B230" s="9">
        <v>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</row>
    <row r="231" spans="1:7" s="9" customFormat="1" x14ac:dyDescent="0.25">
      <c r="A231" s="8">
        <v>44465</v>
      </c>
      <c r="B231" s="9">
        <v>0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</row>
    <row r="232" spans="1:7" s="9" customFormat="1" x14ac:dyDescent="0.25">
      <c r="A232" s="8">
        <v>44466</v>
      </c>
      <c r="B232" s="9">
        <v>0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</row>
    <row r="233" spans="1:7" s="9" customFormat="1" x14ac:dyDescent="0.25">
      <c r="A233" s="8">
        <v>44467</v>
      </c>
      <c r="B233" s="9">
        <v>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</row>
    <row r="234" spans="1:7" s="9" customFormat="1" x14ac:dyDescent="0.25">
      <c r="A234" s="8">
        <v>44468</v>
      </c>
      <c r="B234" s="9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</row>
    <row r="235" spans="1:7" s="9" customFormat="1" x14ac:dyDescent="0.25">
      <c r="A235" s="8">
        <v>44469</v>
      </c>
      <c r="B235" s="9">
        <v>0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</row>
    <row r="236" spans="1:7" s="9" customFormat="1" x14ac:dyDescent="0.25">
      <c r="A236" s="8">
        <v>44470</v>
      </c>
      <c r="B236" s="9">
        <v>4</v>
      </c>
      <c r="C236" s="9">
        <v>3284</v>
      </c>
      <c r="D236" s="9">
        <v>500</v>
      </c>
      <c r="E236" s="9">
        <v>442</v>
      </c>
      <c r="F236" s="9">
        <v>768</v>
      </c>
      <c r="G236" s="9">
        <v>343</v>
      </c>
    </row>
    <row r="237" spans="1:7" s="9" customFormat="1" x14ac:dyDescent="0.25">
      <c r="A237" s="8">
        <v>44471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</row>
    <row r="238" spans="1:7" s="9" customFormat="1" x14ac:dyDescent="0.25">
      <c r="A238" s="8">
        <v>44472</v>
      </c>
      <c r="B238" s="9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</row>
    <row r="239" spans="1:7" s="9" customFormat="1" x14ac:dyDescent="0.25">
      <c r="A239" s="8">
        <v>44473</v>
      </c>
      <c r="B239" s="9">
        <v>0</v>
      </c>
      <c r="C239" s="9">
        <v>1446</v>
      </c>
      <c r="D239" s="9">
        <v>231</v>
      </c>
      <c r="E239" s="9">
        <v>174</v>
      </c>
      <c r="F239" s="9">
        <v>376</v>
      </c>
      <c r="G239" s="9">
        <v>174</v>
      </c>
    </row>
    <row r="240" spans="1:7" s="9" customFormat="1" x14ac:dyDescent="0.25">
      <c r="A240" s="8">
        <v>44474</v>
      </c>
      <c r="B240" s="9">
        <v>0</v>
      </c>
      <c r="C240" s="9">
        <v>1485</v>
      </c>
      <c r="D240" s="9">
        <v>252</v>
      </c>
      <c r="E240" s="9">
        <v>223</v>
      </c>
      <c r="F240" s="9">
        <v>386</v>
      </c>
      <c r="G240" s="9">
        <v>163</v>
      </c>
    </row>
    <row r="241" spans="1:7" s="9" customFormat="1" x14ac:dyDescent="0.25">
      <c r="A241" s="8">
        <v>44475</v>
      </c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</row>
    <row r="242" spans="1:7" s="9" customFormat="1" x14ac:dyDescent="0.25">
      <c r="A242" s="8">
        <v>44476</v>
      </c>
      <c r="B242" s="9">
        <v>0</v>
      </c>
      <c r="C242" s="9">
        <v>5011</v>
      </c>
      <c r="D242" s="9">
        <v>952</v>
      </c>
      <c r="E242" s="9">
        <v>702</v>
      </c>
      <c r="F242" s="9">
        <v>1203</v>
      </c>
      <c r="G242" s="9">
        <v>501</v>
      </c>
    </row>
    <row r="243" spans="1:7" s="9" customFormat="1" x14ac:dyDescent="0.25">
      <c r="A243" s="8">
        <v>44477</v>
      </c>
      <c r="B243" s="9">
        <v>5</v>
      </c>
      <c r="C243" s="9">
        <v>804</v>
      </c>
      <c r="D243" s="9">
        <v>152</v>
      </c>
      <c r="E243" s="9">
        <v>84</v>
      </c>
      <c r="F243" s="9">
        <v>177</v>
      </c>
      <c r="G243" s="9">
        <v>110</v>
      </c>
    </row>
    <row r="244" spans="1:7" s="9" customFormat="1" x14ac:dyDescent="0.25">
      <c r="A244" s="8">
        <v>44478</v>
      </c>
      <c r="B244" s="9">
        <v>0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</row>
    <row r="245" spans="1:7" s="9" customFormat="1" x14ac:dyDescent="0.25">
      <c r="A245" s="8">
        <v>44479</v>
      </c>
      <c r="B245" s="9">
        <v>0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</row>
    <row r="246" spans="1:7" s="9" customFormat="1" x14ac:dyDescent="0.25">
      <c r="A246" s="8">
        <v>44480</v>
      </c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</row>
    <row r="247" spans="1:7" s="9" customFormat="1" x14ac:dyDescent="0.25">
      <c r="A247" s="8">
        <v>44481</v>
      </c>
      <c r="B247" s="9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</row>
    <row r="248" spans="1:7" s="9" customFormat="1" x14ac:dyDescent="0.25">
      <c r="A248" s="8">
        <v>44482</v>
      </c>
      <c r="B248" s="9">
        <v>0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</row>
    <row r="249" spans="1:7" s="9" customFormat="1" x14ac:dyDescent="0.25">
      <c r="A249" s="8">
        <v>44483</v>
      </c>
      <c r="B249" s="9">
        <v>0</v>
      </c>
      <c r="C249" s="9">
        <v>806</v>
      </c>
      <c r="D249" s="9">
        <v>177</v>
      </c>
      <c r="E249" s="9">
        <v>59</v>
      </c>
      <c r="F249" s="9">
        <v>168</v>
      </c>
      <c r="G249" s="9">
        <v>101</v>
      </c>
    </row>
    <row r="250" spans="1:7" s="9" customFormat="1" x14ac:dyDescent="0.25">
      <c r="A250" s="8">
        <v>44484</v>
      </c>
      <c r="B250" s="9">
        <v>4</v>
      </c>
      <c r="C250" s="9">
        <v>2533</v>
      </c>
      <c r="D250" s="9">
        <v>441</v>
      </c>
      <c r="E250" s="9">
        <v>212</v>
      </c>
      <c r="F250" s="9">
        <v>622</v>
      </c>
      <c r="G250" s="9">
        <v>365</v>
      </c>
    </row>
    <row r="251" spans="1:7" s="9" customFormat="1" x14ac:dyDescent="0.25">
      <c r="A251" s="8">
        <v>44485</v>
      </c>
      <c r="B251" s="9">
        <v>0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</row>
    <row r="252" spans="1:7" s="9" customFormat="1" x14ac:dyDescent="0.25">
      <c r="A252" s="8">
        <v>44486</v>
      </c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</row>
    <row r="253" spans="1:7" s="9" customFormat="1" x14ac:dyDescent="0.25">
      <c r="A253" s="8">
        <v>44487</v>
      </c>
      <c r="B253" s="9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</row>
    <row r="254" spans="1:7" s="9" customFormat="1" x14ac:dyDescent="0.25">
      <c r="A254" s="8">
        <v>44488</v>
      </c>
      <c r="B254" s="9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</row>
    <row r="255" spans="1:7" s="9" customFormat="1" x14ac:dyDescent="0.25">
      <c r="A255" s="8">
        <v>44489</v>
      </c>
      <c r="B255" s="9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</row>
    <row r="256" spans="1:7" s="9" customFormat="1" x14ac:dyDescent="0.25">
      <c r="A256" s="8">
        <v>44490</v>
      </c>
      <c r="B256" s="9">
        <v>0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</row>
    <row r="257" spans="1:7" s="9" customFormat="1" x14ac:dyDescent="0.25">
      <c r="A257" s="8">
        <v>44491</v>
      </c>
      <c r="B257" s="9">
        <v>3</v>
      </c>
      <c r="C257" s="9">
        <v>2225</v>
      </c>
      <c r="D257" s="9">
        <v>576</v>
      </c>
      <c r="E257" s="9">
        <v>169</v>
      </c>
      <c r="F257" s="9">
        <v>575</v>
      </c>
      <c r="G257" s="9">
        <v>260</v>
      </c>
    </row>
    <row r="258" spans="1:7" s="9" customFormat="1" x14ac:dyDescent="0.25">
      <c r="A258" s="8">
        <v>44492</v>
      </c>
      <c r="B258" s="9">
        <v>0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</row>
    <row r="259" spans="1:7" s="9" customFormat="1" x14ac:dyDescent="0.25">
      <c r="A259" s="8">
        <v>44493</v>
      </c>
      <c r="B259" s="9">
        <v>0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</row>
    <row r="260" spans="1:7" s="9" customFormat="1" x14ac:dyDescent="0.25">
      <c r="A260" s="8">
        <v>44494</v>
      </c>
      <c r="B260" s="9">
        <v>0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</row>
    <row r="261" spans="1:7" s="9" customFormat="1" x14ac:dyDescent="0.25">
      <c r="A261" s="8">
        <v>44495</v>
      </c>
      <c r="B261" s="9">
        <v>0</v>
      </c>
      <c r="C261" s="9">
        <v>600</v>
      </c>
      <c r="D261" s="9">
        <v>180</v>
      </c>
      <c r="E261" s="9">
        <v>66</v>
      </c>
      <c r="F261" s="9">
        <v>216</v>
      </c>
      <c r="G261" s="9">
        <v>84</v>
      </c>
    </row>
    <row r="262" spans="1:7" s="9" customFormat="1" x14ac:dyDescent="0.25">
      <c r="A262" s="8">
        <v>44496</v>
      </c>
      <c r="B262" s="9">
        <v>0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</row>
    <row r="263" spans="1:7" s="9" customFormat="1" x14ac:dyDescent="0.25">
      <c r="A263" s="8">
        <v>44497</v>
      </c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</row>
    <row r="264" spans="1:7" s="9" customFormat="1" x14ac:dyDescent="0.25">
      <c r="A264" s="8">
        <v>44498</v>
      </c>
      <c r="B264" s="9">
        <v>0</v>
      </c>
      <c r="C264" s="9">
        <v>4242</v>
      </c>
      <c r="D264" s="9">
        <v>1019</v>
      </c>
      <c r="E264" s="9">
        <v>333</v>
      </c>
      <c r="F264" s="9">
        <v>840</v>
      </c>
      <c r="G264" s="9">
        <v>462</v>
      </c>
    </row>
    <row r="265" spans="1:7" s="9" customFormat="1" x14ac:dyDescent="0.25">
      <c r="A265" s="8">
        <v>44499</v>
      </c>
      <c r="B265" s="9">
        <v>0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</row>
    <row r="266" spans="1:7" s="9" customFormat="1" x14ac:dyDescent="0.25">
      <c r="A266" s="8">
        <v>44500</v>
      </c>
      <c r="B266" s="9">
        <v>8</v>
      </c>
      <c r="C266" s="9">
        <v>3336</v>
      </c>
      <c r="D266" s="9">
        <v>1066</v>
      </c>
      <c r="E266" s="9">
        <v>331</v>
      </c>
      <c r="F266" s="9">
        <v>1010</v>
      </c>
      <c r="G266" s="9">
        <v>405</v>
      </c>
    </row>
    <row r="267" spans="1:7" s="9" customFormat="1" x14ac:dyDescent="0.25">
      <c r="A267" s="8">
        <v>44501</v>
      </c>
      <c r="B267" s="9">
        <v>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</row>
    <row r="268" spans="1:7" s="9" customFormat="1" x14ac:dyDescent="0.25">
      <c r="A268" s="8">
        <v>44502</v>
      </c>
      <c r="B268" s="9">
        <v>0</v>
      </c>
      <c r="C268" s="9">
        <v>13549</v>
      </c>
      <c r="D268" s="9">
        <v>4672</v>
      </c>
      <c r="E268" s="9">
        <v>1428</v>
      </c>
      <c r="F268" s="9">
        <v>3735</v>
      </c>
      <c r="G268" s="9">
        <v>1451</v>
      </c>
    </row>
    <row r="269" spans="1:7" s="9" customFormat="1" x14ac:dyDescent="0.25">
      <c r="A269" s="8">
        <v>44503</v>
      </c>
      <c r="B269" s="9">
        <v>0</v>
      </c>
      <c r="C269" s="9">
        <v>7613</v>
      </c>
      <c r="D269" s="9">
        <v>1903</v>
      </c>
      <c r="E269" s="9">
        <v>685</v>
      </c>
      <c r="F269" s="9">
        <v>1675</v>
      </c>
      <c r="G269" s="9">
        <v>761</v>
      </c>
    </row>
    <row r="270" spans="1:7" s="9" customFormat="1" x14ac:dyDescent="0.25">
      <c r="A270" s="8">
        <v>44504</v>
      </c>
      <c r="B270" s="9">
        <v>0</v>
      </c>
      <c r="C270" s="9">
        <v>1110</v>
      </c>
      <c r="D270" s="9">
        <v>285</v>
      </c>
      <c r="E270" s="9">
        <v>91</v>
      </c>
      <c r="F270" s="9">
        <v>216</v>
      </c>
      <c r="G270" s="9">
        <v>103</v>
      </c>
    </row>
    <row r="271" spans="1:7" s="9" customFormat="1" x14ac:dyDescent="0.25">
      <c r="A271" s="8">
        <v>44505</v>
      </c>
      <c r="B271" s="9">
        <v>10</v>
      </c>
      <c r="C271" s="9">
        <v>3701</v>
      </c>
      <c r="D271" s="9">
        <v>881</v>
      </c>
      <c r="E271" s="9">
        <v>336</v>
      </c>
      <c r="F271" s="9">
        <v>747</v>
      </c>
      <c r="G271" s="9">
        <v>448</v>
      </c>
    </row>
    <row r="272" spans="1:7" x14ac:dyDescent="0.25">
      <c r="A272" s="8">
        <v>44506</v>
      </c>
      <c r="B272" s="9">
        <v>0</v>
      </c>
      <c r="C272" s="9">
        <v>0</v>
      </c>
      <c r="D272" s="9">
        <v>0</v>
      </c>
      <c r="E272" s="9">
        <v>0</v>
      </c>
      <c r="F272" s="9">
        <v>0</v>
      </c>
      <c r="G272" s="9">
        <v>0</v>
      </c>
    </row>
    <row r="273" spans="1:7" x14ac:dyDescent="0.25">
      <c r="A273" s="8">
        <v>44507</v>
      </c>
      <c r="B273" s="9">
        <v>0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</row>
    <row r="274" spans="1:7" x14ac:dyDescent="0.25">
      <c r="A274" s="8">
        <v>44508</v>
      </c>
      <c r="B274" s="9">
        <v>0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</row>
    <row r="275" spans="1:7" x14ac:dyDescent="0.25">
      <c r="A275" s="8">
        <v>44509</v>
      </c>
      <c r="B275" s="9">
        <v>0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</row>
    <row r="276" spans="1:7" x14ac:dyDescent="0.25">
      <c r="A276" s="8">
        <v>44510</v>
      </c>
      <c r="B276" s="9">
        <v>0</v>
      </c>
      <c r="C276" s="9">
        <v>0</v>
      </c>
      <c r="D276" s="9">
        <v>0</v>
      </c>
      <c r="E276" s="9">
        <v>0</v>
      </c>
      <c r="F276" s="9">
        <v>0</v>
      </c>
      <c r="G276" s="9">
        <v>0</v>
      </c>
    </row>
    <row r="277" spans="1:7" x14ac:dyDescent="0.25">
      <c r="A277" s="8">
        <v>44511</v>
      </c>
      <c r="B277" s="9">
        <v>0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</row>
    <row r="278" spans="1:7" x14ac:dyDescent="0.25">
      <c r="A278" s="8">
        <v>44512</v>
      </c>
      <c r="B278" s="9">
        <v>0</v>
      </c>
      <c r="C278" s="9">
        <v>0</v>
      </c>
      <c r="D278" s="9">
        <v>0</v>
      </c>
      <c r="E278" s="9">
        <v>0</v>
      </c>
      <c r="F278" s="9">
        <v>0</v>
      </c>
      <c r="G278" s="9">
        <v>0</v>
      </c>
    </row>
    <row r="279" spans="1:7" x14ac:dyDescent="0.25">
      <c r="A279" s="8">
        <v>44513</v>
      </c>
      <c r="B279" s="9">
        <v>0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</row>
    <row r="280" spans="1:7" x14ac:dyDescent="0.25">
      <c r="A280" s="8">
        <v>44514</v>
      </c>
      <c r="B280" s="9">
        <v>0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</row>
    <row r="281" spans="1:7" x14ac:dyDescent="0.25">
      <c r="A281" s="8">
        <v>44515</v>
      </c>
      <c r="B281" s="9">
        <v>0</v>
      </c>
      <c r="C281" s="9">
        <v>0</v>
      </c>
      <c r="D281" s="9">
        <v>0</v>
      </c>
      <c r="E281" s="9">
        <v>0</v>
      </c>
      <c r="F281" s="9">
        <v>0</v>
      </c>
      <c r="G281" s="9">
        <v>0</v>
      </c>
    </row>
    <row r="282" spans="1:7" x14ac:dyDescent="0.25">
      <c r="A282" s="8">
        <v>44516</v>
      </c>
      <c r="B282" s="9">
        <v>0</v>
      </c>
      <c r="C282" s="9">
        <v>0</v>
      </c>
      <c r="D282" s="9">
        <v>0</v>
      </c>
      <c r="E282" s="9">
        <v>0</v>
      </c>
      <c r="F282" s="9">
        <v>0</v>
      </c>
      <c r="G282" s="9">
        <v>0</v>
      </c>
    </row>
    <row r="283" spans="1:7" x14ac:dyDescent="0.25">
      <c r="A283" s="8">
        <v>44517</v>
      </c>
      <c r="B283" s="9">
        <v>0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</row>
    <row r="284" spans="1:7" x14ac:dyDescent="0.25">
      <c r="A284" s="8">
        <v>44518</v>
      </c>
      <c r="B284" s="9">
        <v>0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</row>
    <row r="285" spans="1:7" x14ac:dyDescent="0.25">
      <c r="A285" s="8">
        <v>44519</v>
      </c>
      <c r="B285" s="9">
        <v>0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</row>
    <row r="286" spans="1:7" x14ac:dyDescent="0.25">
      <c r="A286" s="8">
        <v>44520</v>
      </c>
      <c r="B286" s="9">
        <v>0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</row>
    <row r="287" spans="1:7" x14ac:dyDescent="0.25">
      <c r="A287" s="8">
        <v>44521</v>
      </c>
      <c r="B287" s="9">
        <v>0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data-C2yZk (1)</vt:lpstr>
      <vt:lpstr>Datos_por_semana</vt:lpstr>
      <vt:lpstr>Datos_por_dia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2022-12-10T21:15:17Z</dcterms:created>
  <dcterms:modified xsi:type="dcterms:W3CDTF">2022-12-15T21:57:17Z</dcterms:modified>
</cp:coreProperties>
</file>