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ico\TESIS\proyecto\problema de optimizacion\"/>
    </mc:Choice>
  </mc:AlternateContent>
  <xr:revisionPtr revIDLastSave="0" documentId="8_{76912A5C-0450-4DDF-9307-8EB1A0C29AB7}" xr6:coauthVersionLast="47" xr6:coauthVersionMax="47" xr10:uidLastSave="{00000000-0000-0000-0000-000000000000}"/>
  <bookViews>
    <workbookView xWindow="-108" yWindow="-108" windowWidth="23256" windowHeight="12456" xr2:uid="{1743ECE7-29C9-4075-997D-C289F205773C}"/>
  </bookViews>
  <sheets>
    <sheet name="barraje120ac" sheetId="1" r:id="rId1"/>
    <sheet name="barraje220ac" sheetId="2" r:id="rId2"/>
    <sheet name="barraje48dc" sheetId="3" r:id="rId3"/>
    <sheet name="barraje12d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26" i="4" l="1"/>
  <c r="CS26" i="4" s="1"/>
  <c r="CT26" i="4" s="1"/>
  <c r="CU26" i="4" s="1"/>
  <c r="CS25" i="4"/>
  <c r="CT25" i="4" s="1"/>
  <c r="CU25" i="4" s="1"/>
  <c r="CR25" i="4"/>
  <c r="CR24" i="4"/>
  <c r="CS24" i="4" s="1"/>
  <c r="CT24" i="4" s="1"/>
  <c r="CU24" i="4" s="1"/>
  <c r="CS23" i="4"/>
  <c r="CT23" i="4" s="1"/>
  <c r="CU23" i="4" s="1"/>
  <c r="CR23" i="4"/>
  <c r="CR22" i="4"/>
  <c r="CS22" i="4" s="1"/>
  <c r="CT22" i="4" s="1"/>
  <c r="CU22" i="4" s="1"/>
  <c r="CS21" i="4"/>
  <c r="CT21" i="4" s="1"/>
  <c r="CU21" i="4" s="1"/>
  <c r="CR21" i="4"/>
  <c r="CR20" i="4"/>
  <c r="CS20" i="4" s="1"/>
  <c r="CT20" i="4" s="1"/>
  <c r="CU20" i="4" s="1"/>
  <c r="CS19" i="4"/>
  <c r="CT19" i="4" s="1"/>
  <c r="CU19" i="4" s="1"/>
  <c r="CR19" i="4"/>
  <c r="CR18" i="4"/>
  <c r="CS18" i="4" s="1"/>
  <c r="CT18" i="4" s="1"/>
  <c r="CU18" i="4" s="1"/>
  <c r="CS17" i="4"/>
  <c r="CT17" i="4" s="1"/>
  <c r="CU17" i="4" s="1"/>
  <c r="CR17" i="4"/>
  <c r="CR16" i="4"/>
  <c r="CS16" i="4" s="1"/>
  <c r="CT16" i="4" s="1"/>
  <c r="CU16" i="4" s="1"/>
  <c r="CS15" i="4"/>
  <c r="CT15" i="4" s="1"/>
  <c r="CU15" i="4" s="1"/>
  <c r="CR15" i="4"/>
  <c r="CR14" i="4"/>
  <c r="CS14" i="4" s="1"/>
  <c r="CT14" i="4" s="1"/>
  <c r="CU14" i="4" s="1"/>
  <c r="CS13" i="4"/>
  <c r="CT13" i="4" s="1"/>
  <c r="CU13" i="4" s="1"/>
  <c r="CR13" i="4"/>
  <c r="CR12" i="4"/>
  <c r="CS12" i="4" s="1"/>
  <c r="CT12" i="4" s="1"/>
  <c r="CU12" i="4" s="1"/>
  <c r="CS11" i="4"/>
  <c r="CT11" i="4" s="1"/>
  <c r="CU11" i="4" s="1"/>
  <c r="CR11" i="4"/>
  <c r="CR10" i="4"/>
  <c r="CS10" i="4" s="1"/>
  <c r="CT10" i="4" s="1"/>
  <c r="CU10" i="4" s="1"/>
  <c r="CS9" i="4"/>
  <c r="CT9" i="4" s="1"/>
  <c r="CU9" i="4" s="1"/>
  <c r="CR9" i="4"/>
  <c r="CR8" i="4"/>
  <c r="CS8" i="4" s="1"/>
  <c r="CT8" i="4" s="1"/>
  <c r="CU8" i="4" s="1"/>
  <c r="CS7" i="4"/>
  <c r="CT7" i="4" s="1"/>
  <c r="CU7" i="4" s="1"/>
  <c r="CR7" i="4"/>
  <c r="CR6" i="4"/>
  <c r="CS6" i="4" s="1"/>
  <c r="CT6" i="4" s="1"/>
  <c r="CU6" i="4" s="1"/>
  <c r="CS5" i="4"/>
  <c r="CT5" i="4" s="1"/>
  <c r="CU5" i="4" s="1"/>
  <c r="CR5" i="4"/>
  <c r="CR4" i="4"/>
  <c r="CS4" i="4" s="1"/>
  <c r="CT4" i="4" s="1"/>
  <c r="CU4" i="4" s="1"/>
  <c r="CS3" i="4"/>
  <c r="CT3" i="4" s="1"/>
  <c r="CU3" i="4" s="1"/>
  <c r="CR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3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3" i="4"/>
  <c r="CI4" i="4"/>
  <c r="CI5" i="4"/>
  <c r="CI6" i="4"/>
  <c r="CI7" i="4"/>
  <c r="CI8" i="4"/>
  <c r="CI9" i="4"/>
  <c r="CI10" i="4"/>
  <c r="CI11" i="4"/>
  <c r="CI12" i="4"/>
  <c r="CI13" i="4"/>
  <c r="CI14" i="4"/>
  <c r="CI15" i="4"/>
  <c r="CI16" i="4"/>
  <c r="CI17" i="4"/>
  <c r="CI18" i="4"/>
  <c r="CI19" i="4"/>
  <c r="CI20" i="4"/>
  <c r="CI21" i="4"/>
  <c r="CI22" i="4"/>
  <c r="CI23" i="4"/>
  <c r="CI24" i="4"/>
  <c r="CI25" i="4"/>
  <c r="CI26" i="4"/>
  <c r="CI3" i="4"/>
  <c r="CH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3" i="4"/>
  <c r="BZ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Z26" i="4"/>
  <c r="BZ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3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3" i="4"/>
  <c r="BE4" i="4"/>
  <c r="BF4" i="4" s="1"/>
  <c r="BG4" i="4" s="1"/>
  <c r="BE5" i="4"/>
  <c r="BF5" i="4" s="1"/>
  <c r="BG5" i="4" s="1"/>
  <c r="BE6" i="4"/>
  <c r="BF6" i="4" s="1"/>
  <c r="BG6" i="4" s="1"/>
  <c r="BE7" i="4"/>
  <c r="BF7" i="4" s="1"/>
  <c r="BG7" i="4" s="1"/>
  <c r="BE8" i="4"/>
  <c r="BF8" i="4" s="1"/>
  <c r="BG8" i="4" s="1"/>
  <c r="BE9" i="4"/>
  <c r="BF9" i="4" s="1"/>
  <c r="BG9" i="4" s="1"/>
  <c r="BE10" i="4"/>
  <c r="BF10" i="4" s="1"/>
  <c r="BG10" i="4" s="1"/>
  <c r="BE11" i="4"/>
  <c r="BF11" i="4" s="1"/>
  <c r="BG11" i="4" s="1"/>
  <c r="BE12" i="4"/>
  <c r="BF12" i="4" s="1"/>
  <c r="BG12" i="4" s="1"/>
  <c r="BE13" i="4"/>
  <c r="BF13" i="4" s="1"/>
  <c r="BG13" i="4" s="1"/>
  <c r="BE14" i="4"/>
  <c r="BF14" i="4" s="1"/>
  <c r="BG14" i="4" s="1"/>
  <c r="BE15" i="4"/>
  <c r="BF15" i="4" s="1"/>
  <c r="BG15" i="4" s="1"/>
  <c r="BE16" i="4"/>
  <c r="BF16" i="4" s="1"/>
  <c r="BG16" i="4" s="1"/>
  <c r="BE17" i="4"/>
  <c r="BF17" i="4" s="1"/>
  <c r="BG17" i="4" s="1"/>
  <c r="BE18" i="4"/>
  <c r="BF18" i="4" s="1"/>
  <c r="BG18" i="4" s="1"/>
  <c r="BE19" i="4"/>
  <c r="BF19" i="4" s="1"/>
  <c r="BG19" i="4" s="1"/>
  <c r="BE20" i="4"/>
  <c r="BF20" i="4" s="1"/>
  <c r="BG20" i="4" s="1"/>
  <c r="BE21" i="4"/>
  <c r="BF21" i="4" s="1"/>
  <c r="BG21" i="4" s="1"/>
  <c r="BE22" i="4"/>
  <c r="BF22" i="4" s="1"/>
  <c r="BG22" i="4" s="1"/>
  <c r="BE23" i="4"/>
  <c r="BF23" i="4" s="1"/>
  <c r="BG23" i="4" s="1"/>
  <c r="BE24" i="4"/>
  <c r="BF24" i="4" s="1"/>
  <c r="BG24" i="4" s="1"/>
  <c r="BE25" i="4"/>
  <c r="BF25" i="4" s="1"/>
  <c r="BG25" i="4" s="1"/>
  <c r="BE26" i="4"/>
  <c r="BF26" i="4" s="1"/>
  <c r="BG26" i="4" s="1"/>
  <c r="BE3" i="4"/>
  <c r="BF3" i="4" s="1"/>
  <c r="BG3" i="4" s="1"/>
  <c r="AY4" i="4"/>
  <c r="AZ4" i="4" s="1"/>
  <c r="BA4" i="4" s="1"/>
  <c r="AY5" i="4"/>
  <c r="AZ5" i="4" s="1"/>
  <c r="BA5" i="4" s="1"/>
  <c r="AY6" i="4"/>
  <c r="AZ6" i="4" s="1"/>
  <c r="BA6" i="4" s="1"/>
  <c r="AY7" i="4"/>
  <c r="AZ7" i="4" s="1"/>
  <c r="BA7" i="4" s="1"/>
  <c r="AY8" i="4"/>
  <c r="AZ8" i="4" s="1"/>
  <c r="BA8" i="4" s="1"/>
  <c r="AY9" i="4"/>
  <c r="AZ9" i="4" s="1"/>
  <c r="BA9" i="4" s="1"/>
  <c r="AY10" i="4"/>
  <c r="AZ10" i="4" s="1"/>
  <c r="BA10" i="4" s="1"/>
  <c r="AY11" i="4"/>
  <c r="AZ11" i="4" s="1"/>
  <c r="BA11" i="4" s="1"/>
  <c r="AY12" i="4"/>
  <c r="AZ12" i="4" s="1"/>
  <c r="BA12" i="4" s="1"/>
  <c r="AY13" i="4"/>
  <c r="AZ13" i="4" s="1"/>
  <c r="BA13" i="4" s="1"/>
  <c r="AY14" i="4"/>
  <c r="AZ14" i="4" s="1"/>
  <c r="BA14" i="4" s="1"/>
  <c r="AY15" i="4"/>
  <c r="AZ15" i="4" s="1"/>
  <c r="BA15" i="4" s="1"/>
  <c r="AY16" i="4"/>
  <c r="AZ16" i="4" s="1"/>
  <c r="BA16" i="4" s="1"/>
  <c r="AY17" i="4"/>
  <c r="AZ17" i="4" s="1"/>
  <c r="BA17" i="4" s="1"/>
  <c r="AY18" i="4"/>
  <c r="AZ18" i="4" s="1"/>
  <c r="BA18" i="4" s="1"/>
  <c r="AY19" i="4"/>
  <c r="AZ19" i="4" s="1"/>
  <c r="BA19" i="4" s="1"/>
  <c r="AY20" i="4"/>
  <c r="AZ20" i="4" s="1"/>
  <c r="BA20" i="4" s="1"/>
  <c r="AY21" i="4"/>
  <c r="AZ21" i="4" s="1"/>
  <c r="BA21" i="4" s="1"/>
  <c r="AY22" i="4"/>
  <c r="AZ22" i="4" s="1"/>
  <c r="BA22" i="4" s="1"/>
  <c r="AY23" i="4"/>
  <c r="AZ23" i="4" s="1"/>
  <c r="BA23" i="4" s="1"/>
  <c r="AY24" i="4"/>
  <c r="AZ24" i="4" s="1"/>
  <c r="BA24" i="4" s="1"/>
  <c r="AY25" i="4"/>
  <c r="AZ25" i="4" s="1"/>
  <c r="BA25" i="4" s="1"/>
  <c r="AY26" i="4"/>
  <c r="AZ26" i="4" s="1"/>
  <c r="BA26" i="4" s="1"/>
  <c r="AY3" i="4"/>
  <c r="AZ3" i="4" s="1"/>
  <c r="BA3" i="4" s="1"/>
  <c r="AS4" i="4"/>
  <c r="AT4" i="4" s="1"/>
  <c r="AU4" i="4" s="1"/>
  <c r="AS5" i="4"/>
  <c r="AT5" i="4" s="1"/>
  <c r="AU5" i="4" s="1"/>
  <c r="AS6" i="4"/>
  <c r="AT6" i="4" s="1"/>
  <c r="AU6" i="4" s="1"/>
  <c r="AS7" i="4"/>
  <c r="AT7" i="4" s="1"/>
  <c r="AU7" i="4" s="1"/>
  <c r="AS8" i="4"/>
  <c r="AT8" i="4" s="1"/>
  <c r="AU8" i="4" s="1"/>
  <c r="AS9" i="4"/>
  <c r="AT9" i="4" s="1"/>
  <c r="AU9" i="4" s="1"/>
  <c r="AS10" i="4"/>
  <c r="AT10" i="4" s="1"/>
  <c r="AU10" i="4" s="1"/>
  <c r="AS11" i="4"/>
  <c r="AT11" i="4" s="1"/>
  <c r="AU11" i="4" s="1"/>
  <c r="AS12" i="4"/>
  <c r="AT12" i="4" s="1"/>
  <c r="AU12" i="4" s="1"/>
  <c r="AS13" i="4"/>
  <c r="AT13" i="4" s="1"/>
  <c r="AU13" i="4" s="1"/>
  <c r="AS14" i="4"/>
  <c r="AT14" i="4" s="1"/>
  <c r="AU14" i="4" s="1"/>
  <c r="AS15" i="4"/>
  <c r="AT15" i="4" s="1"/>
  <c r="AU15" i="4" s="1"/>
  <c r="AS16" i="4"/>
  <c r="AT16" i="4" s="1"/>
  <c r="AU16" i="4" s="1"/>
  <c r="AS17" i="4"/>
  <c r="AT17" i="4" s="1"/>
  <c r="AU17" i="4" s="1"/>
  <c r="AS18" i="4"/>
  <c r="AT18" i="4" s="1"/>
  <c r="AU18" i="4" s="1"/>
  <c r="AS19" i="4"/>
  <c r="AT19" i="4" s="1"/>
  <c r="AU19" i="4" s="1"/>
  <c r="AS20" i="4"/>
  <c r="AT20" i="4" s="1"/>
  <c r="AU20" i="4" s="1"/>
  <c r="AS21" i="4"/>
  <c r="AT21" i="4" s="1"/>
  <c r="AU21" i="4" s="1"/>
  <c r="AS22" i="4"/>
  <c r="AT22" i="4" s="1"/>
  <c r="AU22" i="4" s="1"/>
  <c r="AS23" i="4"/>
  <c r="AT23" i="4" s="1"/>
  <c r="AU23" i="4" s="1"/>
  <c r="AS24" i="4"/>
  <c r="AT24" i="4" s="1"/>
  <c r="AU24" i="4" s="1"/>
  <c r="AS25" i="4"/>
  <c r="AT25" i="4" s="1"/>
  <c r="AU25" i="4" s="1"/>
  <c r="AS26" i="4"/>
  <c r="AT26" i="4" s="1"/>
  <c r="AU26" i="4" s="1"/>
  <c r="AS3" i="4"/>
  <c r="AT3" i="4" s="1"/>
  <c r="AU3" i="4" s="1"/>
  <c r="AM4" i="4"/>
  <c r="AN4" i="4" s="1"/>
  <c r="AO4" i="4" s="1"/>
  <c r="AM5" i="4"/>
  <c r="AN5" i="4" s="1"/>
  <c r="AO5" i="4" s="1"/>
  <c r="AM6" i="4"/>
  <c r="AN6" i="4" s="1"/>
  <c r="AO6" i="4" s="1"/>
  <c r="AM7" i="4"/>
  <c r="AN7" i="4" s="1"/>
  <c r="AO7" i="4" s="1"/>
  <c r="AM8" i="4"/>
  <c r="AN8" i="4" s="1"/>
  <c r="AO8" i="4" s="1"/>
  <c r="AM9" i="4"/>
  <c r="AN9" i="4" s="1"/>
  <c r="AO9" i="4" s="1"/>
  <c r="AM10" i="4"/>
  <c r="AN10" i="4" s="1"/>
  <c r="AO10" i="4" s="1"/>
  <c r="AM11" i="4"/>
  <c r="AN11" i="4" s="1"/>
  <c r="AO11" i="4" s="1"/>
  <c r="AM12" i="4"/>
  <c r="AN12" i="4" s="1"/>
  <c r="AO12" i="4" s="1"/>
  <c r="AM13" i="4"/>
  <c r="AN13" i="4" s="1"/>
  <c r="AO13" i="4" s="1"/>
  <c r="AM14" i="4"/>
  <c r="AN14" i="4" s="1"/>
  <c r="AO14" i="4" s="1"/>
  <c r="AM15" i="4"/>
  <c r="AN15" i="4" s="1"/>
  <c r="AO15" i="4" s="1"/>
  <c r="AM16" i="4"/>
  <c r="AN16" i="4" s="1"/>
  <c r="AO16" i="4" s="1"/>
  <c r="AM17" i="4"/>
  <c r="AN17" i="4" s="1"/>
  <c r="AO17" i="4" s="1"/>
  <c r="AM18" i="4"/>
  <c r="AN18" i="4" s="1"/>
  <c r="AO18" i="4" s="1"/>
  <c r="AM19" i="4"/>
  <c r="AN19" i="4" s="1"/>
  <c r="AO19" i="4" s="1"/>
  <c r="AM20" i="4"/>
  <c r="AN20" i="4" s="1"/>
  <c r="AO20" i="4" s="1"/>
  <c r="AM21" i="4"/>
  <c r="AN21" i="4" s="1"/>
  <c r="AO21" i="4" s="1"/>
  <c r="AM22" i="4"/>
  <c r="AN22" i="4" s="1"/>
  <c r="AO22" i="4" s="1"/>
  <c r="AM23" i="4"/>
  <c r="AN23" i="4" s="1"/>
  <c r="AO23" i="4" s="1"/>
  <c r="AM24" i="4"/>
  <c r="AN24" i="4" s="1"/>
  <c r="AO24" i="4" s="1"/>
  <c r="AM25" i="4"/>
  <c r="AN25" i="4" s="1"/>
  <c r="AO25" i="4" s="1"/>
  <c r="AM26" i="4"/>
  <c r="AN26" i="4" s="1"/>
  <c r="AO26" i="4" s="1"/>
  <c r="AM3" i="4"/>
  <c r="AN3" i="4" s="1"/>
  <c r="AO3" i="4" s="1"/>
  <c r="AG4" i="4"/>
  <c r="AH4" i="4" s="1"/>
  <c r="AI4" i="4" s="1"/>
  <c r="AG5" i="4"/>
  <c r="AH5" i="4" s="1"/>
  <c r="AI5" i="4" s="1"/>
  <c r="AG6" i="4"/>
  <c r="AH6" i="4" s="1"/>
  <c r="AI6" i="4" s="1"/>
  <c r="AG7" i="4"/>
  <c r="AH7" i="4" s="1"/>
  <c r="AI7" i="4" s="1"/>
  <c r="AG8" i="4"/>
  <c r="AH8" i="4" s="1"/>
  <c r="AI8" i="4" s="1"/>
  <c r="AG9" i="4"/>
  <c r="AH9" i="4" s="1"/>
  <c r="AI9" i="4" s="1"/>
  <c r="AG10" i="4"/>
  <c r="AH10" i="4" s="1"/>
  <c r="AI10" i="4" s="1"/>
  <c r="AG11" i="4"/>
  <c r="AH11" i="4" s="1"/>
  <c r="AI11" i="4" s="1"/>
  <c r="AG12" i="4"/>
  <c r="AH12" i="4" s="1"/>
  <c r="AI12" i="4" s="1"/>
  <c r="AG13" i="4"/>
  <c r="AH13" i="4" s="1"/>
  <c r="AI13" i="4" s="1"/>
  <c r="AG14" i="4"/>
  <c r="AH14" i="4" s="1"/>
  <c r="AI14" i="4" s="1"/>
  <c r="AG15" i="4"/>
  <c r="AH15" i="4" s="1"/>
  <c r="AI15" i="4" s="1"/>
  <c r="AG16" i="4"/>
  <c r="AH16" i="4" s="1"/>
  <c r="AI16" i="4" s="1"/>
  <c r="AG17" i="4"/>
  <c r="AH17" i="4" s="1"/>
  <c r="AI17" i="4" s="1"/>
  <c r="AG18" i="4"/>
  <c r="AH18" i="4" s="1"/>
  <c r="AI18" i="4" s="1"/>
  <c r="AG19" i="4"/>
  <c r="AH19" i="4" s="1"/>
  <c r="AI19" i="4" s="1"/>
  <c r="AG20" i="4"/>
  <c r="AH20" i="4" s="1"/>
  <c r="AI20" i="4" s="1"/>
  <c r="AG21" i="4"/>
  <c r="AH21" i="4" s="1"/>
  <c r="AI21" i="4" s="1"/>
  <c r="AG22" i="4"/>
  <c r="AH22" i="4" s="1"/>
  <c r="AI22" i="4" s="1"/>
  <c r="AG23" i="4"/>
  <c r="AH23" i="4" s="1"/>
  <c r="AI23" i="4" s="1"/>
  <c r="AG24" i="4"/>
  <c r="AH24" i="4" s="1"/>
  <c r="AI24" i="4" s="1"/>
  <c r="AG25" i="4"/>
  <c r="AH25" i="4" s="1"/>
  <c r="AI25" i="4" s="1"/>
  <c r="AG26" i="4"/>
  <c r="AH26" i="4" s="1"/>
  <c r="AI26" i="4" s="1"/>
  <c r="AG3" i="4"/>
  <c r="AH3" i="4" s="1"/>
  <c r="AI3" i="4" s="1"/>
  <c r="AA4" i="4"/>
  <c r="AB4" i="4" s="1"/>
  <c r="AC4" i="4" s="1"/>
  <c r="AA5" i="4"/>
  <c r="AB5" i="4" s="1"/>
  <c r="AC5" i="4" s="1"/>
  <c r="AA6" i="4"/>
  <c r="AB6" i="4" s="1"/>
  <c r="AC6" i="4" s="1"/>
  <c r="AA7" i="4"/>
  <c r="AB7" i="4" s="1"/>
  <c r="AC7" i="4" s="1"/>
  <c r="AA8" i="4"/>
  <c r="AB8" i="4" s="1"/>
  <c r="AC8" i="4" s="1"/>
  <c r="AA9" i="4"/>
  <c r="AB9" i="4" s="1"/>
  <c r="AC9" i="4" s="1"/>
  <c r="AA10" i="4"/>
  <c r="AB10" i="4" s="1"/>
  <c r="AC10" i="4" s="1"/>
  <c r="AA11" i="4"/>
  <c r="AB11" i="4" s="1"/>
  <c r="AC11" i="4" s="1"/>
  <c r="AA12" i="4"/>
  <c r="AB12" i="4" s="1"/>
  <c r="AC12" i="4" s="1"/>
  <c r="AA13" i="4"/>
  <c r="AB13" i="4" s="1"/>
  <c r="AC13" i="4" s="1"/>
  <c r="AA14" i="4"/>
  <c r="AB14" i="4" s="1"/>
  <c r="AC14" i="4" s="1"/>
  <c r="AA15" i="4"/>
  <c r="AB15" i="4" s="1"/>
  <c r="AC15" i="4" s="1"/>
  <c r="AA16" i="4"/>
  <c r="AB16" i="4" s="1"/>
  <c r="AC16" i="4" s="1"/>
  <c r="AA17" i="4"/>
  <c r="AB17" i="4" s="1"/>
  <c r="AC17" i="4" s="1"/>
  <c r="AA18" i="4"/>
  <c r="AB18" i="4" s="1"/>
  <c r="AC18" i="4" s="1"/>
  <c r="AA19" i="4"/>
  <c r="AB19" i="4" s="1"/>
  <c r="AC19" i="4" s="1"/>
  <c r="AA20" i="4"/>
  <c r="AB20" i="4" s="1"/>
  <c r="AC20" i="4" s="1"/>
  <c r="AA21" i="4"/>
  <c r="AB21" i="4" s="1"/>
  <c r="AC21" i="4" s="1"/>
  <c r="AA22" i="4"/>
  <c r="AB22" i="4" s="1"/>
  <c r="AC22" i="4" s="1"/>
  <c r="AA23" i="4"/>
  <c r="AB23" i="4" s="1"/>
  <c r="AC23" i="4" s="1"/>
  <c r="AA24" i="4"/>
  <c r="AB24" i="4" s="1"/>
  <c r="AC24" i="4" s="1"/>
  <c r="AA25" i="4"/>
  <c r="AB25" i="4" s="1"/>
  <c r="AC25" i="4" s="1"/>
  <c r="AA26" i="4"/>
  <c r="AB26" i="4" s="1"/>
  <c r="AC26" i="4" s="1"/>
  <c r="AA3" i="4"/>
  <c r="AB3" i="4" s="1"/>
  <c r="AC3" i="4" s="1"/>
  <c r="U4" i="4"/>
  <c r="V4" i="4" s="1"/>
  <c r="W4" i="4" s="1"/>
  <c r="U5" i="4"/>
  <c r="V5" i="4" s="1"/>
  <c r="W5" i="4" s="1"/>
  <c r="U6" i="4"/>
  <c r="V6" i="4" s="1"/>
  <c r="W6" i="4" s="1"/>
  <c r="U7" i="4"/>
  <c r="V7" i="4" s="1"/>
  <c r="W7" i="4" s="1"/>
  <c r="U8" i="4"/>
  <c r="V8" i="4" s="1"/>
  <c r="W8" i="4" s="1"/>
  <c r="U9" i="4"/>
  <c r="V9" i="4" s="1"/>
  <c r="W9" i="4" s="1"/>
  <c r="U10" i="4"/>
  <c r="V10" i="4" s="1"/>
  <c r="W10" i="4" s="1"/>
  <c r="U11" i="4"/>
  <c r="V11" i="4" s="1"/>
  <c r="W11" i="4" s="1"/>
  <c r="U12" i="4"/>
  <c r="V12" i="4" s="1"/>
  <c r="W12" i="4" s="1"/>
  <c r="U13" i="4"/>
  <c r="V13" i="4" s="1"/>
  <c r="W13" i="4" s="1"/>
  <c r="U14" i="4"/>
  <c r="V14" i="4" s="1"/>
  <c r="W14" i="4" s="1"/>
  <c r="U15" i="4"/>
  <c r="V15" i="4" s="1"/>
  <c r="W15" i="4" s="1"/>
  <c r="U16" i="4"/>
  <c r="V16" i="4" s="1"/>
  <c r="W16" i="4" s="1"/>
  <c r="U17" i="4"/>
  <c r="V17" i="4" s="1"/>
  <c r="W17" i="4" s="1"/>
  <c r="U18" i="4"/>
  <c r="V18" i="4" s="1"/>
  <c r="W18" i="4" s="1"/>
  <c r="U19" i="4"/>
  <c r="V19" i="4" s="1"/>
  <c r="W19" i="4" s="1"/>
  <c r="U20" i="4"/>
  <c r="V20" i="4" s="1"/>
  <c r="W20" i="4" s="1"/>
  <c r="U21" i="4"/>
  <c r="V21" i="4" s="1"/>
  <c r="W21" i="4" s="1"/>
  <c r="U22" i="4"/>
  <c r="V22" i="4" s="1"/>
  <c r="W22" i="4" s="1"/>
  <c r="U23" i="4"/>
  <c r="V23" i="4" s="1"/>
  <c r="W23" i="4" s="1"/>
  <c r="U24" i="4"/>
  <c r="V24" i="4" s="1"/>
  <c r="W24" i="4" s="1"/>
  <c r="U25" i="4"/>
  <c r="V25" i="4" s="1"/>
  <c r="W25" i="4" s="1"/>
  <c r="U26" i="4"/>
  <c r="V26" i="4" s="1"/>
  <c r="W26" i="4" s="1"/>
  <c r="U3" i="4"/>
  <c r="V3" i="4" s="1"/>
  <c r="W3" i="4" s="1"/>
  <c r="O4" i="4"/>
  <c r="P4" i="4" s="1"/>
  <c r="Q4" i="4" s="1"/>
  <c r="O5" i="4"/>
  <c r="P5" i="4" s="1"/>
  <c r="Q5" i="4" s="1"/>
  <c r="O6" i="4"/>
  <c r="P6" i="4" s="1"/>
  <c r="Q6" i="4" s="1"/>
  <c r="O7" i="4"/>
  <c r="P7" i="4" s="1"/>
  <c r="Q7" i="4" s="1"/>
  <c r="O8" i="4"/>
  <c r="P8" i="4" s="1"/>
  <c r="Q8" i="4" s="1"/>
  <c r="O9" i="4"/>
  <c r="P9" i="4" s="1"/>
  <c r="Q9" i="4" s="1"/>
  <c r="O10" i="4"/>
  <c r="P10" i="4" s="1"/>
  <c r="Q10" i="4" s="1"/>
  <c r="O11" i="4"/>
  <c r="P11" i="4" s="1"/>
  <c r="Q11" i="4" s="1"/>
  <c r="O12" i="4"/>
  <c r="P12" i="4" s="1"/>
  <c r="Q12" i="4" s="1"/>
  <c r="O13" i="4"/>
  <c r="P13" i="4" s="1"/>
  <c r="Q13" i="4" s="1"/>
  <c r="O14" i="4"/>
  <c r="P14" i="4" s="1"/>
  <c r="Q14" i="4" s="1"/>
  <c r="O15" i="4"/>
  <c r="P15" i="4" s="1"/>
  <c r="Q15" i="4" s="1"/>
  <c r="O16" i="4"/>
  <c r="P16" i="4" s="1"/>
  <c r="Q16" i="4" s="1"/>
  <c r="O17" i="4"/>
  <c r="P17" i="4" s="1"/>
  <c r="Q17" i="4" s="1"/>
  <c r="O18" i="4"/>
  <c r="P18" i="4" s="1"/>
  <c r="Q18" i="4" s="1"/>
  <c r="O19" i="4"/>
  <c r="P19" i="4" s="1"/>
  <c r="Q19" i="4" s="1"/>
  <c r="O20" i="4"/>
  <c r="P20" i="4" s="1"/>
  <c r="Q20" i="4" s="1"/>
  <c r="O21" i="4"/>
  <c r="P21" i="4" s="1"/>
  <c r="Q21" i="4" s="1"/>
  <c r="O22" i="4"/>
  <c r="P22" i="4" s="1"/>
  <c r="Q22" i="4" s="1"/>
  <c r="O23" i="4"/>
  <c r="P23" i="4" s="1"/>
  <c r="Q23" i="4" s="1"/>
  <c r="O24" i="4"/>
  <c r="P24" i="4" s="1"/>
  <c r="Q24" i="4" s="1"/>
  <c r="O25" i="4"/>
  <c r="P25" i="4" s="1"/>
  <c r="Q25" i="4" s="1"/>
  <c r="O26" i="4"/>
  <c r="P26" i="4" s="1"/>
  <c r="Q26" i="4" s="1"/>
  <c r="O3" i="4"/>
  <c r="P3" i="4" s="1"/>
  <c r="Q3" i="4" s="1"/>
  <c r="I4" i="4"/>
  <c r="J4" i="4" s="1"/>
  <c r="K4" i="4" s="1"/>
  <c r="I5" i="4"/>
  <c r="J5" i="4" s="1"/>
  <c r="K5" i="4" s="1"/>
  <c r="I6" i="4"/>
  <c r="J6" i="4" s="1"/>
  <c r="K6" i="4" s="1"/>
  <c r="I7" i="4"/>
  <c r="J7" i="4" s="1"/>
  <c r="K7" i="4" s="1"/>
  <c r="I8" i="4"/>
  <c r="J8" i="4" s="1"/>
  <c r="K8" i="4" s="1"/>
  <c r="I9" i="4"/>
  <c r="J9" i="4" s="1"/>
  <c r="K9" i="4" s="1"/>
  <c r="I10" i="4"/>
  <c r="J10" i="4" s="1"/>
  <c r="K10" i="4" s="1"/>
  <c r="I11" i="4"/>
  <c r="J11" i="4" s="1"/>
  <c r="K11" i="4" s="1"/>
  <c r="I12" i="4"/>
  <c r="J12" i="4" s="1"/>
  <c r="K12" i="4" s="1"/>
  <c r="I13" i="4"/>
  <c r="J13" i="4" s="1"/>
  <c r="K13" i="4" s="1"/>
  <c r="I14" i="4"/>
  <c r="J14" i="4" s="1"/>
  <c r="K14" i="4" s="1"/>
  <c r="I15" i="4"/>
  <c r="J15" i="4" s="1"/>
  <c r="K15" i="4" s="1"/>
  <c r="I16" i="4"/>
  <c r="J16" i="4" s="1"/>
  <c r="K16" i="4" s="1"/>
  <c r="I17" i="4"/>
  <c r="J17" i="4" s="1"/>
  <c r="K17" i="4" s="1"/>
  <c r="I18" i="4"/>
  <c r="J18" i="4" s="1"/>
  <c r="K18" i="4" s="1"/>
  <c r="I19" i="4"/>
  <c r="J19" i="4" s="1"/>
  <c r="K19" i="4" s="1"/>
  <c r="I20" i="4"/>
  <c r="J20" i="4" s="1"/>
  <c r="K20" i="4" s="1"/>
  <c r="I21" i="4"/>
  <c r="J21" i="4" s="1"/>
  <c r="K21" i="4" s="1"/>
  <c r="I22" i="4"/>
  <c r="J22" i="4" s="1"/>
  <c r="K22" i="4" s="1"/>
  <c r="I23" i="4"/>
  <c r="J23" i="4" s="1"/>
  <c r="K23" i="4" s="1"/>
  <c r="I24" i="4"/>
  <c r="J24" i="4" s="1"/>
  <c r="K24" i="4" s="1"/>
  <c r="I25" i="4"/>
  <c r="J25" i="4" s="1"/>
  <c r="K25" i="4" s="1"/>
  <c r="I26" i="4"/>
  <c r="J26" i="4" s="1"/>
  <c r="K26" i="4" s="1"/>
  <c r="I3" i="4"/>
  <c r="J3" i="4" s="1"/>
  <c r="K3" i="4" s="1"/>
  <c r="C4" i="4"/>
  <c r="D4" i="4" s="1"/>
  <c r="E4" i="4" s="1"/>
  <c r="C5" i="4"/>
  <c r="D5" i="4" s="1"/>
  <c r="E5" i="4" s="1"/>
  <c r="C6" i="4"/>
  <c r="D6" i="4" s="1"/>
  <c r="E6" i="4" s="1"/>
  <c r="C7" i="4"/>
  <c r="D7" i="4" s="1"/>
  <c r="E7" i="4" s="1"/>
  <c r="C8" i="4"/>
  <c r="D8" i="4" s="1"/>
  <c r="E8" i="4" s="1"/>
  <c r="C9" i="4"/>
  <c r="D9" i="4" s="1"/>
  <c r="E9" i="4" s="1"/>
  <c r="C10" i="4"/>
  <c r="D10" i="4" s="1"/>
  <c r="E10" i="4" s="1"/>
  <c r="C11" i="4"/>
  <c r="D11" i="4" s="1"/>
  <c r="E11" i="4" s="1"/>
  <c r="C12" i="4"/>
  <c r="D12" i="4" s="1"/>
  <c r="E12" i="4" s="1"/>
  <c r="C13" i="4"/>
  <c r="D13" i="4" s="1"/>
  <c r="E13" i="4" s="1"/>
  <c r="C14" i="4"/>
  <c r="D14" i="4" s="1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D19" i="4" s="1"/>
  <c r="E19" i="4" s="1"/>
  <c r="C20" i="4"/>
  <c r="D20" i="4" s="1"/>
  <c r="E20" i="4" s="1"/>
  <c r="C21" i="4"/>
  <c r="D21" i="4" s="1"/>
  <c r="E21" i="4" s="1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3" i="4"/>
  <c r="D3" i="4" s="1"/>
  <c r="E3" i="4" s="1"/>
  <c r="DK4" i="3"/>
  <c r="DK5" i="3"/>
  <c r="DK6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19" i="3"/>
  <c r="DK20" i="3"/>
  <c r="DK21" i="3"/>
  <c r="DK22" i="3"/>
  <c r="DK23" i="3"/>
  <c r="DK24" i="3"/>
  <c r="DK25" i="3"/>
  <c r="DK26" i="3"/>
  <c r="DK3" i="3"/>
  <c r="DJ4" i="3"/>
  <c r="DJ5" i="3"/>
  <c r="DJ6" i="3"/>
  <c r="DJ7" i="3"/>
  <c r="DJ8" i="3"/>
  <c r="DJ9" i="3"/>
  <c r="DJ10" i="3"/>
  <c r="DJ11" i="3"/>
  <c r="DJ12" i="3"/>
  <c r="DJ13" i="3"/>
  <c r="DJ14" i="3"/>
  <c r="DJ15" i="3"/>
  <c r="DJ16" i="3"/>
  <c r="DJ17" i="3"/>
  <c r="DJ18" i="3"/>
  <c r="DJ19" i="3"/>
  <c r="DJ20" i="3"/>
  <c r="DJ21" i="3"/>
  <c r="DJ22" i="3"/>
  <c r="DJ23" i="3"/>
  <c r="DJ24" i="3"/>
  <c r="DJ25" i="3"/>
  <c r="DJ26" i="3"/>
  <c r="DJ3" i="3"/>
  <c r="DI4" i="3"/>
  <c r="DI5" i="3"/>
  <c r="DI6" i="3"/>
  <c r="DI7" i="3"/>
  <c r="DI8" i="3"/>
  <c r="DI9" i="3"/>
  <c r="DI10" i="3"/>
  <c r="DI11" i="3"/>
  <c r="DI12" i="3"/>
  <c r="DI13" i="3"/>
  <c r="DI14" i="3"/>
  <c r="DI15" i="3"/>
  <c r="DI16" i="3"/>
  <c r="DI17" i="3"/>
  <c r="DI18" i="3"/>
  <c r="DI19" i="3"/>
  <c r="DI20" i="3"/>
  <c r="DI21" i="3"/>
  <c r="DI22" i="3"/>
  <c r="DI23" i="3"/>
  <c r="DI24" i="3"/>
  <c r="DI25" i="3"/>
  <c r="DI26" i="3"/>
  <c r="DI3" i="3"/>
  <c r="CZ4" i="3"/>
  <c r="CZ5" i="3"/>
  <c r="CZ6" i="3"/>
  <c r="CZ7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Z3" i="3"/>
  <c r="CY4" i="3"/>
  <c r="CY5" i="3"/>
  <c r="CY6" i="3"/>
  <c r="CY7" i="3"/>
  <c r="CY8" i="3"/>
  <c r="CY9" i="3"/>
  <c r="CY10" i="3"/>
  <c r="CY11" i="3"/>
  <c r="CY12" i="3"/>
  <c r="CY13" i="3"/>
  <c r="CY14" i="3"/>
  <c r="CY15" i="3"/>
  <c r="CY16" i="3"/>
  <c r="CY17" i="3"/>
  <c r="CY18" i="3"/>
  <c r="CY19" i="3"/>
  <c r="CY20" i="3"/>
  <c r="CY21" i="3"/>
  <c r="CY22" i="3"/>
  <c r="CY23" i="3"/>
  <c r="CY24" i="3"/>
  <c r="CY25" i="3"/>
  <c r="CY26" i="3"/>
  <c r="CY3" i="3"/>
  <c r="CX4" i="3"/>
  <c r="CX5" i="3"/>
  <c r="CX6" i="3"/>
  <c r="CX7" i="3"/>
  <c r="CX8" i="3"/>
  <c r="CX9" i="3"/>
  <c r="CX10" i="3"/>
  <c r="CX11" i="3"/>
  <c r="CX12" i="3"/>
  <c r="CX13" i="3"/>
  <c r="CX14" i="3"/>
  <c r="CX15" i="3"/>
  <c r="CX16" i="3"/>
  <c r="CX17" i="3"/>
  <c r="CX18" i="3"/>
  <c r="CX19" i="3"/>
  <c r="CX20" i="3"/>
  <c r="CX21" i="3"/>
  <c r="CX22" i="3"/>
  <c r="CX23" i="3"/>
  <c r="CX24" i="3"/>
  <c r="CX25" i="3"/>
  <c r="CX26" i="3"/>
  <c r="CX3" i="3"/>
  <c r="CW3" i="3"/>
  <c r="DH3" i="3"/>
  <c r="CW4" i="3"/>
  <c r="DH4" i="3"/>
  <c r="CW5" i="3"/>
  <c r="DH5" i="3"/>
  <c r="CW6" i="3"/>
  <c r="DH6" i="3"/>
  <c r="CW7" i="3"/>
  <c r="DH7" i="3"/>
  <c r="CW8" i="3"/>
  <c r="DH8" i="3"/>
  <c r="CW9" i="3"/>
  <c r="DH9" i="3"/>
  <c r="CW10" i="3"/>
  <c r="DH10" i="3"/>
  <c r="CW11" i="3"/>
  <c r="DH11" i="3"/>
  <c r="CW12" i="3"/>
  <c r="DH12" i="3"/>
  <c r="CW13" i="3"/>
  <c r="DH13" i="3"/>
  <c r="CW14" i="3"/>
  <c r="DH14" i="3"/>
  <c r="CW15" i="3"/>
  <c r="DH15" i="3"/>
  <c r="CW16" i="3"/>
  <c r="DH16" i="3"/>
  <c r="CW17" i="3"/>
  <c r="DH17" i="3"/>
  <c r="CW18" i="3"/>
  <c r="DH18" i="3"/>
  <c r="CW19" i="3"/>
  <c r="DH19" i="3"/>
  <c r="CW20" i="3"/>
  <c r="DH20" i="3"/>
  <c r="CW21" i="3"/>
  <c r="DH21" i="3"/>
  <c r="CW22" i="3"/>
  <c r="DH22" i="3"/>
  <c r="CW23" i="3"/>
  <c r="DH23" i="3"/>
  <c r="CW24" i="3"/>
  <c r="DH24" i="3"/>
  <c r="CW25" i="3"/>
  <c r="DH25" i="3"/>
  <c r="CW26" i="3"/>
  <c r="DH26" i="3"/>
  <c r="CO4" i="3"/>
  <c r="CO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3" i="3"/>
  <c r="CN4" i="3"/>
  <c r="CN5" i="3"/>
  <c r="CN6" i="3"/>
  <c r="CN7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3" i="3"/>
  <c r="CM4" i="3"/>
  <c r="CM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3" i="3"/>
  <c r="CL4" i="3"/>
  <c r="CL5" i="3"/>
  <c r="CL6" i="3"/>
  <c r="CL7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3" i="3"/>
  <c r="BE3" i="3"/>
  <c r="BF3" i="3"/>
  <c r="BG3" i="3" s="1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3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3" i="3"/>
  <c r="AH10" i="3"/>
  <c r="AI10" i="3" s="1"/>
  <c r="AG4" i="3"/>
  <c r="AH4" i="3" s="1"/>
  <c r="AI4" i="3" s="1"/>
  <c r="AG5" i="3"/>
  <c r="AH5" i="3" s="1"/>
  <c r="AI5" i="3" s="1"/>
  <c r="AG6" i="3"/>
  <c r="AH6" i="3" s="1"/>
  <c r="AI6" i="3" s="1"/>
  <c r="AG7" i="3"/>
  <c r="AH7" i="3" s="1"/>
  <c r="AI7" i="3" s="1"/>
  <c r="AG8" i="3"/>
  <c r="AH8" i="3" s="1"/>
  <c r="AI8" i="3" s="1"/>
  <c r="AG9" i="3"/>
  <c r="AH9" i="3" s="1"/>
  <c r="AI9" i="3" s="1"/>
  <c r="AG10" i="3"/>
  <c r="AG11" i="3"/>
  <c r="AH11" i="3" s="1"/>
  <c r="AI11" i="3" s="1"/>
  <c r="AG12" i="3"/>
  <c r="AH12" i="3" s="1"/>
  <c r="AI12" i="3" s="1"/>
  <c r="AG13" i="3"/>
  <c r="AH13" i="3" s="1"/>
  <c r="AI13" i="3" s="1"/>
  <c r="AG14" i="3"/>
  <c r="AH14" i="3" s="1"/>
  <c r="AI14" i="3" s="1"/>
  <c r="AG15" i="3"/>
  <c r="AH15" i="3" s="1"/>
  <c r="AI15" i="3" s="1"/>
  <c r="AG16" i="3"/>
  <c r="AH16" i="3" s="1"/>
  <c r="AI16" i="3" s="1"/>
  <c r="AG17" i="3"/>
  <c r="AH17" i="3" s="1"/>
  <c r="AI17" i="3" s="1"/>
  <c r="AG18" i="3"/>
  <c r="AH18" i="3" s="1"/>
  <c r="AI18" i="3" s="1"/>
  <c r="AG19" i="3"/>
  <c r="AH19" i="3" s="1"/>
  <c r="AI19" i="3" s="1"/>
  <c r="AG20" i="3"/>
  <c r="AH20" i="3" s="1"/>
  <c r="AI20" i="3" s="1"/>
  <c r="AG21" i="3"/>
  <c r="AH21" i="3" s="1"/>
  <c r="AI21" i="3" s="1"/>
  <c r="AG22" i="3"/>
  <c r="AH22" i="3" s="1"/>
  <c r="AI22" i="3" s="1"/>
  <c r="AG23" i="3"/>
  <c r="AH23" i="3" s="1"/>
  <c r="AI23" i="3" s="1"/>
  <c r="AG24" i="3"/>
  <c r="AH24" i="3" s="1"/>
  <c r="AI24" i="3" s="1"/>
  <c r="AG25" i="3"/>
  <c r="AH25" i="3" s="1"/>
  <c r="AI25" i="3" s="1"/>
  <c r="AG26" i="3"/>
  <c r="AH26" i="3" s="1"/>
  <c r="AI26" i="3" s="1"/>
  <c r="AG3" i="3"/>
  <c r="AH3" i="3" s="1"/>
  <c r="AI3" i="3" s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3" i="3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N3" i="2"/>
  <c r="CM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3" i="2"/>
  <c r="BL26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" i="2"/>
  <c r="I2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3" i="1"/>
  <c r="V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3" i="1"/>
  <c r="J3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P19" i="1"/>
  <c r="O19" i="1"/>
  <c r="O18" i="1"/>
  <c r="P18" i="1" s="1"/>
  <c r="O17" i="1"/>
  <c r="P17" i="1" s="1"/>
  <c r="O16" i="1"/>
  <c r="P16" i="1" s="1"/>
  <c r="P15" i="1"/>
  <c r="O15" i="1"/>
  <c r="O14" i="1"/>
  <c r="P14" i="1" s="1"/>
  <c r="O13" i="1"/>
  <c r="P13" i="1" s="1"/>
  <c r="O12" i="1"/>
  <c r="P12" i="1" s="1"/>
  <c r="O11" i="1"/>
  <c r="P11" i="1" s="1"/>
  <c r="O10" i="1"/>
  <c r="P10" i="1" s="1"/>
  <c r="P9" i="1"/>
  <c r="O9" i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D15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3" i="1"/>
  <c r="D3" i="1" s="1"/>
</calcChain>
</file>

<file path=xl/sharedStrings.xml><?xml version="1.0" encoding="utf-8"?>
<sst xmlns="http://schemas.openxmlformats.org/spreadsheetml/2006/main" count="353" uniqueCount="65">
  <si>
    <t>horas</t>
  </si>
  <si>
    <t>potencia W</t>
  </si>
  <si>
    <t>P entrada</t>
  </si>
  <si>
    <t>perdidas</t>
  </si>
  <si>
    <t>perdidas nevera dc dia laboral barraje 120ac</t>
  </si>
  <si>
    <t xml:space="preserve">perdidas nevera dc  dia no laboral barraje120ac </t>
  </si>
  <si>
    <t>potencia</t>
  </si>
  <si>
    <t>perdidas luz dc dia laboral barraje 120ac</t>
  </si>
  <si>
    <t>perdidas luz dc dia no laboral  barraje 120ac</t>
  </si>
  <si>
    <t>perdidas kWh</t>
  </si>
  <si>
    <t>potencia W tv</t>
  </si>
  <si>
    <t>potencia W lavadora</t>
  </si>
  <si>
    <t>potencia W nevera</t>
  </si>
  <si>
    <t>potencia W luz</t>
  </si>
  <si>
    <t>P salida convertidor  PV</t>
  </si>
  <si>
    <t>perdidas convertidor PV 120ac dia laboral</t>
  </si>
  <si>
    <t>perdidas convertidor PV 120ac dia no laboral</t>
  </si>
  <si>
    <t>perdidas tv dia laboral barraje 220vac</t>
  </si>
  <si>
    <t>perdidas tv dia no laboral barraje 220vac</t>
  </si>
  <si>
    <t>perdidas lavadora dia  laboral barraje 220vac</t>
  </si>
  <si>
    <t>perdidas lavadora dia no  laboral barraje 220vac</t>
  </si>
  <si>
    <t>perdidas nevera dia  laboral barraje 220vac</t>
  </si>
  <si>
    <t>perdidas nevera dia no  laboral barraje 220vac</t>
  </si>
  <si>
    <t>perdidas luz dia  laboral barraje 220vac</t>
  </si>
  <si>
    <t>perdidas luz dia no  laboral barraje 220vac</t>
  </si>
  <si>
    <t>perdidas aire dia  laboral invierno  barraje 220vac</t>
  </si>
  <si>
    <t>perdidas aire dia no  laboral  invierno barraje 220vac</t>
  </si>
  <si>
    <t>perdidas aire dia  laboral verano  barraje 220vac</t>
  </si>
  <si>
    <t>perdidas aire dia no  laboral  verano barraje 220vac</t>
  </si>
  <si>
    <t>perdidas convertidor PV 220ac dia laboral</t>
  </si>
  <si>
    <t>potencia W aire invierno</t>
  </si>
  <si>
    <t>potencia W aire verano</t>
  </si>
  <si>
    <t>perdidas convertidor PV 220ac dia no laboral</t>
  </si>
  <si>
    <t>perdidas tv dia laboral barraje 48vdc</t>
  </si>
  <si>
    <t>perdidas tv dia no laboral barraje 48dc</t>
  </si>
  <si>
    <t>perdidas lavadora dia  laboral barraje 48dc</t>
  </si>
  <si>
    <t>perdidas lavadora dia no  laboral barraje 48dc</t>
  </si>
  <si>
    <t>perdidas nevera dia  laboral barraje 48dc</t>
  </si>
  <si>
    <t>perdidas nevera dia no  laboral barraje 48dc</t>
  </si>
  <si>
    <t>perdidas luz dia  laboral barraje 48dc</t>
  </si>
  <si>
    <t>perdidas aire dia  laboral invierno  barraje 48dc</t>
  </si>
  <si>
    <t>perdidas aire dia no  laboral  invierno barraje 48dc</t>
  </si>
  <si>
    <t>perdidas aire dia  laboral verano  barraje 48dc</t>
  </si>
  <si>
    <t>perdidas aire dia no  laboral  verano barraje 48dc</t>
  </si>
  <si>
    <t>perdidas convertidor PV 48dc dia laboral</t>
  </si>
  <si>
    <t>perdidas luz dia no  laboral barraje 48dc</t>
  </si>
  <si>
    <t>perdidas convertidor PV 48dc dia no laboral</t>
  </si>
  <si>
    <t>perdidas convertidor DG 48dc dia laboral</t>
  </si>
  <si>
    <t>P salida convertidor  DG</t>
  </si>
  <si>
    <t>perdidas convertidor DG 48dc dia no laboral</t>
  </si>
  <si>
    <t xml:space="preserve"> </t>
  </si>
  <si>
    <t>perdidas tv dia laboral barraje 12vdc</t>
  </si>
  <si>
    <t>perdidas tv dia no laboral barraje 12vdc</t>
  </si>
  <si>
    <t>perdidas lavadora dia laboral barraje 12vdc</t>
  </si>
  <si>
    <t>perdidas lavadora dia no laboral barraje 12vdc</t>
  </si>
  <si>
    <t>perdidas nevera dia laboral barraje 12vdc</t>
  </si>
  <si>
    <t>perdidas nevera dia no laboral barraje 12vdc</t>
  </si>
  <si>
    <t>perdidas aire dia  laboral invierno  barraje 12dc</t>
  </si>
  <si>
    <t>perdidas aire dia  no laboral invierno  barraje 12dc</t>
  </si>
  <si>
    <t>perdidas aire dia  laboral verano  barraje 12dc</t>
  </si>
  <si>
    <t>perdidas aire dia  no laboral verano  barraje 12dc</t>
  </si>
  <si>
    <t>perdidas convertidor PV 12dc dia laboral</t>
  </si>
  <si>
    <t>perdidas convertidor PV 12dc dia no laboral</t>
  </si>
  <si>
    <t>perdidas convertidor DG 12dc dia laboral</t>
  </si>
  <si>
    <t>perdidas convertidor DG 12dc dia no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</si>
</sst>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1" fontId="0" fillId="0" borderId="1" xfId="0" applyNumberFormat="1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8570-8888-4E4E-8468-9C4231495B34}">
  <dimension ref="A1:AO26"/>
  <sheetViews>
    <sheetView tabSelected="1" workbookViewId="0">
      <selection activeCell="M20" sqref="M20"/>
    </sheetView>
  </sheetViews>
  <sheetFormatPr baseColWidth="10" defaultRowHeight="14.4" x14ac:dyDescent="0.3"/>
  <cols>
    <col min="6" max="6" width="3.88671875" customWidth="1"/>
    <col min="12" max="12" width="3" customWidth="1"/>
    <col min="18" max="18" width="4.33203125" customWidth="1"/>
    <col min="24" max="24" width="4.77734375" customWidth="1"/>
    <col min="26" max="26" width="17.21875" customWidth="1"/>
    <col min="27" max="27" width="15.44140625" customWidth="1"/>
    <col min="28" max="28" width="14" customWidth="1"/>
    <col min="33" max="33" width="4.33203125" customWidth="1"/>
    <col min="35" max="35" width="16.6640625" customWidth="1"/>
    <col min="36" max="36" width="15.33203125" customWidth="1"/>
    <col min="37" max="37" width="13.44140625" customWidth="1"/>
  </cols>
  <sheetData>
    <row r="1" spans="1:41" x14ac:dyDescent="0.3">
      <c r="A1" s="10" t="s">
        <v>4</v>
      </c>
      <c r="B1" s="10"/>
      <c r="C1" s="10"/>
      <c r="D1" s="10"/>
      <c r="G1" s="7" t="s">
        <v>5</v>
      </c>
      <c r="H1" s="8"/>
      <c r="I1" s="8"/>
      <c r="J1" s="9"/>
      <c r="M1" s="7" t="s">
        <v>7</v>
      </c>
      <c r="N1" s="8"/>
      <c r="O1" s="8"/>
      <c r="P1" s="9"/>
      <c r="S1" s="7" t="s">
        <v>8</v>
      </c>
      <c r="T1" s="8"/>
      <c r="U1" s="8"/>
      <c r="V1" s="9"/>
      <c r="Y1" s="10" t="s">
        <v>15</v>
      </c>
      <c r="Z1" s="10"/>
      <c r="AA1" s="10"/>
      <c r="AB1" s="10"/>
      <c r="AC1" s="10"/>
      <c r="AD1" s="10"/>
      <c r="AE1" s="10"/>
      <c r="AF1" s="10"/>
      <c r="AH1" s="10" t="s">
        <v>16</v>
      </c>
      <c r="AI1" s="10"/>
      <c r="AJ1" s="10"/>
      <c r="AK1" s="10"/>
      <c r="AL1" s="10"/>
      <c r="AM1" s="10"/>
      <c r="AN1" s="10"/>
      <c r="AO1" s="10"/>
    </row>
    <row r="2" spans="1:41" ht="43.2" x14ac:dyDescent="0.3">
      <c r="A2" s="1" t="s">
        <v>0</v>
      </c>
      <c r="B2" s="1" t="s">
        <v>1</v>
      </c>
      <c r="C2" s="1" t="s">
        <v>2</v>
      </c>
      <c r="D2" s="1" t="s">
        <v>3</v>
      </c>
      <c r="E2" s="4" t="s">
        <v>9</v>
      </c>
      <c r="G2" s="1" t="s">
        <v>0</v>
      </c>
      <c r="H2" s="1" t="s">
        <v>6</v>
      </c>
      <c r="I2" s="1" t="s">
        <v>2</v>
      </c>
      <c r="J2" s="1" t="s">
        <v>3</v>
      </c>
      <c r="K2" s="2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4" t="s">
        <v>9</v>
      </c>
      <c r="S2" s="1" t="s">
        <v>0</v>
      </c>
      <c r="T2" s="1" t="s">
        <v>6</v>
      </c>
      <c r="U2" s="1" t="s">
        <v>2</v>
      </c>
      <c r="V2" s="1" t="s">
        <v>3</v>
      </c>
      <c r="W2" s="2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3" t="s">
        <v>14</v>
      </c>
      <c r="AD2" s="1" t="s">
        <v>2</v>
      </c>
      <c r="AE2" s="1" t="s">
        <v>3</v>
      </c>
      <c r="AF2" s="4" t="s">
        <v>9</v>
      </c>
      <c r="AH2" s="1" t="s">
        <v>10</v>
      </c>
      <c r="AI2" s="1" t="s">
        <v>11</v>
      </c>
      <c r="AJ2" s="1" t="s">
        <v>12</v>
      </c>
      <c r="AK2" s="1" t="s">
        <v>13</v>
      </c>
      <c r="AL2" s="3" t="s">
        <v>14</v>
      </c>
      <c r="AM2" s="1" t="s">
        <v>2</v>
      </c>
      <c r="AN2" s="1" t="s">
        <v>3</v>
      </c>
      <c r="AO2" s="2" t="s">
        <v>9</v>
      </c>
    </row>
    <row r="3" spans="1:41" x14ac:dyDescent="0.3">
      <c r="A3" s="1">
        <v>1</v>
      </c>
      <c r="B3" s="1">
        <v>11</v>
      </c>
      <c r="C3" s="1">
        <f>B3/0.78</f>
        <v>14.102564102564102</v>
      </c>
      <c r="D3" s="1">
        <f>C3-B3</f>
        <v>3.1025641025641022</v>
      </c>
      <c r="E3" s="4">
        <f>D3/1000</f>
        <v>3.1025641025641021E-3</v>
      </c>
      <c r="G3" s="1">
        <v>1</v>
      </c>
      <c r="H3" s="1">
        <v>11</v>
      </c>
      <c r="I3" s="1">
        <f>H3/0.78</f>
        <v>14.102564102564102</v>
      </c>
      <c r="J3" s="1">
        <f>I3-H3</f>
        <v>3.1025641025641022</v>
      </c>
      <c r="K3" s="2">
        <f>J3/1000</f>
        <v>3.1025641025641021E-3</v>
      </c>
      <c r="M3" s="1">
        <v>1</v>
      </c>
      <c r="N3" s="1">
        <v>0</v>
      </c>
      <c r="O3" s="1">
        <f>N3/0.78</f>
        <v>0</v>
      </c>
      <c r="P3" s="1">
        <f>O3-N3</f>
        <v>0</v>
      </c>
      <c r="Q3" s="4">
        <f>P3/1000</f>
        <v>0</v>
      </c>
      <c r="S3" s="1">
        <v>1</v>
      </c>
      <c r="T3" s="1">
        <v>50</v>
      </c>
      <c r="U3" s="1">
        <f>T3/0.78</f>
        <v>64.102564102564102</v>
      </c>
      <c r="V3" s="1">
        <f>U3-T3</f>
        <v>14.102564102564102</v>
      </c>
      <c r="W3" s="2">
        <f>V3/1000</f>
        <v>1.4102564102564103E-2</v>
      </c>
      <c r="Y3" s="1">
        <v>0.5</v>
      </c>
      <c r="Z3" s="1">
        <v>0</v>
      </c>
      <c r="AA3" s="1">
        <v>14.102564102564102</v>
      </c>
      <c r="AB3" s="1">
        <v>0</v>
      </c>
      <c r="AC3" s="1">
        <f>SUM(Y3:AB3)</f>
        <v>14.602564102564102</v>
      </c>
      <c r="AD3" s="1">
        <f>AC3/0.96</f>
        <v>15.211004273504274</v>
      </c>
      <c r="AE3" s="1">
        <f>AD3-AC3</f>
        <v>0.60844017094017211</v>
      </c>
      <c r="AF3" s="4">
        <f>AE3/1000</f>
        <v>6.0844017094017209E-4</v>
      </c>
      <c r="AH3" s="1">
        <v>370</v>
      </c>
      <c r="AI3" s="1">
        <v>14.102564102564102</v>
      </c>
      <c r="AJ3" s="1">
        <v>11</v>
      </c>
      <c r="AK3" s="1">
        <v>64.102564102564102</v>
      </c>
      <c r="AL3" s="1">
        <f>SUM(AH3:AK3)</f>
        <v>459.20512820512818</v>
      </c>
      <c r="AM3" s="1">
        <f>AL3/0.96</f>
        <v>478.33867521367517</v>
      </c>
      <c r="AN3" s="1">
        <f>AM3-AL3</f>
        <v>19.133547008546998</v>
      </c>
      <c r="AO3" s="2">
        <f>AN3/1000</f>
        <v>1.9133547008546997E-2</v>
      </c>
    </row>
    <row r="4" spans="1:41" x14ac:dyDescent="0.3">
      <c r="A4" s="1">
        <v>2</v>
      </c>
      <c r="B4" s="1">
        <v>11</v>
      </c>
      <c r="C4" s="1">
        <f t="shared" ref="C4:C26" si="0">B4/0.78</f>
        <v>14.102564102564102</v>
      </c>
      <c r="D4" s="1">
        <f t="shared" ref="D4:D26" si="1">C4-B4</f>
        <v>3.1025641025641022</v>
      </c>
      <c r="E4" s="4">
        <f t="shared" ref="E4:E26" si="2">D4/1000</f>
        <v>3.1025641025641021E-3</v>
      </c>
      <c r="G4" s="1">
        <v>2</v>
      </c>
      <c r="H4" s="1">
        <v>11</v>
      </c>
      <c r="I4" s="1">
        <f t="shared" ref="I4:I26" si="3">H4/0.78</f>
        <v>14.102564102564102</v>
      </c>
      <c r="J4" s="1">
        <f t="shared" ref="J4:J26" si="4">I4-H4</f>
        <v>3.1025641025641022</v>
      </c>
      <c r="K4" s="2">
        <f t="shared" ref="K4:K26" si="5">J4/1000</f>
        <v>3.1025641025641021E-3</v>
      </c>
      <c r="M4" s="1">
        <v>2</v>
      </c>
      <c r="N4" s="1">
        <v>0</v>
      </c>
      <c r="O4" s="1">
        <f t="shared" ref="O4:O26" si="6">N4/0.78</f>
        <v>0</v>
      </c>
      <c r="P4" s="1">
        <f t="shared" ref="P4:P26" si="7">O4-N4</f>
        <v>0</v>
      </c>
      <c r="Q4" s="4">
        <f t="shared" ref="Q4:Q26" si="8">P4/1000</f>
        <v>0</v>
      </c>
      <c r="S4" s="1">
        <v>2</v>
      </c>
      <c r="T4" s="1">
        <v>0</v>
      </c>
      <c r="U4" s="1">
        <f t="shared" ref="U4:U26" si="9">T4/0.78</f>
        <v>0</v>
      </c>
      <c r="V4" s="1">
        <f t="shared" ref="V4:V26" si="10">U4-T4</f>
        <v>0</v>
      </c>
      <c r="W4" s="2">
        <f t="shared" ref="W4:W26" si="11">V4/1000</f>
        <v>0</v>
      </c>
      <c r="Y4" s="1">
        <v>0.5</v>
      </c>
      <c r="Z4" s="1">
        <v>0</v>
      </c>
      <c r="AA4" s="1">
        <v>14.102564102564102</v>
      </c>
      <c r="AB4" s="1">
        <v>0</v>
      </c>
      <c r="AC4" s="1">
        <f t="shared" ref="AC4:AC26" si="12">SUM(Y4:AB4)</f>
        <v>14.602564102564102</v>
      </c>
      <c r="AD4" s="1">
        <f t="shared" ref="AD4:AD26" si="13">AC4/0.96</f>
        <v>15.211004273504274</v>
      </c>
      <c r="AE4" s="1">
        <f t="shared" ref="AE4:AE26" si="14">AD4-AC4</f>
        <v>0.60844017094017211</v>
      </c>
      <c r="AF4" s="4">
        <f t="shared" ref="AF4:AF26" si="15">AE4/1000</f>
        <v>6.0844017094017209E-4</v>
      </c>
      <c r="AH4" s="1">
        <v>0.5</v>
      </c>
      <c r="AI4" s="1">
        <v>14.102564102564102</v>
      </c>
      <c r="AJ4" s="1">
        <v>11</v>
      </c>
      <c r="AK4" s="1">
        <v>0</v>
      </c>
      <c r="AL4" s="1">
        <f t="shared" ref="AL4:AL26" si="16">SUM(AH4:AK4)</f>
        <v>25.602564102564102</v>
      </c>
      <c r="AM4" s="1">
        <f t="shared" ref="AM4:AM26" si="17">AL4/0.96</f>
        <v>26.669337606837608</v>
      </c>
      <c r="AN4" s="1">
        <f t="shared" ref="AN4:AN26" si="18">AM4-AL4</f>
        <v>1.066773504273506</v>
      </c>
      <c r="AO4" s="2">
        <f t="shared" ref="AO4:AO26" si="19">AN4/1000</f>
        <v>1.066773504273506E-3</v>
      </c>
    </row>
    <row r="5" spans="1:41" x14ac:dyDescent="0.3">
      <c r="A5" s="1">
        <v>3</v>
      </c>
      <c r="B5" s="1">
        <v>11</v>
      </c>
      <c r="C5" s="1">
        <f t="shared" si="0"/>
        <v>14.102564102564102</v>
      </c>
      <c r="D5" s="1">
        <f t="shared" si="1"/>
        <v>3.1025641025641022</v>
      </c>
      <c r="E5" s="4">
        <f t="shared" si="2"/>
        <v>3.1025641025641021E-3</v>
      </c>
      <c r="G5" s="1">
        <v>3</v>
      </c>
      <c r="H5" s="1">
        <v>11</v>
      </c>
      <c r="I5" s="1">
        <f t="shared" si="3"/>
        <v>14.102564102564102</v>
      </c>
      <c r="J5" s="1">
        <f t="shared" si="4"/>
        <v>3.1025641025641022</v>
      </c>
      <c r="K5" s="2">
        <f t="shared" si="5"/>
        <v>3.1025641025641021E-3</v>
      </c>
      <c r="M5" s="1">
        <v>3</v>
      </c>
      <c r="N5" s="1">
        <v>0</v>
      </c>
      <c r="O5" s="1">
        <f t="shared" si="6"/>
        <v>0</v>
      </c>
      <c r="P5" s="1">
        <f t="shared" si="7"/>
        <v>0</v>
      </c>
      <c r="Q5" s="4">
        <f t="shared" si="8"/>
        <v>0</v>
      </c>
      <c r="S5" s="1">
        <v>3</v>
      </c>
      <c r="T5" s="1">
        <v>0</v>
      </c>
      <c r="U5" s="1">
        <f t="shared" si="9"/>
        <v>0</v>
      </c>
      <c r="V5" s="1">
        <f t="shared" si="10"/>
        <v>0</v>
      </c>
      <c r="W5" s="2">
        <f t="shared" si="11"/>
        <v>0</v>
      </c>
      <c r="Y5" s="1">
        <v>0.5</v>
      </c>
      <c r="Z5" s="1">
        <v>0</v>
      </c>
      <c r="AA5" s="1">
        <v>14.102564102564102</v>
      </c>
      <c r="AB5" s="1">
        <v>0</v>
      </c>
      <c r="AC5" s="1">
        <f t="shared" si="12"/>
        <v>14.602564102564102</v>
      </c>
      <c r="AD5" s="1">
        <f t="shared" si="13"/>
        <v>15.211004273504274</v>
      </c>
      <c r="AE5" s="1">
        <f t="shared" si="14"/>
        <v>0.60844017094017211</v>
      </c>
      <c r="AF5" s="4">
        <f t="shared" si="15"/>
        <v>6.0844017094017209E-4</v>
      </c>
      <c r="AH5" s="1">
        <v>0.5</v>
      </c>
      <c r="AI5" s="1">
        <v>14.102564102564102</v>
      </c>
      <c r="AJ5" s="1">
        <v>11</v>
      </c>
      <c r="AK5" s="1">
        <v>0</v>
      </c>
      <c r="AL5" s="1">
        <f t="shared" si="16"/>
        <v>25.602564102564102</v>
      </c>
      <c r="AM5" s="1">
        <f t="shared" si="17"/>
        <v>26.669337606837608</v>
      </c>
      <c r="AN5" s="1">
        <f t="shared" si="18"/>
        <v>1.066773504273506</v>
      </c>
      <c r="AO5" s="2">
        <f t="shared" si="19"/>
        <v>1.066773504273506E-3</v>
      </c>
    </row>
    <row r="6" spans="1:41" x14ac:dyDescent="0.3">
      <c r="A6" s="1">
        <v>4</v>
      </c>
      <c r="B6" s="1">
        <v>11</v>
      </c>
      <c r="C6" s="1">
        <f t="shared" si="0"/>
        <v>14.102564102564102</v>
      </c>
      <c r="D6" s="1">
        <f t="shared" si="1"/>
        <v>3.1025641025641022</v>
      </c>
      <c r="E6" s="4">
        <f t="shared" si="2"/>
        <v>3.1025641025641021E-3</v>
      </c>
      <c r="G6" s="1">
        <v>4</v>
      </c>
      <c r="H6" s="1">
        <v>11</v>
      </c>
      <c r="I6" s="1">
        <f t="shared" si="3"/>
        <v>14.102564102564102</v>
      </c>
      <c r="J6" s="1">
        <f t="shared" si="4"/>
        <v>3.1025641025641022</v>
      </c>
      <c r="K6" s="2">
        <f t="shared" si="5"/>
        <v>3.1025641025641021E-3</v>
      </c>
      <c r="M6" s="1">
        <v>4</v>
      </c>
      <c r="N6" s="1">
        <v>50</v>
      </c>
      <c r="O6" s="1">
        <f t="shared" si="6"/>
        <v>64.102564102564102</v>
      </c>
      <c r="P6" s="1">
        <f t="shared" si="7"/>
        <v>14.102564102564102</v>
      </c>
      <c r="Q6" s="4">
        <f t="shared" si="8"/>
        <v>1.4102564102564103E-2</v>
      </c>
      <c r="S6" s="1">
        <v>4</v>
      </c>
      <c r="T6" s="1">
        <v>0</v>
      </c>
      <c r="U6" s="1">
        <f t="shared" si="9"/>
        <v>0</v>
      </c>
      <c r="V6" s="1">
        <f t="shared" si="10"/>
        <v>0</v>
      </c>
      <c r="W6" s="2">
        <f t="shared" si="11"/>
        <v>0</v>
      </c>
      <c r="Y6" s="1">
        <v>0.5</v>
      </c>
      <c r="Z6" s="1">
        <v>0</v>
      </c>
      <c r="AA6" s="1">
        <v>14.102564102564102</v>
      </c>
      <c r="AB6" s="1">
        <v>64.102564102564102</v>
      </c>
      <c r="AC6" s="1">
        <f t="shared" si="12"/>
        <v>78.705128205128204</v>
      </c>
      <c r="AD6" s="1">
        <f t="shared" si="13"/>
        <v>81.984508547008545</v>
      </c>
      <c r="AE6" s="1">
        <f t="shared" si="14"/>
        <v>3.2793803418803407</v>
      </c>
      <c r="AF6" s="4">
        <f t="shared" si="15"/>
        <v>3.2793803418803406E-3</v>
      </c>
      <c r="AH6" s="1">
        <v>0.5</v>
      </c>
      <c r="AI6" s="1">
        <v>14.102564102564102</v>
      </c>
      <c r="AJ6" s="1">
        <v>11</v>
      </c>
      <c r="AK6" s="1">
        <v>0</v>
      </c>
      <c r="AL6" s="1">
        <f t="shared" si="16"/>
        <v>25.602564102564102</v>
      </c>
      <c r="AM6" s="1">
        <f t="shared" si="17"/>
        <v>26.669337606837608</v>
      </c>
      <c r="AN6" s="1">
        <f t="shared" si="18"/>
        <v>1.066773504273506</v>
      </c>
      <c r="AO6" s="2">
        <f t="shared" si="19"/>
        <v>1.066773504273506E-3</v>
      </c>
    </row>
    <row r="7" spans="1:41" x14ac:dyDescent="0.3">
      <c r="A7" s="1">
        <v>5</v>
      </c>
      <c r="B7" s="1">
        <v>22</v>
      </c>
      <c r="C7" s="1">
        <f t="shared" si="0"/>
        <v>28.205128205128204</v>
      </c>
      <c r="D7" s="1">
        <f t="shared" si="1"/>
        <v>6.2051282051282044</v>
      </c>
      <c r="E7" s="4">
        <f t="shared" si="2"/>
        <v>6.2051282051282042E-3</v>
      </c>
      <c r="G7" s="1">
        <v>5</v>
      </c>
      <c r="H7" s="1">
        <v>11</v>
      </c>
      <c r="I7" s="1">
        <f t="shared" si="3"/>
        <v>14.102564102564102</v>
      </c>
      <c r="J7" s="1">
        <f t="shared" si="4"/>
        <v>3.1025641025641022</v>
      </c>
      <c r="K7" s="2">
        <f t="shared" si="5"/>
        <v>3.1025641025641021E-3</v>
      </c>
      <c r="M7" s="1">
        <v>5</v>
      </c>
      <c r="N7" s="1">
        <v>50</v>
      </c>
      <c r="O7" s="1">
        <f t="shared" si="6"/>
        <v>64.102564102564102</v>
      </c>
      <c r="P7" s="1">
        <f t="shared" si="7"/>
        <v>14.102564102564102</v>
      </c>
      <c r="Q7" s="4">
        <f t="shared" si="8"/>
        <v>1.4102564102564103E-2</v>
      </c>
      <c r="S7" s="1">
        <v>5</v>
      </c>
      <c r="T7" s="1">
        <v>0</v>
      </c>
      <c r="U7" s="1">
        <f t="shared" si="9"/>
        <v>0</v>
      </c>
      <c r="V7" s="1">
        <f t="shared" si="10"/>
        <v>0</v>
      </c>
      <c r="W7" s="2">
        <f t="shared" si="11"/>
        <v>0</v>
      </c>
      <c r="Y7" s="1">
        <v>0.5</v>
      </c>
      <c r="Z7" s="1">
        <v>0</v>
      </c>
      <c r="AA7" s="1">
        <v>28.205128205128204</v>
      </c>
      <c r="AB7" s="1">
        <v>64.102564102564102</v>
      </c>
      <c r="AC7" s="1">
        <f t="shared" si="12"/>
        <v>92.807692307692307</v>
      </c>
      <c r="AD7" s="1">
        <f t="shared" si="13"/>
        <v>96.674679487179489</v>
      </c>
      <c r="AE7" s="1">
        <f t="shared" si="14"/>
        <v>3.8669871794871824</v>
      </c>
      <c r="AF7" s="4">
        <f t="shared" si="15"/>
        <v>3.8669871794871826E-3</v>
      </c>
      <c r="AH7" s="1">
        <v>0.5</v>
      </c>
      <c r="AI7" s="1">
        <v>14.102564102564102</v>
      </c>
      <c r="AJ7" s="1">
        <v>11</v>
      </c>
      <c r="AK7" s="1">
        <v>0</v>
      </c>
      <c r="AL7" s="1">
        <f t="shared" si="16"/>
        <v>25.602564102564102</v>
      </c>
      <c r="AM7" s="1">
        <f t="shared" si="17"/>
        <v>26.669337606837608</v>
      </c>
      <c r="AN7" s="1">
        <f t="shared" si="18"/>
        <v>1.066773504273506</v>
      </c>
      <c r="AO7" s="2">
        <f t="shared" si="19"/>
        <v>1.066773504273506E-3</v>
      </c>
    </row>
    <row r="8" spans="1:41" x14ac:dyDescent="0.3">
      <c r="A8" s="1">
        <v>6</v>
      </c>
      <c r="B8" s="1">
        <v>22</v>
      </c>
      <c r="C8" s="1">
        <f t="shared" si="0"/>
        <v>28.205128205128204</v>
      </c>
      <c r="D8" s="1">
        <f t="shared" si="1"/>
        <v>6.2051282051282044</v>
      </c>
      <c r="E8" s="4">
        <f t="shared" si="2"/>
        <v>6.2051282051282042E-3</v>
      </c>
      <c r="G8" s="1">
        <v>6</v>
      </c>
      <c r="H8" s="1">
        <v>22</v>
      </c>
      <c r="I8" s="1">
        <f t="shared" si="3"/>
        <v>28.205128205128204</v>
      </c>
      <c r="J8" s="1">
        <f t="shared" si="4"/>
        <v>6.2051282051282044</v>
      </c>
      <c r="K8" s="2">
        <f t="shared" si="5"/>
        <v>6.2051282051282042E-3</v>
      </c>
      <c r="M8" s="1">
        <v>6</v>
      </c>
      <c r="N8" s="1">
        <v>50</v>
      </c>
      <c r="O8" s="1">
        <f t="shared" si="6"/>
        <v>64.102564102564102</v>
      </c>
      <c r="P8" s="1">
        <f t="shared" si="7"/>
        <v>14.102564102564102</v>
      </c>
      <c r="Q8" s="4">
        <f t="shared" si="8"/>
        <v>1.4102564102564103E-2</v>
      </c>
      <c r="S8" s="1">
        <v>6</v>
      </c>
      <c r="T8" s="1">
        <v>0</v>
      </c>
      <c r="U8" s="1">
        <f t="shared" si="9"/>
        <v>0</v>
      </c>
      <c r="V8" s="1">
        <f t="shared" si="10"/>
        <v>0</v>
      </c>
      <c r="W8" s="2">
        <f t="shared" si="11"/>
        <v>0</v>
      </c>
      <c r="Y8" s="1">
        <v>313</v>
      </c>
      <c r="Z8" s="1">
        <v>0</v>
      </c>
      <c r="AA8" s="1">
        <v>28.205128205128204</v>
      </c>
      <c r="AB8" s="1">
        <v>64.102564102564102</v>
      </c>
      <c r="AC8" s="1">
        <f t="shared" si="12"/>
        <v>405.30769230769226</v>
      </c>
      <c r="AD8" s="1">
        <f t="shared" si="13"/>
        <v>422.19551282051282</v>
      </c>
      <c r="AE8" s="1">
        <f t="shared" si="14"/>
        <v>16.887820512820554</v>
      </c>
      <c r="AF8" s="4">
        <f t="shared" si="15"/>
        <v>1.6887820512820555E-2</v>
      </c>
      <c r="AH8" s="1">
        <v>0.5</v>
      </c>
      <c r="AI8" s="1">
        <v>28.205128205128204</v>
      </c>
      <c r="AJ8" s="1">
        <v>22</v>
      </c>
      <c r="AK8" s="1">
        <v>0</v>
      </c>
      <c r="AL8" s="1">
        <f t="shared" si="16"/>
        <v>50.705128205128204</v>
      </c>
      <c r="AM8" s="1">
        <f t="shared" si="17"/>
        <v>52.817841880341881</v>
      </c>
      <c r="AN8" s="1">
        <f t="shared" si="18"/>
        <v>2.1127136752136764</v>
      </c>
      <c r="AO8" s="2">
        <f t="shared" si="19"/>
        <v>2.1127136752136762E-3</v>
      </c>
    </row>
    <row r="9" spans="1:41" x14ac:dyDescent="0.3">
      <c r="A9" s="1">
        <v>7</v>
      </c>
      <c r="B9" s="1">
        <v>22</v>
      </c>
      <c r="C9" s="1">
        <f t="shared" si="0"/>
        <v>28.205128205128204</v>
      </c>
      <c r="D9" s="1">
        <f t="shared" si="1"/>
        <v>6.2051282051282044</v>
      </c>
      <c r="E9" s="4">
        <f t="shared" si="2"/>
        <v>6.2051282051282042E-3</v>
      </c>
      <c r="G9" s="1">
        <v>7</v>
      </c>
      <c r="H9" s="1">
        <v>22</v>
      </c>
      <c r="I9" s="1">
        <f t="shared" si="3"/>
        <v>28.205128205128204</v>
      </c>
      <c r="J9" s="1">
        <f t="shared" si="4"/>
        <v>6.2051282051282044</v>
      </c>
      <c r="K9" s="2">
        <f t="shared" si="5"/>
        <v>6.2051282051282042E-3</v>
      </c>
      <c r="M9" s="1">
        <v>7</v>
      </c>
      <c r="N9" s="1">
        <v>50</v>
      </c>
      <c r="O9" s="1">
        <f t="shared" si="6"/>
        <v>64.102564102564102</v>
      </c>
      <c r="P9" s="1">
        <f t="shared" si="7"/>
        <v>14.102564102564102</v>
      </c>
      <c r="Q9" s="4">
        <f t="shared" si="8"/>
        <v>1.4102564102564103E-2</v>
      </c>
      <c r="S9" s="1">
        <v>7</v>
      </c>
      <c r="T9" s="1">
        <v>50</v>
      </c>
      <c r="U9" s="1">
        <f t="shared" si="9"/>
        <v>64.102564102564102</v>
      </c>
      <c r="V9" s="1">
        <f t="shared" si="10"/>
        <v>14.102564102564102</v>
      </c>
      <c r="W9" s="2">
        <f t="shared" si="11"/>
        <v>1.4102564102564103E-2</v>
      </c>
      <c r="Y9" s="1">
        <v>313</v>
      </c>
      <c r="Z9" s="1">
        <v>0</v>
      </c>
      <c r="AA9" s="1">
        <v>28.205128205128204</v>
      </c>
      <c r="AB9" s="1">
        <v>64.102564102564102</v>
      </c>
      <c r="AC9" s="1">
        <f t="shared" si="12"/>
        <v>405.30769230769226</v>
      </c>
      <c r="AD9" s="1">
        <f t="shared" si="13"/>
        <v>422.19551282051282</v>
      </c>
      <c r="AE9" s="1">
        <f t="shared" si="14"/>
        <v>16.887820512820554</v>
      </c>
      <c r="AF9" s="4">
        <f t="shared" si="15"/>
        <v>1.6887820512820555E-2</v>
      </c>
      <c r="AH9" s="1">
        <v>0.5</v>
      </c>
      <c r="AI9" s="1">
        <v>28.205128205128204</v>
      </c>
      <c r="AJ9" s="1">
        <v>22</v>
      </c>
      <c r="AK9" s="1">
        <v>64.102564102564102</v>
      </c>
      <c r="AL9" s="1">
        <f t="shared" si="16"/>
        <v>114.80769230769231</v>
      </c>
      <c r="AM9" s="1">
        <f t="shared" si="17"/>
        <v>119.59134615384616</v>
      </c>
      <c r="AN9" s="1">
        <f t="shared" si="18"/>
        <v>4.7836538461538538</v>
      </c>
      <c r="AO9" s="2">
        <f t="shared" si="19"/>
        <v>4.7836538461538541E-3</v>
      </c>
    </row>
    <row r="10" spans="1:41" x14ac:dyDescent="0.3">
      <c r="A10" s="1">
        <v>8</v>
      </c>
      <c r="B10" s="1">
        <v>22</v>
      </c>
      <c r="C10" s="1">
        <f t="shared" si="0"/>
        <v>28.205128205128204</v>
      </c>
      <c r="D10" s="1">
        <f t="shared" si="1"/>
        <v>6.2051282051282044</v>
      </c>
      <c r="E10" s="4">
        <f t="shared" si="2"/>
        <v>6.2051282051282042E-3</v>
      </c>
      <c r="G10" s="1">
        <v>8</v>
      </c>
      <c r="H10" s="1">
        <v>25</v>
      </c>
      <c r="I10" s="1">
        <f t="shared" si="3"/>
        <v>32.051282051282051</v>
      </c>
      <c r="J10" s="1">
        <f t="shared" si="4"/>
        <v>7.0512820512820511</v>
      </c>
      <c r="K10" s="2">
        <f t="shared" si="5"/>
        <v>7.0512820512820514E-3</v>
      </c>
      <c r="M10" s="1">
        <v>8</v>
      </c>
      <c r="N10" s="1">
        <v>0</v>
      </c>
      <c r="O10" s="1">
        <f t="shared" si="6"/>
        <v>0</v>
      </c>
      <c r="P10" s="1">
        <f t="shared" si="7"/>
        <v>0</v>
      </c>
      <c r="Q10" s="4">
        <f t="shared" si="8"/>
        <v>0</v>
      </c>
      <c r="S10" s="1">
        <v>8</v>
      </c>
      <c r="T10" s="1">
        <v>50</v>
      </c>
      <c r="U10" s="1">
        <f t="shared" si="9"/>
        <v>64.102564102564102</v>
      </c>
      <c r="V10" s="1">
        <f t="shared" si="10"/>
        <v>14.102564102564102</v>
      </c>
      <c r="W10" s="2">
        <f t="shared" si="11"/>
        <v>1.4102564102564103E-2</v>
      </c>
      <c r="Y10" s="1">
        <v>0.5</v>
      </c>
      <c r="Z10" s="1">
        <v>0</v>
      </c>
      <c r="AA10" s="1">
        <v>28.205128205128204</v>
      </c>
      <c r="AB10" s="1">
        <v>0</v>
      </c>
      <c r="AC10" s="1">
        <f t="shared" si="12"/>
        <v>28.705128205128204</v>
      </c>
      <c r="AD10" s="1">
        <f t="shared" si="13"/>
        <v>29.901175213675213</v>
      </c>
      <c r="AE10" s="1">
        <f t="shared" si="14"/>
        <v>1.1960470085470085</v>
      </c>
      <c r="AF10" s="4">
        <f t="shared" si="15"/>
        <v>1.1960470085470086E-3</v>
      </c>
      <c r="AH10" s="1">
        <v>313</v>
      </c>
      <c r="AI10" s="1">
        <v>32.051282051282051</v>
      </c>
      <c r="AJ10" s="1">
        <v>25</v>
      </c>
      <c r="AK10" s="1">
        <v>64.102564102564102</v>
      </c>
      <c r="AL10" s="1">
        <f t="shared" si="16"/>
        <v>434.15384615384613</v>
      </c>
      <c r="AM10" s="1">
        <f t="shared" si="17"/>
        <v>452.24358974358972</v>
      </c>
      <c r="AN10" s="1">
        <f t="shared" si="18"/>
        <v>18.089743589743591</v>
      </c>
      <c r="AO10" s="2">
        <f t="shared" si="19"/>
        <v>1.8089743589743593E-2</v>
      </c>
    </row>
    <row r="11" spans="1:41" x14ac:dyDescent="0.3">
      <c r="A11" s="1">
        <v>9</v>
      </c>
      <c r="B11" s="1">
        <v>11</v>
      </c>
      <c r="C11" s="1">
        <f t="shared" si="0"/>
        <v>14.102564102564102</v>
      </c>
      <c r="D11" s="1">
        <f t="shared" si="1"/>
        <v>3.1025641025641022</v>
      </c>
      <c r="E11" s="4">
        <f t="shared" si="2"/>
        <v>3.1025641025641021E-3</v>
      </c>
      <c r="G11" s="1">
        <v>9</v>
      </c>
      <c r="H11" s="1">
        <v>25</v>
      </c>
      <c r="I11" s="1">
        <f t="shared" si="3"/>
        <v>32.051282051282051</v>
      </c>
      <c r="J11" s="1">
        <f t="shared" si="4"/>
        <v>7.0512820512820511</v>
      </c>
      <c r="K11" s="2">
        <f t="shared" si="5"/>
        <v>7.0512820512820514E-3</v>
      </c>
      <c r="M11" s="1">
        <v>9</v>
      </c>
      <c r="N11" s="1">
        <v>0</v>
      </c>
      <c r="O11" s="1">
        <f t="shared" si="6"/>
        <v>0</v>
      </c>
      <c r="P11" s="1">
        <f t="shared" si="7"/>
        <v>0</v>
      </c>
      <c r="Q11" s="4">
        <f t="shared" si="8"/>
        <v>0</v>
      </c>
      <c r="S11" s="1">
        <v>9</v>
      </c>
      <c r="T11" s="1">
        <v>0</v>
      </c>
      <c r="U11" s="1">
        <f t="shared" si="9"/>
        <v>0</v>
      </c>
      <c r="V11" s="1">
        <f t="shared" si="10"/>
        <v>0</v>
      </c>
      <c r="W11" s="2">
        <f t="shared" si="11"/>
        <v>0</v>
      </c>
      <c r="Y11" s="1">
        <v>0.5</v>
      </c>
      <c r="Z11" s="1">
        <v>20</v>
      </c>
      <c r="AA11" s="1">
        <v>14.102564102564102</v>
      </c>
      <c r="AB11" s="1">
        <v>0</v>
      </c>
      <c r="AC11" s="1">
        <f t="shared" si="12"/>
        <v>34.602564102564102</v>
      </c>
      <c r="AD11" s="1">
        <f t="shared" si="13"/>
        <v>36.044337606837608</v>
      </c>
      <c r="AE11" s="1">
        <f t="shared" si="14"/>
        <v>1.441773504273506</v>
      </c>
      <c r="AF11" s="4">
        <f t="shared" si="15"/>
        <v>1.4417735042735061E-3</v>
      </c>
      <c r="AH11" s="1">
        <v>313</v>
      </c>
      <c r="AI11" s="1">
        <v>32.051282051282051</v>
      </c>
      <c r="AJ11" s="1">
        <v>25</v>
      </c>
      <c r="AK11" s="1">
        <v>0</v>
      </c>
      <c r="AL11" s="1">
        <f t="shared" si="16"/>
        <v>370.05128205128204</v>
      </c>
      <c r="AM11" s="1">
        <f t="shared" si="17"/>
        <v>385.47008547008545</v>
      </c>
      <c r="AN11" s="1">
        <f t="shared" si="18"/>
        <v>15.418803418803407</v>
      </c>
      <c r="AO11" s="2">
        <f t="shared" si="19"/>
        <v>1.5418803418803407E-2</v>
      </c>
    </row>
    <row r="12" spans="1:41" x14ac:dyDescent="0.3">
      <c r="A12" s="1">
        <v>10</v>
      </c>
      <c r="B12" s="1">
        <v>11</v>
      </c>
      <c r="C12" s="1">
        <f t="shared" si="0"/>
        <v>14.102564102564102</v>
      </c>
      <c r="D12" s="1">
        <f t="shared" si="1"/>
        <v>3.1025641025641022</v>
      </c>
      <c r="E12" s="4">
        <f t="shared" si="2"/>
        <v>3.1025641025641021E-3</v>
      </c>
      <c r="G12" s="1">
        <v>10</v>
      </c>
      <c r="H12" s="1">
        <v>25</v>
      </c>
      <c r="I12" s="1">
        <f t="shared" si="3"/>
        <v>32.051282051282051</v>
      </c>
      <c r="J12" s="1">
        <f t="shared" si="4"/>
        <v>7.0512820512820511</v>
      </c>
      <c r="K12" s="2">
        <f t="shared" si="5"/>
        <v>7.0512820512820514E-3</v>
      </c>
      <c r="M12" s="1">
        <v>10</v>
      </c>
      <c r="N12" s="1">
        <v>0</v>
      </c>
      <c r="O12" s="1">
        <f t="shared" si="6"/>
        <v>0</v>
      </c>
      <c r="P12" s="1">
        <f t="shared" si="7"/>
        <v>0</v>
      </c>
      <c r="Q12" s="4">
        <f t="shared" si="8"/>
        <v>0</v>
      </c>
      <c r="S12" s="1">
        <v>10</v>
      </c>
      <c r="T12" s="1">
        <v>0</v>
      </c>
      <c r="U12" s="1">
        <f t="shared" si="9"/>
        <v>0</v>
      </c>
      <c r="V12" s="1">
        <f t="shared" si="10"/>
        <v>0</v>
      </c>
      <c r="W12" s="2">
        <f t="shared" si="11"/>
        <v>0</v>
      </c>
      <c r="Y12" s="1">
        <v>0.5</v>
      </c>
      <c r="Z12" s="1">
        <v>437.5</v>
      </c>
      <c r="AA12" s="1">
        <v>14.102564102564102</v>
      </c>
      <c r="AB12" s="1">
        <v>0</v>
      </c>
      <c r="AC12" s="1">
        <f t="shared" si="12"/>
        <v>452.10256410256409</v>
      </c>
      <c r="AD12" s="1">
        <f t="shared" si="13"/>
        <v>470.94017094017096</v>
      </c>
      <c r="AE12" s="1">
        <f t="shared" si="14"/>
        <v>18.83760683760687</v>
      </c>
      <c r="AF12" s="4">
        <f t="shared" si="15"/>
        <v>1.8837606837606869E-2</v>
      </c>
      <c r="AH12" s="1">
        <v>313</v>
      </c>
      <c r="AI12" s="1">
        <v>32.051282051282051</v>
      </c>
      <c r="AJ12" s="1">
        <v>25</v>
      </c>
      <c r="AK12" s="1">
        <v>0</v>
      </c>
      <c r="AL12" s="1">
        <f t="shared" si="16"/>
        <v>370.05128205128204</v>
      </c>
      <c r="AM12" s="1">
        <f t="shared" si="17"/>
        <v>385.47008547008545</v>
      </c>
      <c r="AN12" s="1">
        <f t="shared" si="18"/>
        <v>15.418803418803407</v>
      </c>
      <c r="AO12" s="2">
        <f t="shared" si="19"/>
        <v>1.5418803418803407E-2</v>
      </c>
    </row>
    <row r="13" spans="1:41" x14ac:dyDescent="0.3">
      <c r="A13" s="1">
        <v>11</v>
      </c>
      <c r="B13" s="1">
        <v>11</v>
      </c>
      <c r="C13" s="1">
        <f t="shared" si="0"/>
        <v>14.102564102564102</v>
      </c>
      <c r="D13" s="1">
        <f t="shared" si="1"/>
        <v>3.1025641025641022</v>
      </c>
      <c r="E13" s="4">
        <f t="shared" si="2"/>
        <v>3.1025641025641021E-3</v>
      </c>
      <c r="G13" s="1">
        <v>11</v>
      </c>
      <c r="H13" s="1">
        <v>11</v>
      </c>
      <c r="I13" s="1">
        <f t="shared" si="3"/>
        <v>14.102564102564102</v>
      </c>
      <c r="J13" s="1">
        <f t="shared" si="4"/>
        <v>3.1025641025641022</v>
      </c>
      <c r="K13" s="2">
        <f t="shared" si="5"/>
        <v>3.1025641025641021E-3</v>
      </c>
      <c r="M13" s="1">
        <v>11</v>
      </c>
      <c r="N13" s="1">
        <v>0</v>
      </c>
      <c r="O13" s="1">
        <f t="shared" si="6"/>
        <v>0</v>
      </c>
      <c r="P13" s="1">
        <f t="shared" si="7"/>
        <v>0</v>
      </c>
      <c r="Q13" s="4">
        <f t="shared" si="8"/>
        <v>0</v>
      </c>
      <c r="S13" s="1">
        <v>11</v>
      </c>
      <c r="T13" s="1">
        <v>0</v>
      </c>
      <c r="U13" s="1">
        <f t="shared" si="9"/>
        <v>0</v>
      </c>
      <c r="V13" s="1">
        <f t="shared" si="10"/>
        <v>0</v>
      </c>
      <c r="W13" s="2">
        <f t="shared" si="11"/>
        <v>0</v>
      </c>
      <c r="Y13" s="1">
        <v>0.5</v>
      </c>
      <c r="Z13" s="1">
        <v>62.5</v>
      </c>
      <c r="AA13" s="1">
        <v>14.102564102564102</v>
      </c>
      <c r="AB13" s="1">
        <v>0</v>
      </c>
      <c r="AC13" s="1">
        <f t="shared" si="12"/>
        <v>77.102564102564102</v>
      </c>
      <c r="AD13" s="1">
        <f t="shared" si="13"/>
        <v>80.315170940170944</v>
      </c>
      <c r="AE13" s="1">
        <f t="shared" si="14"/>
        <v>3.2126068376068417</v>
      </c>
      <c r="AF13" s="4">
        <f t="shared" si="15"/>
        <v>3.2126068376068418E-3</v>
      </c>
      <c r="AH13" s="1">
        <v>0.5</v>
      </c>
      <c r="AI13" s="1">
        <v>14.102564102564102</v>
      </c>
      <c r="AJ13" s="1">
        <v>11</v>
      </c>
      <c r="AK13" s="1">
        <v>0</v>
      </c>
      <c r="AL13" s="1">
        <f t="shared" si="16"/>
        <v>25.602564102564102</v>
      </c>
      <c r="AM13" s="1">
        <f t="shared" si="17"/>
        <v>26.669337606837608</v>
      </c>
      <c r="AN13" s="1">
        <f t="shared" si="18"/>
        <v>1.066773504273506</v>
      </c>
      <c r="AO13" s="2">
        <f t="shared" si="19"/>
        <v>1.066773504273506E-3</v>
      </c>
    </row>
    <row r="14" spans="1:41" x14ac:dyDescent="0.3">
      <c r="A14" s="1">
        <v>12</v>
      </c>
      <c r="B14" s="1">
        <v>55</v>
      </c>
      <c r="C14" s="1">
        <f t="shared" si="0"/>
        <v>70.512820512820511</v>
      </c>
      <c r="D14" s="1">
        <f t="shared" si="1"/>
        <v>15.512820512820511</v>
      </c>
      <c r="E14" s="4">
        <f t="shared" si="2"/>
        <v>1.5512820512820512E-2</v>
      </c>
      <c r="G14" s="1">
        <v>12</v>
      </c>
      <c r="H14" s="1">
        <v>55</v>
      </c>
      <c r="I14" s="1">
        <f t="shared" si="3"/>
        <v>70.512820512820511</v>
      </c>
      <c r="J14" s="1">
        <f t="shared" si="4"/>
        <v>15.512820512820511</v>
      </c>
      <c r="K14" s="2">
        <f t="shared" si="5"/>
        <v>1.5512820512820512E-2</v>
      </c>
      <c r="M14" s="1">
        <v>12</v>
      </c>
      <c r="N14" s="1">
        <v>0</v>
      </c>
      <c r="O14" s="1">
        <f t="shared" si="6"/>
        <v>0</v>
      </c>
      <c r="P14" s="1">
        <f t="shared" si="7"/>
        <v>0</v>
      </c>
      <c r="Q14" s="4">
        <f t="shared" si="8"/>
        <v>0</v>
      </c>
      <c r="S14" s="1">
        <v>12</v>
      </c>
      <c r="T14" s="1">
        <v>0</v>
      </c>
      <c r="U14" s="1">
        <f t="shared" si="9"/>
        <v>0</v>
      </c>
      <c r="V14" s="1">
        <f t="shared" si="10"/>
        <v>0</v>
      </c>
      <c r="W14" s="2">
        <f t="shared" si="11"/>
        <v>0</v>
      </c>
      <c r="Y14" s="1">
        <v>0.5</v>
      </c>
      <c r="Z14" s="1">
        <v>0</v>
      </c>
      <c r="AA14" s="1">
        <v>70.512820512820511</v>
      </c>
      <c r="AB14" s="1">
        <v>0</v>
      </c>
      <c r="AC14" s="1">
        <f t="shared" si="12"/>
        <v>71.012820512820511</v>
      </c>
      <c r="AD14" s="1">
        <f t="shared" si="13"/>
        <v>73.971688034188034</v>
      </c>
      <c r="AE14" s="1">
        <f t="shared" si="14"/>
        <v>2.9588675213675231</v>
      </c>
      <c r="AF14" s="4">
        <f t="shared" si="15"/>
        <v>2.9588675213675229E-3</v>
      </c>
      <c r="AH14" s="1">
        <v>0.5</v>
      </c>
      <c r="AI14" s="1">
        <v>70.512820512820511</v>
      </c>
      <c r="AJ14" s="1">
        <v>55</v>
      </c>
      <c r="AK14" s="1">
        <v>0</v>
      </c>
      <c r="AL14" s="1">
        <f t="shared" si="16"/>
        <v>126.01282051282051</v>
      </c>
      <c r="AM14" s="1">
        <f t="shared" si="17"/>
        <v>131.26335470085471</v>
      </c>
      <c r="AN14" s="1">
        <f t="shared" si="18"/>
        <v>5.2505341880341945</v>
      </c>
      <c r="AO14" s="2">
        <f t="shared" si="19"/>
        <v>5.2505341880341944E-3</v>
      </c>
    </row>
    <row r="15" spans="1:41" x14ac:dyDescent="0.3">
      <c r="A15" s="1">
        <v>13</v>
      </c>
      <c r="B15" s="1">
        <v>55</v>
      </c>
      <c r="C15" s="1">
        <f t="shared" si="0"/>
        <v>70.512820512820511</v>
      </c>
      <c r="D15" s="1">
        <f t="shared" si="1"/>
        <v>15.512820512820511</v>
      </c>
      <c r="E15" s="4">
        <f t="shared" si="2"/>
        <v>1.5512820512820512E-2</v>
      </c>
      <c r="G15" s="1">
        <v>13</v>
      </c>
      <c r="H15" s="1">
        <v>55</v>
      </c>
      <c r="I15" s="1">
        <f t="shared" si="3"/>
        <v>70.512820512820511</v>
      </c>
      <c r="J15" s="1">
        <f t="shared" si="4"/>
        <v>15.512820512820511</v>
      </c>
      <c r="K15" s="2">
        <f t="shared" si="5"/>
        <v>1.5512820512820512E-2</v>
      </c>
      <c r="M15" s="1">
        <v>13</v>
      </c>
      <c r="N15" s="1">
        <v>0</v>
      </c>
      <c r="O15" s="1">
        <f t="shared" si="6"/>
        <v>0</v>
      </c>
      <c r="P15" s="1">
        <f t="shared" si="7"/>
        <v>0</v>
      </c>
      <c r="Q15" s="4">
        <f t="shared" si="8"/>
        <v>0</v>
      </c>
      <c r="S15" s="1">
        <v>13</v>
      </c>
      <c r="T15" s="1">
        <v>0</v>
      </c>
      <c r="U15" s="1">
        <f t="shared" si="9"/>
        <v>0</v>
      </c>
      <c r="V15" s="1">
        <f t="shared" si="10"/>
        <v>0</v>
      </c>
      <c r="W15" s="2">
        <f t="shared" si="11"/>
        <v>0</v>
      </c>
      <c r="Y15" s="1">
        <v>0.5</v>
      </c>
      <c r="Z15" s="1">
        <v>0</v>
      </c>
      <c r="AA15" s="1">
        <v>70.512820512820511</v>
      </c>
      <c r="AB15" s="1">
        <v>0</v>
      </c>
      <c r="AC15" s="1">
        <f t="shared" si="12"/>
        <v>71.012820512820511</v>
      </c>
      <c r="AD15" s="1">
        <f t="shared" si="13"/>
        <v>73.971688034188034</v>
      </c>
      <c r="AE15" s="1">
        <f t="shared" si="14"/>
        <v>2.9588675213675231</v>
      </c>
      <c r="AF15" s="4">
        <f t="shared" si="15"/>
        <v>2.9588675213675229E-3</v>
      </c>
      <c r="AH15" s="1">
        <v>313</v>
      </c>
      <c r="AI15" s="1">
        <v>70.512820512820511</v>
      </c>
      <c r="AJ15" s="1">
        <v>55</v>
      </c>
      <c r="AK15" s="1">
        <v>0</v>
      </c>
      <c r="AL15" s="1">
        <f t="shared" si="16"/>
        <v>438.5128205128205</v>
      </c>
      <c r="AM15" s="1">
        <f t="shared" si="17"/>
        <v>456.78418803418805</v>
      </c>
      <c r="AN15" s="1">
        <f t="shared" si="18"/>
        <v>18.271367521367551</v>
      </c>
      <c r="AO15" s="2">
        <f t="shared" si="19"/>
        <v>1.827136752136755E-2</v>
      </c>
    </row>
    <row r="16" spans="1:41" x14ac:dyDescent="0.3">
      <c r="A16" s="1">
        <v>14</v>
      </c>
      <c r="B16" s="1">
        <v>55</v>
      </c>
      <c r="C16" s="1">
        <f t="shared" si="0"/>
        <v>70.512820512820511</v>
      </c>
      <c r="D16" s="1">
        <f t="shared" si="1"/>
        <v>15.512820512820511</v>
      </c>
      <c r="E16" s="4">
        <f t="shared" si="2"/>
        <v>1.5512820512820512E-2</v>
      </c>
      <c r="G16" s="1">
        <v>14</v>
      </c>
      <c r="H16" s="1">
        <v>55</v>
      </c>
      <c r="I16" s="1">
        <f t="shared" si="3"/>
        <v>70.512820512820511</v>
      </c>
      <c r="J16" s="1">
        <f t="shared" si="4"/>
        <v>15.512820512820511</v>
      </c>
      <c r="K16" s="2">
        <f t="shared" si="5"/>
        <v>1.5512820512820512E-2</v>
      </c>
      <c r="M16" s="1">
        <v>14</v>
      </c>
      <c r="N16" s="1">
        <v>0</v>
      </c>
      <c r="O16" s="1">
        <f t="shared" si="6"/>
        <v>0</v>
      </c>
      <c r="P16" s="1">
        <f t="shared" si="7"/>
        <v>0</v>
      </c>
      <c r="Q16" s="4">
        <f t="shared" si="8"/>
        <v>0</v>
      </c>
      <c r="S16" s="1">
        <v>14</v>
      </c>
      <c r="T16" s="1">
        <v>0</v>
      </c>
      <c r="U16" s="1">
        <f t="shared" si="9"/>
        <v>0</v>
      </c>
      <c r="V16" s="1">
        <f t="shared" si="10"/>
        <v>0</v>
      </c>
      <c r="W16" s="2">
        <f t="shared" si="11"/>
        <v>0</v>
      </c>
      <c r="Y16" s="1">
        <v>0.5</v>
      </c>
      <c r="Z16" s="1">
        <v>0</v>
      </c>
      <c r="AA16" s="1">
        <v>70.512820512820511</v>
      </c>
      <c r="AB16" s="1">
        <v>0</v>
      </c>
      <c r="AC16" s="1">
        <f t="shared" si="12"/>
        <v>71.012820512820511</v>
      </c>
      <c r="AD16" s="1">
        <f t="shared" si="13"/>
        <v>73.971688034188034</v>
      </c>
      <c r="AE16" s="1">
        <f t="shared" si="14"/>
        <v>2.9588675213675231</v>
      </c>
      <c r="AF16" s="4">
        <f t="shared" si="15"/>
        <v>2.9588675213675229E-3</v>
      </c>
      <c r="AH16" s="1">
        <v>313</v>
      </c>
      <c r="AI16" s="1">
        <v>70.512820512820511</v>
      </c>
      <c r="AJ16" s="1">
        <v>55</v>
      </c>
      <c r="AK16" s="1">
        <v>0</v>
      </c>
      <c r="AL16" s="1">
        <f t="shared" si="16"/>
        <v>438.5128205128205</v>
      </c>
      <c r="AM16" s="1">
        <f t="shared" si="17"/>
        <v>456.78418803418805</v>
      </c>
      <c r="AN16" s="1">
        <f t="shared" si="18"/>
        <v>18.271367521367551</v>
      </c>
      <c r="AO16" s="2">
        <f t="shared" si="19"/>
        <v>1.827136752136755E-2</v>
      </c>
    </row>
    <row r="17" spans="1:41" x14ac:dyDescent="0.3">
      <c r="A17" s="1">
        <v>15</v>
      </c>
      <c r="B17" s="1">
        <v>55</v>
      </c>
      <c r="C17" s="1">
        <f t="shared" si="0"/>
        <v>70.512820512820511</v>
      </c>
      <c r="D17" s="1">
        <f t="shared" si="1"/>
        <v>15.512820512820511</v>
      </c>
      <c r="E17" s="4">
        <f t="shared" si="2"/>
        <v>1.5512820512820512E-2</v>
      </c>
      <c r="G17" s="1">
        <v>15</v>
      </c>
      <c r="H17" s="1">
        <v>55</v>
      </c>
      <c r="I17" s="1">
        <f t="shared" si="3"/>
        <v>70.512820512820511</v>
      </c>
      <c r="J17" s="1">
        <f t="shared" si="4"/>
        <v>15.512820512820511</v>
      </c>
      <c r="K17" s="2">
        <f t="shared" si="5"/>
        <v>1.5512820512820512E-2</v>
      </c>
      <c r="M17" s="1">
        <v>15</v>
      </c>
      <c r="N17" s="1">
        <v>0</v>
      </c>
      <c r="O17" s="1">
        <f t="shared" si="6"/>
        <v>0</v>
      </c>
      <c r="P17" s="1">
        <f t="shared" si="7"/>
        <v>0</v>
      </c>
      <c r="Q17" s="4">
        <f t="shared" si="8"/>
        <v>0</v>
      </c>
      <c r="S17" s="1">
        <v>15</v>
      </c>
      <c r="T17" s="1">
        <v>0</v>
      </c>
      <c r="U17" s="1">
        <f t="shared" si="9"/>
        <v>0</v>
      </c>
      <c r="V17" s="1">
        <f t="shared" si="10"/>
        <v>0</v>
      </c>
      <c r="W17" s="2">
        <f t="shared" si="11"/>
        <v>0</v>
      </c>
      <c r="Y17" s="1">
        <v>313</v>
      </c>
      <c r="Z17" s="1">
        <v>0</v>
      </c>
      <c r="AA17" s="1">
        <v>70.512820512820511</v>
      </c>
      <c r="AB17" s="1">
        <v>0</v>
      </c>
      <c r="AC17" s="1">
        <f t="shared" si="12"/>
        <v>383.5128205128205</v>
      </c>
      <c r="AD17" s="1">
        <f t="shared" si="13"/>
        <v>399.49252136752136</v>
      </c>
      <c r="AE17" s="1">
        <f t="shared" si="14"/>
        <v>15.979700854700866</v>
      </c>
      <c r="AF17" s="4">
        <f t="shared" si="15"/>
        <v>1.5979700854700865E-2</v>
      </c>
      <c r="AH17" s="1">
        <v>0.5</v>
      </c>
      <c r="AI17" s="1">
        <v>70.512820512820511</v>
      </c>
      <c r="AJ17" s="1">
        <v>55</v>
      </c>
      <c r="AK17" s="1">
        <v>0</v>
      </c>
      <c r="AL17" s="1">
        <f t="shared" si="16"/>
        <v>126.01282051282051</v>
      </c>
      <c r="AM17" s="1">
        <f t="shared" si="17"/>
        <v>131.26335470085471</v>
      </c>
      <c r="AN17" s="1">
        <f t="shared" si="18"/>
        <v>5.2505341880341945</v>
      </c>
      <c r="AO17" s="2">
        <f t="shared" si="19"/>
        <v>5.2505341880341944E-3</v>
      </c>
    </row>
    <row r="18" spans="1:41" x14ac:dyDescent="0.3">
      <c r="A18" s="1">
        <v>16</v>
      </c>
      <c r="B18" s="1">
        <v>25</v>
      </c>
      <c r="C18" s="1">
        <f t="shared" si="0"/>
        <v>32.051282051282051</v>
      </c>
      <c r="D18" s="1">
        <f t="shared" si="1"/>
        <v>7.0512820512820511</v>
      </c>
      <c r="E18" s="4">
        <f t="shared" si="2"/>
        <v>7.0512820512820514E-3</v>
      </c>
      <c r="G18" s="1">
        <v>16</v>
      </c>
      <c r="H18" s="1">
        <v>25</v>
      </c>
      <c r="I18" s="1">
        <f t="shared" si="3"/>
        <v>32.051282051282051</v>
      </c>
      <c r="J18" s="1">
        <f t="shared" si="4"/>
        <v>7.0512820512820511</v>
      </c>
      <c r="K18" s="2">
        <f t="shared" si="5"/>
        <v>7.0512820512820514E-3</v>
      </c>
      <c r="M18" s="1">
        <v>16</v>
      </c>
      <c r="N18" s="1">
        <v>0</v>
      </c>
      <c r="O18" s="1">
        <f t="shared" si="6"/>
        <v>0</v>
      </c>
      <c r="P18" s="1">
        <f t="shared" si="7"/>
        <v>0</v>
      </c>
      <c r="Q18" s="4">
        <f t="shared" si="8"/>
        <v>0</v>
      </c>
      <c r="S18" s="1">
        <v>16</v>
      </c>
      <c r="T18" s="1">
        <v>0</v>
      </c>
      <c r="U18" s="1">
        <f t="shared" si="9"/>
        <v>0</v>
      </c>
      <c r="V18" s="1">
        <f t="shared" si="10"/>
        <v>0</v>
      </c>
      <c r="W18" s="2">
        <f t="shared" si="11"/>
        <v>0</v>
      </c>
      <c r="Y18" s="1">
        <v>313</v>
      </c>
      <c r="Z18" s="1">
        <v>0</v>
      </c>
      <c r="AA18" s="1">
        <v>32.051282051282051</v>
      </c>
      <c r="AB18" s="1">
        <v>0</v>
      </c>
      <c r="AC18" s="1">
        <f t="shared" si="12"/>
        <v>345.05128205128204</v>
      </c>
      <c r="AD18" s="1">
        <f t="shared" si="13"/>
        <v>359.42841880341882</v>
      </c>
      <c r="AE18" s="1">
        <f t="shared" si="14"/>
        <v>14.377136752136778</v>
      </c>
      <c r="AF18" s="4">
        <f t="shared" si="15"/>
        <v>1.4377136752136779E-2</v>
      </c>
      <c r="AH18" s="1">
        <v>0.5</v>
      </c>
      <c r="AI18" s="1">
        <v>32.051282051282051</v>
      </c>
      <c r="AJ18" s="1">
        <v>25</v>
      </c>
      <c r="AK18" s="1">
        <v>0</v>
      </c>
      <c r="AL18" s="1">
        <f t="shared" si="16"/>
        <v>57.551282051282051</v>
      </c>
      <c r="AM18" s="1">
        <f t="shared" si="17"/>
        <v>59.949252136752136</v>
      </c>
      <c r="AN18" s="1">
        <f t="shared" si="18"/>
        <v>2.3979700854700852</v>
      </c>
      <c r="AO18" s="2">
        <f t="shared" si="19"/>
        <v>2.3979700854700851E-3</v>
      </c>
    </row>
    <row r="19" spans="1:41" x14ac:dyDescent="0.3">
      <c r="A19" s="1">
        <v>17</v>
      </c>
      <c r="B19" s="1">
        <v>25</v>
      </c>
      <c r="C19" s="1">
        <f t="shared" si="0"/>
        <v>32.051282051282051</v>
      </c>
      <c r="D19" s="1">
        <f t="shared" si="1"/>
        <v>7.0512820512820511</v>
      </c>
      <c r="E19" s="4">
        <f t="shared" si="2"/>
        <v>7.0512820512820514E-3</v>
      </c>
      <c r="G19" s="1">
        <v>17</v>
      </c>
      <c r="H19" s="1">
        <v>25</v>
      </c>
      <c r="I19" s="1">
        <f t="shared" si="3"/>
        <v>32.051282051282051</v>
      </c>
      <c r="J19" s="1">
        <f t="shared" si="4"/>
        <v>7.0512820512820511</v>
      </c>
      <c r="K19" s="2">
        <f t="shared" si="5"/>
        <v>7.0512820512820514E-3</v>
      </c>
      <c r="M19" s="1">
        <v>17</v>
      </c>
      <c r="N19" s="1">
        <v>50</v>
      </c>
      <c r="O19" s="1">
        <f t="shared" si="6"/>
        <v>64.102564102564102</v>
      </c>
      <c r="P19" s="1">
        <f t="shared" si="7"/>
        <v>14.102564102564102</v>
      </c>
      <c r="Q19" s="4">
        <f t="shared" si="8"/>
        <v>1.4102564102564103E-2</v>
      </c>
      <c r="S19" s="1">
        <v>17</v>
      </c>
      <c r="T19" s="1">
        <v>50</v>
      </c>
      <c r="U19" s="1">
        <f t="shared" si="9"/>
        <v>64.102564102564102</v>
      </c>
      <c r="V19" s="1">
        <f t="shared" si="10"/>
        <v>14.102564102564102</v>
      </c>
      <c r="W19" s="2">
        <f t="shared" si="11"/>
        <v>1.4102564102564103E-2</v>
      </c>
      <c r="Y19" s="1">
        <v>313</v>
      </c>
      <c r="Z19" s="1">
        <v>0</v>
      </c>
      <c r="AA19" s="1">
        <v>32.051282051282051</v>
      </c>
      <c r="AB19" s="1">
        <v>64.102564102564102</v>
      </c>
      <c r="AC19" s="1">
        <f t="shared" si="12"/>
        <v>409.15384615384613</v>
      </c>
      <c r="AD19" s="1">
        <f t="shared" si="13"/>
        <v>426.20192307692309</v>
      </c>
      <c r="AE19" s="1">
        <f t="shared" si="14"/>
        <v>17.048076923076962</v>
      </c>
      <c r="AF19" s="4">
        <f t="shared" si="15"/>
        <v>1.7048076923076961E-2</v>
      </c>
      <c r="AH19" s="1">
        <v>313</v>
      </c>
      <c r="AI19" s="1">
        <v>32.051282051282051</v>
      </c>
      <c r="AJ19" s="1">
        <v>25</v>
      </c>
      <c r="AK19" s="1">
        <v>64.102564102564102</v>
      </c>
      <c r="AL19" s="1">
        <f t="shared" si="16"/>
        <v>434.15384615384613</v>
      </c>
      <c r="AM19" s="1">
        <f t="shared" si="17"/>
        <v>452.24358974358972</v>
      </c>
      <c r="AN19" s="1">
        <f t="shared" si="18"/>
        <v>18.089743589743591</v>
      </c>
      <c r="AO19" s="2">
        <f t="shared" si="19"/>
        <v>1.8089743589743593E-2</v>
      </c>
    </row>
    <row r="20" spans="1:41" x14ac:dyDescent="0.3">
      <c r="A20" s="1">
        <v>18</v>
      </c>
      <c r="B20" s="1">
        <v>25</v>
      </c>
      <c r="C20" s="1">
        <f t="shared" si="0"/>
        <v>32.051282051282051</v>
      </c>
      <c r="D20" s="1">
        <f t="shared" si="1"/>
        <v>7.0512820512820511</v>
      </c>
      <c r="E20" s="4">
        <f t="shared" si="2"/>
        <v>7.0512820512820514E-3</v>
      </c>
      <c r="G20" s="1">
        <v>18</v>
      </c>
      <c r="H20" s="1">
        <v>25</v>
      </c>
      <c r="I20" s="1">
        <f t="shared" si="3"/>
        <v>32.051282051282051</v>
      </c>
      <c r="J20" s="1">
        <f t="shared" si="4"/>
        <v>7.0512820512820511</v>
      </c>
      <c r="K20" s="2">
        <f t="shared" si="5"/>
        <v>7.0512820512820514E-3</v>
      </c>
      <c r="M20" s="1">
        <v>18</v>
      </c>
      <c r="N20" s="1">
        <v>50</v>
      </c>
      <c r="O20" s="1">
        <f t="shared" si="6"/>
        <v>64.102564102564102</v>
      </c>
      <c r="P20" s="1">
        <f t="shared" si="7"/>
        <v>14.102564102564102</v>
      </c>
      <c r="Q20" s="4">
        <f t="shared" si="8"/>
        <v>1.4102564102564103E-2</v>
      </c>
      <c r="S20" s="1">
        <v>18</v>
      </c>
      <c r="T20" s="1">
        <v>50</v>
      </c>
      <c r="U20" s="1">
        <f t="shared" si="9"/>
        <v>64.102564102564102</v>
      </c>
      <c r="V20" s="1">
        <f t="shared" si="10"/>
        <v>14.102564102564102</v>
      </c>
      <c r="W20" s="2">
        <f t="shared" si="11"/>
        <v>1.4102564102564103E-2</v>
      </c>
      <c r="Y20" s="1">
        <v>370</v>
      </c>
      <c r="Z20" s="1">
        <v>0</v>
      </c>
      <c r="AA20" s="1">
        <v>32.051282051282051</v>
      </c>
      <c r="AB20" s="1">
        <v>64.102564102564102</v>
      </c>
      <c r="AC20" s="1">
        <f t="shared" si="12"/>
        <v>466.15384615384613</v>
      </c>
      <c r="AD20" s="1">
        <f t="shared" si="13"/>
        <v>485.57692307692309</v>
      </c>
      <c r="AE20" s="1">
        <f t="shared" si="14"/>
        <v>19.423076923076962</v>
      </c>
      <c r="AF20" s="4">
        <f t="shared" si="15"/>
        <v>1.9423076923076963E-2</v>
      </c>
      <c r="AH20" s="1">
        <v>370</v>
      </c>
      <c r="AI20" s="1">
        <v>32.051282051282051</v>
      </c>
      <c r="AJ20" s="1">
        <v>25</v>
      </c>
      <c r="AK20" s="1">
        <v>64.102564102564102</v>
      </c>
      <c r="AL20" s="1">
        <f t="shared" si="16"/>
        <v>491.15384615384613</v>
      </c>
      <c r="AM20" s="1">
        <f t="shared" si="17"/>
        <v>511.61858974358972</v>
      </c>
      <c r="AN20" s="1">
        <f t="shared" si="18"/>
        <v>20.464743589743591</v>
      </c>
      <c r="AO20" s="2">
        <f t="shared" si="19"/>
        <v>2.0464743589743591E-2</v>
      </c>
    </row>
    <row r="21" spans="1:41" x14ac:dyDescent="0.3">
      <c r="A21" s="1">
        <v>19</v>
      </c>
      <c r="B21" s="1">
        <v>22</v>
      </c>
      <c r="C21" s="1">
        <f t="shared" si="0"/>
        <v>28.205128205128204</v>
      </c>
      <c r="D21" s="1">
        <f t="shared" si="1"/>
        <v>6.2051282051282044</v>
      </c>
      <c r="E21" s="4">
        <f t="shared" si="2"/>
        <v>6.2051282051282042E-3</v>
      </c>
      <c r="G21" s="1">
        <v>19</v>
      </c>
      <c r="H21" s="1">
        <v>25</v>
      </c>
      <c r="I21" s="1">
        <f t="shared" si="3"/>
        <v>32.051282051282051</v>
      </c>
      <c r="J21" s="1">
        <f t="shared" si="4"/>
        <v>7.0512820512820511</v>
      </c>
      <c r="K21" s="2">
        <f t="shared" si="5"/>
        <v>7.0512820512820514E-3</v>
      </c>
      <c r="M21" s="1">
        <v>19</v>
      </c>
      <c r="N21" s="1">
        <v>50</v>
      </c>
      <c r="O21" s="1">
        <f t="shared" si="6"/>
        <v>64.102564102564102</v>
      </c>
      <c r="P21" s="1">
        <f t="shared" si="7"/>
        <v>14.102564102564102</v>
      </c>
      <c r="Q21" s="4">
        <f t="shared" si="8"/>
        <v>1.4102564102564103E-2</v>
      </c>
      <c r="S21" s="1">
        <v>19</v>
      </c>
      <c r="T21" s="1">
        <v>50</v>
      </c>
      <c r="U21" s="1">
        <f t="shared" si="9"/>
        <v>64.102564102564102</v>
      </c>
      <c r="V21" s="1">
        <f t="shared" si="10"/>
        <v>14.102564102564102</v>
      </c>
      <c r="W21" s="2">
        <f t="shared" si="11"/>
        <v>1.4102564102564103E-2</v>
      </c>
      <c r="Y21" s="1">
        <v>370</v>
      </c>
      <c r="Z21" s="1">
        <v>0</v>
      </c>
      <c r="AA21" s="1">
        <v>28.205128205128204</v>
      </c>
      <c r="AB21" s="1">
        <v>64.102564102564102</v>
      </c>
      <c r="AC21" s="1">
        <f t="shared" si="12"/>
        <v>462.30769230769226</v>
      </c>
      <c r="AD21" s="1">
        <f t="shared" si="13"/>
        <v>481.57051282051282</v>
      </c>
      <c r="AE21" s="1">
        <f t="shared" si="14"/>
        <v>19.262820512820554</v>
      </c>
      <c r="AF21" s="4">
        <f t="shared" si="15"/>
        <v>1.9262820512820553E-2</v>
      </c>
      <c r="AH21" s="1">
        <v>370</v>
      </c>
      <c r="AI21" s="1">
        <v>32.051282051282051</v>
      </c>
      <c r="AJ21" s="1">
        <v>25</v>
      </c>
      <c r="AK21" s="1">
        <v>64.102564102564102</v>
      </c>
      <c r="AL21" s="1">
        <f t="shared" si="16"/>
        <v>491.15384615384613</v>
      </c>
      <c r="AM21" s="1">
        <f t="shared" si="17"/>
        <v>511.61858974358972</v>
      </c>
      <c r="AN21" s="1">
        <f t="shared" si="18"/>
        <v>20.464743589743591</v>
      </c>
      <c r="AO21" s="2">
        <f t="shared" si="19"/>
        <v>2.0464743589743591E-2</v>
      </c>
    </row>
    <row r="22" spans="1:41" x14ac:dyDescent="0.3">
      <c r="A22" s="1">
        <v>20</v>
      </c>
      <c r="B22" s="1">
        <v>25</v>
      </c>
      <c r="C22" s="1">
        <f t="shared" si="0"/>
        <v>32.051282051282051</v>
      </c>
      <c r="D22" s="1">
        <f t="shared" si="1"/>
        <v>7.0512820512820511</v>
      </c>
      <c r="E22" s="4">
        <f t="shared" si="2"/>
        <v>7.0512820512820514E-3</v>
      </c>
      <c r="G22" s="1">
        <v>20</v>
      </c>
      <c r="H22" s="1">
        <v>22</v>
      </c>
      <c r="I22" s="1">
        <f t="shared" si="3"/>
        <v>28.205128205128204</v>
      </c>
      <c r="J22" s="1">
        <f t="shared" si="4"/>
        <v>6.2051282051282044</v>
      </c>
      <c r="K22" s="2">
        <f t="shared" si="5"/>
        <v>6.2051282051282042E-3</v>
      </c>
      <c r="M22" s="1">
        <v>20</v>
      </c>
      <c r="N22" s="1">
        <v>50</v>
      </c>
      <c r="O22" s="1">
        <f t="shared" si="6"/>
        <v>64.102564102564102</v>
      </c>
      <c r="P22" s="1">
        <f t="shared" si="7"/>
        <v>14.102564102564102</v>
      </c>
      <c r="Q22" s="4">
        <f t="shared" si="8"/>
        <v>1.4102564102564103E-2</v>
      </c>
      <c r="S22" s="1">
        <v>20</v>
      </c>
      <c r="T22" s="1">
        <v>50</v>
      </c>
      <c r="U22" s="1">
        <f t="shared" si="9"/>
        <v>64.102564102564102</v>
      </c>
      <c r="V22" s="1">
        <f t="shared" si="10"/>
        <v>14.102564102564102</v>
      </c>
      <c r="W22" s="2">
        <f t="shared" si="11"/>
        <v>1.4102564102564103E-2</v>
      </c>
      <c r="Y22" s="1">
        <v>370</v>
      </c>
      <c r="Z22" s="1">
        <v>0</v>
      </c>
      <c r="AA22" s="1">
        <v>32.051282051282051</v>
      </c>
      <c r="AB22" s="1">
        <v>64.102564102564102</v>
      </c>
      <c r="AC22" s="1">
        <f t="shared" si="12"/>
        <v>466.15384615384613</v>
      </c>
      <c r="AD22" s="1">
        <f t="shared" si="13"/>
        <v>485.57692307692309</v>
      </c>
      <c r="AE22" s="1">
        <f t="shared" si="14"/>
        <v>19.423076923076962</v>
      </c>
      <c r="AF22" s="4">
        <f t="shared" si="15"/>
        <v>1.9423076923076963E-2</v>
      </c>
      <c r="AH22" s="1">
        <v>370</v>
      </c>
      <c r="AI22" s="1">
        <v>28.205128205128204</v>
      </c>
      <c r="AJ22" s="1">
        <v>22</v>
      </c>
      <c r="AK22" s="1">
        <v>64.102564102564102</v>
      </c>
      <c r="AL22" s="1">
        <f t="shared" si="16"/>
        <v>484.30769230769226</v>
      </c>
      <c r="AM22" s="1">
        <f t="shared" si="17"/>
        <v>504.48717948717945</v>
      </c>
      <c r="AN22" s="1">
        <f t="shared" si="18"/>
        <v>20.179487179487182</v>
      </c>
      <c r="AO22" s="2">
        <f t="shared" si="19"/>
        <v>2.0179487179487181E-2</v>
      </c>
    </row>
    <row r="23" spans="1:41" x14ac:dyDescent="0.3">
      <c r="A23" s="1">
        <v>21</v>
      </c>
      <c r="B23" s="1">
        <v>22</v>
      </c>
      <c r="C23" s="1">
        <f t="shared" si="0"/>
        <v>28.205128205128204</v>
      </c>
      <c r="D23" s="1">
        <f t="shared" si="1"/>
        <v>6.2051282051282044</v>
      </c>
      <c r="E23" s="4">
        <f t="shared" si="2"/>
        <v>6.2051282051282042E-3</v>
      </c>
      <c r="G23" s="1">
        <v>21</v>
      </c>
      <c r="H23" s="1">
        <v>22</v>
      </c>
      <c r="I23" s="1">
        <f t="shared" si="3"/>
        <v>28.205128205128204</v>
      </c>
      <c r="J23" s="1">
        <f t="shared" si="4"/>
        <v>6.2051282051282044</v>
      </c>
      <c r="K23" s="2">
        <f t="shared" si="5"/>
        <v>6.2051282051282042E-3</v>
      </c>
      <c r="M23" s="1">
        <v>21</v>
      </c>
      <c r="N23" s="1">
        <v>50</v>
      </c>
      <c r="O23" s="1">
        <f t="shared" si="6"/>
        <v>64.102564102564102</v>
      </c>
      <c r="P23" s="1">
        <f t="shared" si="7"/>
        <v>14.102564102564102</v>
      </c>
      <c r="Q23" s="4">
        <f t="shared" si="8"/>
        <v>1.4102564102564103E-2</v>
      </c>
      <c r="S23" s="1">
        <v>21</v>
      </c>
      <c r="T23" s="1">
        <v>50</v>
      </c>
      <c r="U23" s="1">
        <f t="shared" si="9"/>
        <v>64.102564102564102</v>
      </c>
      <c r="V23" s="1">
        <f t="shared" si="10"/>
        <v>14.102564102564102</v>
      </c>
      <c r="W23" s="2">
        <f t="shared" si="11"/>
        <v>1.4102564102564103E-2</v>
      </c>
      <c r="Y23" s="1">
        <v>370</v>
      </c>
      <c r="Z23" s="1">
        <v>0</v>
      </c>
      <c r="AA23" s="1">
        <v>28.205128205128204</v>
      </c>
      <c r="AB23" s="1">
        <v>64.102564102564102</v>
      </c>
      <c r="AC23" s="1">
        <f t="shared" si="12"/>
        <v>462.30769230769226</v>
      </c>
      <c r="AD23" s="1">
        <f t="shared" si="13"/>
        <v>481.57051282051282</v>
      </c>
      <c r="AE23" s="1">
        <f t="shared" si="14"/>
        <v>19.262820512820554</v>
      </c>
      <c r="AF23" s="4">
        <f t="shared" si="15"/>
        <v>1.9262820512820553E-2</v>
      </c>
      <c r="AH23" s="1">
        <v>370</v>
      </c>
      <c r="AI23" s="1">
        <v>28.205128205128204</v>
      </c>
      <c r="AJ23" s="1">
        <v>22</v>
      </c>
      <c r="AK23" s="1">
        <v>64.102564102564102</v>
      </c>
      <c r="AL23" s="1">
        <f t="shared" si="16"/>
        <v>484.30769230769226</v>
      </c>
      <c r="AM23" s="1">
        <f t="shared" si="17"/>
        <v>504.48717948717945</v>
      </c>
      <c r="AN23" s="1">
        <f t="shared" si="18"/>
        <v>20.179487179487182</v>
      </c>
      <c r="AO23" s="2">
        <f t="shared" si="19"/>
        <v>2.0179487179487181E-2</v>
      </c>
    </row>
    <row r="24" spans="1:41" x14ac:dyDescent="0.3">
      <c r="A24" s="1">
        <v>22</v>
      </c>
      <c r="B24" s="1">
        <v>22</v>
      </c>
      <c r="C24" s="1">
        <f t="shared" si="0"/>
        <v>28.205128205128204</v>
      </c>
      <c r="D24" s="1">
        <f t="shared" si="1"/>
        <v>6.2051282051282044</v>
      </c>
      <c r="E24" s="4">
        <f t="shared" si="2"/>
        <v>6.2051282051282042E-3</v>
      </c>
      <c r="G24" s="1">
        <v>22</v>
      </c>
      <c r="H24" s="1">
        <v>22</v>
      </c>
      <c r="I24" s="1">
        <f t="shared" si="3"/>
        <v>28.205128205128204</v>
      </c>
      <c r="J24" s="1">
        <f t="shared" si="4"/>
        <v>6.2051282051282044</v>
      </c>
      <c r="K24" s="2">
        <f t="shared" si="5"/>
        <v>6.2051282051282042E-3</v>
      </c>
      <c r="M24" s="1">
        <v>22</v>
      </c>
      <c r="N24" s="1">
        <v>50</v>
      </c>
      <c r="O24" s="1">
        <f t="shared" si="6"/>
        <v>64.102564102564102</v>
      </c>
      <c r="P24" s="1">
        <f t="shared" si="7"/>
        <v>14.102564102564102</v>
      </c>
      <c r="Q24" s="4">
        <f t="shared" si="8"/>
        <v>1.4102564102564103E-2</v>
      </c>
      <c r="S24" s="1">
        <v>22</v>
      </c>
      <c r="T24" s="1">
        <v>50</v>
      </c>
      <c r="U24" s="1">
        <f t="shared" si="9"/>
        <v>64.102564102564102</v>
      </c>
      <c r="V24" s="1">
        <f t="shared" si="10"/>
        <v>14.102564102564102</v>
      </c>
      <c r="W24" s="2">
        <f t="shared" si="11"/>
        <v>1.4102564102564103E-2</v>
      </c>
      <c r="Y24" s="1">
        <v>370</v>
      </c>
      <c r="Z24" s="1">
        <v>0</v>
      </c>
      <c r="AA24" s="1">
        <v>28.205128205128204</v>
      </c>
      <c r="AB24" s="1">
        <v>64.102564102564102</v>
      </c>
      <c r="AC24" s="1">
        <f t="shared" si="12"/>
        <v>462.30769230769226</v>
      </c>
      <c r="AD24" s="1">
        <f t="shared" si="13"/>
        <v>481.57051282051282</v>
      </c>
      <c r="AE24" s="1">
        <f t="shared" si="14"/>
        <v>19.262820512820554</v>
      </c>
      <c r="AF24" s="4">
        <f t="shared" si="15"/>
        <v>1.9262820512820553E-2</v>
      </c>
      <c r="AH24" s="1">
        <v>370</v>
      </c>
      <c r="AI24" s="1">
        <v>28.205128205128204</v>
      </c>
      <c r="AJ24" s="1">
        <v>22</v>
      </c>
      <c r="AK24" s="1">
        <v>64.102564102564102</v>
      </c>
      <c r="AL24" s="1">
        <f t="shared" si="16"/>
        <v>484.30769230769226</v>
      </c>
      <c r="AM24" s="1">
        <f t="shared" si="17"/>
        <v>504.48717948717945</v>
      </c>
      <c r="AN24" s="1">
        <f t="shared" si="18"/>
        <v>20.179487179487182</v>
      </c>
      <c r="AO24" s="2">
        <f t="shared" si="19"/>
        <v>2.0179487179487181E-2</v>
      </c>
    </row>
    <row r="25" spans="1:41" x14ac:dyDescent="0.3">
      <c r="A25" s="1">
        <v>23</v>
      </c>
      <c r="B25" s="1">
        <v>11</v>
      </c>
      <c r="C25" s="1">
        <f t="shared" si="0"/>
        <v>14.102564102564102</v>
      </c>
      <c r="D25" s="1">
        <f t="shared" si="1"/>
        <v>3.1025641025641022</v>
      </c>
      <c r="E25" s="4">
        <f t="shared" si="2"/>
        <v>3.1025641025641021E-3</v>
      </c>
      <c r="G25" s="1">
        <v>23</v>
      </c>
      <c r="H25" s="1">
        <v>22</v>
      </c>
      <c r="I25" s="1">
        <f t="shared" si="3"/>
        <v>28.205128205128204</v>
      </c>
      <c r="J25" s="1">
        <f t="shared" si="4"/>
        <v>6.2051282051282044</v>
      </c>
      <c r="K25" s="2">
        <f t="shared" si="5"/>
        <v>6.2051282051282042E-3</v>
      </c>
      <c r="M25" s="1">
        <v>23</v>
      </c>
      <c r="N25" s="1">
        <v>0</v>
      </c>
      <c r="O25" s="1">
        <f t="shared" si="6"/>
        <v>0</v>
      </c>
      <c r="P25" s="1">
        <f t="shared" si="7"/>
        <v>0</v>
      </c>
      <c r="Q25" s="4">
        <f t="shared" si="8"/>
        <v>0</v>
      </c>
      <c r="S25" s="1">
        <v>23</v>
      </c>
      <c r="T25" s="1">
        <v>50</v>
      </c>
      <c r="U25" s="1">
        <f t="shared" si="9"/>
        <v>64.102564102564102</v>
      </c>
      <c r="V25" s="1">
        <f t="shared" si="10"/>
        <v>14.102564102564102</v>
      </c>
      <c r="W25" s="2">
        <f t="shared" si="11"/>
        <v>1.4102564102564103E-2</v>
      </c>
      <c r="Y25" s="1">
        <v>0.5</v>
      </c>
      <c r="Z25" s="1">
        <v>0</v>
      </c>
      <c r="AA25" s="1">
        <v>14.102564102564102</v>
      </c>
      <c r="AB25" s="1">
        <v>0</v>
      </c>
      <c r="AC25" s="1">
        <f t="shared" si="12"/>
        <v>14.602564102564102</v>
      </c>
      <c r="AD25" s="1">
        <f t="shared" si="13"/>
        <v>15.211004273504274</v>
      </c>
      <c r="AE25" s="1">
        <f t="shared" si="14"/>
        <v>0.60844017094017211</v>
      </c>
      <c r="AF25" s="4">
        <f t="shared" si="15"/>
        <v>6.0844017094017209E-4</v>
      </c>
      <c r="AH25" s="1">
        <v>370</v>
      </c>
      <c r="AI25" s="1">
        <v>28.205128205128204</v>
      </c>
      <c r="AJ25" s="1">
        <v>22</v>
      </c>
      <c r="AK25" s="1">
        <v>64.102564102564102</v>
      </c>
      <c r="AL25" s="1">
        <f t="shared" si="16"/>
        <v>484.30769230769226</v>
      </c>
      <c r="AM25" s="1">
        <f t="shared" si="17"/>
        <v>504.48717948717945</v>
      </c>
      <c r="AN25" s="1">
        <f t="shared" si="18"/>
        <v>20.179487179487182</v>
      </c>
      <c r="AO25" s="2">
        <f t="shared" si="19"/>
        <v>2.0179487179487181E-2</v>
      </c>
    </row>
    <row r="26" spans="1:41" x14ac:dyDescent="0.3">
      <c r="A26" s="1">
        <v>24</v>
      </c>
      <c r="B26" s="1">
        <v>11</v>
      </c>
      <c r="C26" s="1">
        <f t="shared" si="0"/>
        <v>14.102564102564102</v>
      </c>
      <c r="D26" s="1">
        <f t="shared" si="1"/>
        <v>3.1025641025641022</v>
      </c>
      <c r="E26" s="4">
        <f t="shared" si="2"/>
        <v>3.1025641025641021E-3</v>
      </c>
      <c r="G26" s="1">
        <v>24</v>
      </c>
      <c r="H26" s="1">
        <v>11</v>
      </c>
      <c r="I26" s="1">
        <f t="shared" si="3"/>
        <v>14.102564102564102</v>
      </c>
      <c r="J26" s="1">
        <f t="shared" si="4"/>
        <v>3.1025641025641022</v>
      </c>
      <c r="K26" s="2">
        <f t="shared" si="5"/>
        <v>3.1025641025641021E-3</v>
      </c>
      <c r="M26" s="1">
        <v>24</v>
      </c>
      <c r="N26" s="1">
        <v>0</v>
      </c>
      <c r="O26" s="1">
        <f t="shared" si="6"/>
        <v>0</v>
      </c>
      <c r="P26" s="1">
        <f t="shared" si="7"/>
        <v>0</v>
      </c>
      <c r="Q26" s="4">
        <f t="shared" si="8"/>
        <v>0</v>
      </c>
      <c r="S26" s="1">
        <v>24</v>
      </c>
      <c r="T26" s="1">
        <v>50</v>
      </c>
      <c r="U26" s="1">
        <f t="shared" si="9"/>
        <v>64.102564102564102</v>
      </c>
      <c r="V26" s="1">
        <f t="shared" si="10"/>
        <v>14.102564102564102</v>
      </c>
      <c r="W26" s="2">
        <f t="shared" si="11"/>
        <v>1.4102564102564103E-2</v>
      </c>
      <c r="Y26" s="1">
        <v>0.5</v>
      </c>
      <c r="Z26" s="1">
        <v>0</v>
      </c>
      <c r="AA26" s="1">
        <v>14.102564102564102</v>
      </c>
      <c r="AB26" s="1">
        <v>0</v>
      </c>
      <c r="AC26" s="1">
        <f t="shared" si="12"/>
        <v>14.602564102564102</v>
      </c>
      <c r="AD26" s="1">
        <f t="shared" si="13"/>
        <v>15.211004273504274</v>
      </c>
      <c r="AE26" s="1">
        <f t="shared" si="14"/>
        <v>0.60844017094017211</v>
      </c>
      <c r="AF26" s="4">
        <f t="shared" si="15"/>
        <v>6.0844017094017209E-4</v>
      </c>
      <c r="AH26" s="1">
        <v>370</v>
      </c>
      <c r="AI26" s="1">
        <v>14.102564102564102</v>
      </c>
      <c r="AJ26" s="1">
        <v>11</v>
      </c>
      <c r="AK26" s="1">
        <v>64.102564102564102</v>
      </c>
      <c r="AL26" s="1">
        <f t="shared" si="16"/>
        <v>459.20512820512818</v>
      </c>
      <c r="AM26" s="1">
        <f t="shared" si="17"/>
        <v>478.33867521367517</v>
      </c>
      <c r="AN26" s="1">
        <f t="shared" si="18"/>
        <v>19.133547008546998</v>
      </c>
      <c r="AO26" s="2">
        <f t="shared" si="19"/>
        <v>1.9133547008546997E-2</v>
      </c>
    </row>
  </sheetData>
  <mergeCells count="6">
    <mergeCell ref="S1:V1"/>
    <mergeCell ref="Y1:AF1"/>
    <mergeCell ref="AH1:AO1"/>
    <mergeCell ref="A1:D1"/>
    <mergeCell ref="G1:J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776B-47F8-45FC-9A2F-9288BC78352B}">
  <dimension ref="A1:CO26"/>
  <sheetViews>
    <sheetView topLeftCell="BW1" workbookViewId="0">
      <selection activeCell="CO26" sqref="CO26"/>
    </sheetView>
  </sheetViews>
  <sheetFormatPr baseColWidth="10" defaultRowHeight="14.4" x14ac:dyDescent="0.3"/>
  <cols>
    <col min="1" max="1" width="6.5546875" customWidth="1"/>
    <col min="2" max="2" width="9.77734375" customWidth="1"/>
    <col min="3" max="3" width="8.109375" customWidth="1"/>
    <col min="4" max="4" width="7.6640625" customWidth="1"/>
    <col min="5" max="5" width="12" bestFit="1" customWidth="1"/>
    <col min="6" max="6" width="5.77734375" customWidth="1"/>
    <col min="7" max="7" width="5.44140625" customWidth="1"/>
    <col min="8" max="8" width="9.5546875" customWidth="1"/>
    <col min="9" max="9" width="8.109375" customWidth="1"/>
    <col min="10" max="10" width="7.44140625" customWidth="1"/>
    <col min="12" max="12" width="6.5546875" customWidth="1"/>
    <col min="13" max="13" width="5.44140625" customWidth="1"/>
    <col min="14" max="14" width="9.6640625" customWidth="1"/>
    <col min="15" max="15" width="8.33203125" customWidth="1"/>
    <col min="16" max="16" width="7.5546875" customWidth="1"/>
    <col min="18" max="18" width="6.44140625" customWidth="1"/>
    <col min="19" max="19" width="5.33203125" customWidth="1"/>
    <col min="20" max="20" width="9.6640625" customWidth="1"/>
    <col min="21" max="21" width="8.21875" customWidth="1"/>
    <col min="22" max="22" width="7.44140625" customWidth="1"/>
    <col min="24" max="24" width="5.44140625" customWidth="1"/>
    <col min="25" max="25" width="5.6640625" customWidth="1"/>
    <col min="26" max="26" width="9.6640625" customWidth="1"/>
    <col min="27" max="27" width="8.44140625" customWidth="1"/>
    <col min="28" max="28" width="7.44140625" customWidth="1"/>
    <col min="30" max="30" width="5.21875" customWidth="1"/>
    <col min="31" max="31" width="5.33203125" customWidth="1"/>
    <col min="32" max="32" width="9.6640625" customWidth="1"/>
    <col min="33" max="33" width="8.33203125" customWidth="1"/>
    <col min="34" max="34" width="7.5546875" customWidth="1"/>
    <col min="36" max="36" width="4.109375" customWidth="1"/>
    <col min="37" max="37" width="5.21875" customWidth="1"/>
    <col min="38" max="38" width="9.77734375" customWidth="1"/>
    <col min="39" max="39" width="8.109375" customWidth="1"/>
    <col min="40" max="40" width="7.77734375" customWidth="1"/>
    <col min="42" max="42" width="4.109375" customWidth="1"/>
    <col min="43" max="43" width="5.109375" customWidth="1"/>
    <col min="44" max="44" width="9.6640625" customWidth="1"/>
    <col min="45" max="45" width="8.44140625" customWidth="1"/>
    <col min="46" max="46" width="7.6640625" customWidth="1"/>
    <col min="48" max="48" width="4.6640625" customWidth="1"/>
    <col min="49" max="49" width="5.109375" customWidth="1"/>
    <col min="50" max="50" width="9.6640625" customWidth="1"/>
    <col min="51" max="51" width="8.109375" customWidth="1"/>
    <col min="52" max="52" width="7.44140625" customWidth="1"/>
    <col min="54" max="55" width="5.21875" customWidth="1"/>
    <col min="56" max="56" width="9.44140625" customWidth="1"/>
    <col min="57" max="57" width="8" customWidth="1"/>
    <col min="58" max="58" width="7.44140625" customWidth="1"/>
    <col min="60" max="60" width="4" customWidth="1"/>
    <col min="61" max="61" width="5.33203125" customWidth="1"/>
    <col min="62" max="62" width="9.77734375" customWidth="1"/>
    <col min="63" max="63" width="8.109375" customWidth="1"/>
    <col min="64" max="64" width="7.44140625" customWidth="1"/>
    <col min="66" max="66" width="4.88671875" customWidth="1"/>
    <col min="67" max="67" width="5.109375" customWidth="1"/>
    <col min="68" max="68" width="9.44140625" customWidth="1"/>
    <col min="69" max="69" width="8.33203125" customWidth="1"/>
    <col min="70" max="70" width="7.44140625" customWidth="1"/>
    <col min="72" max="72" width="8.5546875" customWidth="1"/>
    <col min="74" max="74" width="9.77734375" customWidth="1"/>
    <col min="75" max="75" width="9.6640625" customWidth="1"/>
    <col min="76" max="76" width="9.5546875" customWidth="1"/>
    <col min="77" max="77" width="10.5546875" customWidth="1"/>
    <col min="78" max="78" width="8.6640625" customWidth="1"/>
    <col min="79" max="79" width="7.6640625" customWidth="1"/>
    <col min="80" max="80" width="8.109375" customWidth="1"/>
    <col min="81" max="81" width="7.5546875" customWidth="1"/>
    <col min="83" max="83" width="4.5546875" customWidth="1"/>
    <col min="85" max="85" width="10.5546875" customWidth="1"/>
    <col min="91" max="91" width="8.21875" customWidth="1"/>
    <col min="92" max="92" width="7.5546875" customWidth="1"/>
  </cols>
  <sheetData>
    <row r="1" spans="1:93" x14ac:dyDescent="0.3">
      <c r="A1" s="10" t="s">
        <v>17</v>
      </c>
      <c r="B1" s="10"/>
      <c r="C1" s="10"/>
      <c r="D1" s="10"/>
      <c r="E1" s="10"/>
      <c r="G1" s="10" t="s">
        <v>18</v>
      </c>
      <c r="H1" s="10"/>
      <c r="I1" s="10"/>
      <c r="J1" s="10"/>
      <c r="K1" s="10"/>
      <c r="M1" s="10" t="s">
        <v>19</v>
      </c>
      <c r="N1" s="10"/>
      <c r="O1" s="10"/>
      <c r="P1" s="10"/>
      <c r="Q1" s="10"/>
      <c r="S1" s="10" t="s">
        <v>20</v>
      </c>
      <c r="T1" s="10"/>
      <c r="U1" s="10"/>
      <c r="V1" s="10"/>
      <c r="W1" s="10"/>
      <c r="Y1" s="10" t="s">
        <v>21</v>
      </c>
      <c r="Z1" s="10"/>
      <c r="AA1" s="10"/>
      <c r="AB1" s="10"/>
      <c r="AC1" s="10"/>
      <c r="AE1" s="10" t="s">
        <v>22</v>
      </c>
      <c r="AF1" s="10"/>
      <c r="AG1" s="10"/>
      <c r="AH1" s="10"/>
      <c r="AI1" s="10"/>
      <c r="AK1" s="10" t="s">
        <v>23</v>
      </c>
      <c r="AL1" s="10"/>
      <c r="AM1" s="10"/>
      <c r="AN1" s="10"/>
      <c r="AO1" s="10"/>
      <c r="AQ1" s="10" t="s">
        <v>24</v>
      </c>
      <c r="AR1" s="10"/>
      <c r="AS1" s="10"/>
      <c r="AT1" s="10"/>
      <c r="AU1" s="10"/>
      <c r="AW1" s="10" t="s">
        <v>25</v>
      </c>
      <c r="AX1" s="10"/>
      <c r="AY1" s="10"/>
      <c r="AZ1" s="10"/>
      <c r="BA1" s="10"/>
      <c r="BC1" s="10" t="s">
        <v>26</v>
      </c>
      <c r="BD1" s="10"/>
      <c r="BE1" s="10"/>
      <c r="BF1" s="10"/>
      <c r="BG1" s="10"/>
      <c r="BI1" s="10" t="s">
        <v>27</v>
      </c>
      <c r="BJ1" s="10"/>
      <c r="BK1" s="10"/>
      <c r="BL1" s="10"/>
      <c r="BM1" s="10"/>
      <c r="BO1" s="10" t="s">
        <v>28</v>
      </c>
      <c r="BP1" s="10"/>
      <c r="BQ1" s="10"/>
      <c r="BR1" s="10"/>
      <c r="BS1" s="10"/>
      <c r="BU1" s="10" t="s">
        <v>29</v>
      </c>
      <c r="BV1" s="10"/>
      <c r="BW1" s="10"/>
      <c r="BX1" s="10"/>
      <c r="BY1" s="10"/>
      <c r="BZ1" s="10"/>
      <c r="CA1" s="10"/>
      <c r="CB1" s="10"/>
      <c r="CC1" s="10"/>
      <c r="CD1" s="10"/>
      <c r="CF1" s="10" t="s">
        <v>32</v>
      </c>
      <c r="CG1" s="10"/>
      <c r="CH1" s="10"/>
      <c r="CI1" s="10"/>
      <c r="CJ1" s="10"/>
      <c r="CK1" s="10"/>
      <c r="CL1" s="10"/>
      <c r="CM1" s="10"/>
      <c r="CN1" s="10"/>
      <c r="CO1" s="10"/>
    </row>
    <row r="2" spans="1:93" ht="43.2" x14ac:dyDescent="0.3">
      <c r="A2" s="1" t="s">
        <v>0</v>
      </c>
      <c r="B2" s="1" t="s">
        <v>1</v>
      </c>
      <c r="C2" s="1" t="s">
        <v>2</v>
      </c>
      <c r="D2" s="1" t="s">
        <v>3</v>
      </c>
      <c r="E2" s="4" t="s">
        <v>9</v>
      </c>
      <c r="G2" s="1" t="s">
        <v>0</v>
      </c>
      <c r="H2" s="1" t="s">
        <v>1</v>
      </c>
      <c r="I2" s="1" t="s">
        <v>2</v>
      </c>
      <c r="J2" s="1" t="s">
        <v>3</v>
      </c>
      <c r="K2" s="2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4" t="s">
        <v>9</v>
      </c>
      <c r="S2" s="1" t="s">
        <v>0</v>
      </c>
      <c r="T2" s="1" t="s">
        <v>1</v>
      </c>
      <c r="U2" s="1" t="s">
        <v>2</v>
      </c>
      <c r="V2" s="1" t="s">
        <v>3</v>
      </c>
      <c r="W2" s="2" t="s">
        <v>9</v>
      </c>
      <c r="Y2" s="1" t="s">
        <v>0</v>
      </c>
      <c r="Z2" s="1" t="s">
        <v>1</v>
      </c>
      <c r="AA2" s="1" t="s">
        <v>2</v>
      </c>
      <c r="AB2" s="1" t="s">
        <v>3</v>
      </c>
      <c r="AC2" s="4" t="s">
        <v>9</v>
      </c>
      <c r="AE2" s="1" t="s">
        <v>0</v>
      </c>
      <c r="AF2" s="1" t="s">
        <v>1</v>
      </c>
      <c r="AG2" s="1" t="s">
        <v>2</v>
      </c>
      <c r="AH2" s="1" t="s">
        <v>3</v>
      </c>
      <c r="AI2" s="2" t="s">
        <v>9</v>
      </c>
      <c r="AK2" s="1" t="s">
        <v>0</v>
      </c>
      <c r="AL2" s="1" t="s">
        <v>1</v>
      </c>
      <c r="AM2" s="1" t="s">
        <v>2</v>
      </c>
      <c r="AN2" s="1" t="s">
        <v>3</v>
      </c>
      <c r="AO2" s="4" t="s">
        <v>9</v>
      </c>
      <c r="AQ2" s="1" t="s">
        <v>0</v>
      </c>
      <c r="AR2" s="1" t="s">
        <v>1</v>
      </c>
      <c r="AS2" s="1" t="s">
        <v>2</v>
      </c>
      <c r="AT2" s="1" t="s">
        <v>3</v>
      </c>
      <c r="AU2" s="2" t="s">
        <v>9</v>
      </c>
      <c r="AW2" s="1" t="s">
        <v>0</v>
      </c>
      <c r="AX2" s="1" t="s">
        <v>1</v>
      </c>
      <c r="AY2" s="1" t="s">
        <v>2</v>
      </c>
      <c r="AZ2" s="1" t="s">
        <v>3</v>
      </c>
      <c r="BA2" s="4" t="s">
        <v>9</v>
      </c>
      <c r="BC2" s="1" t="s">
        <v>0</v>
      </c>
      <c r="BD2" s="1" t="s">
        <v>1</v>
      </c>
      <c r="BE2" s="1" t="s">
        <v>2</v>
      </c>
      <c r="BF2" s="1" t="s">
        <v>3</v>
      </c>
      <c r="BG2" s="2" t="s">
        <v>9</v>
      </c>
      <c r="BI2" s="1" t="s">
        <v>0</v>
      </c>
      <c r="BJ2" s="1" t="s">
        <v>1</v>
      </c>
      <c r="BK2" s="1" t="s">
        <v>2</v>
      </c>
      <c r="BL2" s="1" t="s">
        <v>3</v>
      </c>
      <c r="BM2" s="4" t="s">
        <v>9</v>
      </c>
      <c r="BO2" s="1" t="s">
        <v>0</v>
      </c>
      <c r="BP2" s="1" t="s">
        <v>1</v>
      </c>
      <c r="BQ2" s="1" t="s">
        <v>2</v>
      </c>
      <c r="BR2" s="1" t="s">
        <v>3</v>
      </c>
      <c r="BS2" s="2" t="s">
        <v>9</v>
      </c>
      <c r="BU2" s="1" t="s">
        <v>10</v>
      </c>
      <c r="BV2" s="3" t="s">
        <v>11</v>
      </c>
      <c r="BW2" s="3" t="s">
        <v>12</v>
      </c>
      <c r="BX2" s="3" t="s">
        <v>13</v>
      </c>
      <c r="BY2" s="3" t="s">
        <v>30</v>
      </c>
      <c r="BZ2" s="3" t="s">
        <v>31</v>
      </c>
      <c r="CA2" s="3" t="s">
        <v>14</v>
      </c>
      <c r="CB2" s="1" t="s">
        <v>2</v>
      </c>
      <c r="CC2" s="1" t="s">
        <v>3</v>
      </c>
      <c r="CD2" s="4" t="s">
        <v>9</v>
      </c>
      <c r="CF2" s="1" t="s">
        <v>10</v>
      </c>
      <c r="CG2" s="3" t="s">
        <v>11</v>
      </c>
      <c r="CH2" s="3" t="s">
        <v>12</v>
      </c>
      <c r="CI2" s="3" t="s">
        <v>13</v>
      </c>
      <c r="CJ2" s="3" t="s">
        <v>30</v>
      </c>
      <c r="CK2" s="3" t="s">
        <v>31</v>
      </c>
      <c r="CL2" s="3" t="s">
        <v>14</v>
      </c>
      <c r="CM2" s="1" t="s">
        <v>2</v>
      </c>
      <c r="CN2" s="1" t="s">
        <v>3</v>
      </c>
      <c r="CO2" s="2" t="s">
        <v>9</v>
      </c>
    </row>
    <row r="3" spans="1:93" x14ac:dyDescent="0.3">
      <c r="A3" s="1">
        <v>1</v>
      </c>
      <c r="B3" s="1">
        <v>0.5</v>
      </c>
      <c r="C3" s="1">
        <f>B3/0.97</f>
        <v>0.51546391752577325</v>
      </c>
      <c r="D3" s="1">
        <f>C3-B3</f>
        <v>1.5463917525773252E-2</v>
      </c>
      <c r="E3" s="4">
        <f>D3/1000</f>
        <v>1.5463917525773252E-5</v>
      </c>
      <c r="G3" s="1">
        <v>1</v>
      </c>
      <c r="H3" s="1">
        <v>370</v>
      </c>
      <c r="I3" s="1">
        <f>H3/0.97</f>
        <v>381.4432989690722</v>
      </c>
      <c r="J3" s="1">
        <f>I3-H3</f>
        <v>11.443298969072202</v>
      </c>
      <c r="K3" s="2">
        <f>J3/1000</f>
        <v>1.1443298969072202E-2</v>
      </c>
      <c r="M3" s="1">
        <v>1</v>
      </c>
      <c r="N3" s="1">
        <v>0</v>
      </c>
      <c r="O3" s="1">
        <f>N3/0.97</f>
        <v>0</v>
      </c>
      <c r="P3" s="1">
        <f>O3-N3</f>
        <v>0</v>
      </c>
      <c r="Q3" s="4">
        <f>P3/1000</f>
        <v>0</v>
      </c>
      <c r="S3" s="1">
        <v>1</v>
      </c>
      <c r="T3" s="1">
        <v>0</v>
      </c>
      <c r="U3" s="1">
        <f>T3/0.97</f>
        <v>0</v>
      </c>
      <c r="V3" s="1">
        <f>U3-T3</f>
        <v>0</v>
      </c>
      <c r="W3" s="2">
        <f>V3/1000</f>
        <v>0</v>
      </c>
      <c r="Y3" s="1">
        <v>1</v>
      </c>
      <c r="Z3" s="1">
        <v>11</v>
      </c>
      <c r="AA3" s="1">
        <f>Z3/0.78</f>
        <v>14.102564102564102</v>
      </c>
      <c r="AB3" s="1">
        <f>AA3-Z3</f>
        <v>3.1025641025641022</v>
      </c>
      <c r="AC3" s="4">
        <f>AB3/1000</f>
        <v>3.1025641025641021E-3</v>
      </c>
      <c r="AE3" s="1">
        <v>1</v>
      </c>
      <c r="AF3" s="1">
        <v>11</v>
      </c>
      <c r="AG3" s="1">
        <f>AF3/0.78</f>
        <v>14.102564102564102</v>
      </c>
      <c r="AH3" s="1">
        <f>AG3-AF3</f>
        <v>3.1025641025641022</v>
      </c>
      <c r="AI3" s="2">
        <f>AH3/1000</f>
        <v>3.1025641025641021E-3</v>
      </c>
      <c r="AK3" s="1">
        <v>1</v>
      </c>
      <c r="AL3" s="1">
        <v>0</v>
      </c>
      <c r="AM3" s="1">
        <f>AL3/0.78</f>
        <v>0</v>
      </c>
      <c r="AN3" s="1">
        <f>AM3-AL3</f>
        <v>0</v>
      </c>
      <c r="AO3" s="4">
        <f>AN3/1000</f>
        <v>0</v>
      </c>
      <c r="AQ3" s="1">
        <v>1</v>
      </c>
      <c r="AR3" s="1">
        <v>50</v>
      </c>
      <c r="AS3" s="1">
        <f>AR3/0.78</f>
        <v>64.102564102564102</v>
      </c>
      <c r="AT3" s="1">
        <f>AS3-AR3</f>
        <v>14.102564102564102</v>
      </c>
      <c r="AU3" s="2">
        <f>AT3/1000</f>
        <v>1.4102564102564103E-2</v>
      </c>
      <c r="AW3" s="1">
        <v>1</v>
      </c>
      <c r="AX3" s="5">
        <v>569.43216000000018</v>
      </c>
      <c r="AY3" s="1">
        <f>AX3/0.97</f>
        <v>587.04346391752597</v>
      </c>
      <c r="AZ3" s="5">
        <f>AY3-AX3</f>
        <v>17.611303917525788</v>
      </c>
      <c r="BA3" s="4">
        <f>AZ3/1000</f>
        <v>1.761130391752579E-2</v>
      </c>
      <c r="BC3" s="1">
        <v>1</v>
      </c>
      <c r="BD3" s="1">
        <v>569.43216000000018</v>
      </c>
      <c r="BE3" s="1">
        <f>BD3/0.97</f>
        <v>587.04346391752597</v>
      </c>
      <c r="BF3" s="1">
        <f>BE3-BD3</f>
        <v>17.611303917525788</v>
      </c>
      <c r="BG3" s="2">
        <f>BF3/1000</f>
        <v>1.761130391752579E-2</v>
      </c>
      <c r="BI3" s="1">
        <v>1</v>
      </c>
      <c r="BJ3" s="1">
        <v>665.61264000000006</v>
      </c>
      <c r="BK3" s="1">
        <f>BJ3/0.97</f>
        <v>686.19859793814442</v>
      </c>
      <c r="BL3" s="5">
        <f>BK3-BJ3</f>
        <v>20.585957938144361</v>
      </c>
      <c r="BM3" s="4">
        <f>BL3/1000</f>
        <v>2.0585957938144359E-2</v>
      </c>
      <c r="BO3" s="1">
        <v>1</v>
      </c>
      <c r="BP3" s="1">
        <v>665.61264000000006</v>
      </c>
      <c r="BQ3" s="1">
        <f>BP3/0.97</f>
        <v>686.19859793814442</v>
      </c>
      <c r="BR3" s="1">
        <f>BQ3-BP3</f>
        <v>20.585957938144361</v>
      </c>
      <c r="BS3" s="2">
        <f>BR3/1000</f>
        <v>2.0585957938144359E-2</v>
      </c>
      <c r="BU3" s="1">
        <v>0.51546391752577325</v>
      </c>
      <c r="BV3" s="1">
        <v>0</v>
      </c>
      <c r="BW3" s="1">
        <v>14.102564102564102</v>
      </c>
      <c r="BX3" s="1">
        <v>0</v>
      </c>
      <c r="BY3" s="1">
        <v>587.04346391752597</v>
      </c>
      <c r="BZ3" s="1">
        <v>686.19859793814442</v>
      </c>
      <c r="CA3" s="1">
        <f>SUM(BU3:BZ3)</f>
        <v>1287.8600898757604</v>
      </c>
      <c r="CB3" s="1">
        <f>CA3/0.984</f>
        <v>1308.8009043452851</v>
      </c>
      <c r="CC3" s="1">
        <f>CB3-CA3</f>
        <v>20.940814469524639</v>
      </c>
      <c r="CD3" s="4">
        <f>CC3/1000</f>
        <v>2.094081446952464E-2</v>
      </c>
      <c r="CF3" s="1">
        <v>381.4432989690722</v>
      </c>
      <c r="CG3" s="1">
        <v>0</v>
      </c>
      <c r="CH3" s="1">
        <v>14.102564102564102</v>
      </c>
      <c r="CI3" s="1">
        <v>64.102564102564102</v>
      </c>
      <c r="CJ3" s="1">
        <v>587.04346391752597</v>
      </c>
      <c r="CK3" s="1">
        <v>686.19859793814442</v>
      </c>
      <c r="CL3" s="1">
        <f>SUM(CF3:CK3)</f>
        <v>1732.8904890298709</v>
      </c>
      <c r="CM3" s="1">
        <f>CL3/0.984</f>
        <v>1761.0675701523078</v>
      </c>
      <c r="CN3" s="1">
        <f>CM3-CL3</f>
        <v>28.177081122436903</v>
      </c>
      <c r="CO3" s="2">
        <f>CN3/1000</f>
        <v>2.8177081122436904E-2</v>
      </c>
    </row>
    <row r="4" spans="1:93" x14ac:dyDescent="0.3">
      <c r="A4" s="1">
        <v>2</v>
      </c>
      <c r="B4" s="1">
        <v>0.5</v>
      </c>
      <c r="C4" s="1">
        <f t="shared" ref="C4:C26" si="0">B4/0.97</f>
        <v>0.51546391752577325</v>
      </c>
      <c r="D4" s="1">
        <f t="shared" ref="D4:D26" si="1">C4-B4</f>
        <v>1.5463917525773252E-2</v>
      </c>
      <c r="E4" s="4">
        <f t="shared" ref="E4:E26" si="2">D4/1000</f>
        <v>1.5463917525773252E-5</v>
      </c>
      <c r="G4" s="1">
        <v>2</v>
      </c>
      <c r="H4" s="1">
        <v>0.5</v>
      </c>
      <c r="I4" s="1">
        <f t="shared" ref="I4:I25" si="3">H4/0.97</f>
        <v>0.51546391752577325</v>
      </c>
      <c r="J4" s="1">
        <f t="shared" ref="J4:J26" si="4">I4-H4</f>
        <v>1.5463917525773252E-2</v>
      </c>
      <c r="K4" s="2">
        <f t="shared" ref="K4:K26" si="5">J4/1000</f>
        <v>1.5463917525773252E-5</v>
      </c>
      <c r="M4" s="1">
        <v>2</v>
      </c>
      <c r="N4" s="1">
        <v>0</v>
      </c>
      <c r="O4" s="1">
        <f t="shared" ref="O4:O26" si="6">N4/0.97</f>
        <v>0</v>
      </c>
      <c r="P4" s="1">
        <f t="shared" ref="P4:P26" si="7">O4-N4</f>
        <v>0</v>
      </c>
      <c r="Q4" s="4">
        <f t="shared" ref="Q4:Q26" si="8">P4/1000</f>
        <v>0</v>
      </c>
      <c r="S4" s="1">
        <v>2</v>
      </c>
      <c r="T4" s="1">
        <v>0</v>
      </c>
      <c r="U4" s="1">
        <f t="shared" ref="U4:U26" si="9">T4/0.97</f>
        <v>0</v>
      </c>
      <c r="V4" s="1">
        <f t="shared" ref="V4:V26" si="10">U4-T4</f>
        <v>0</v>
      </c>
      <c r="W4" s="2">
        <f t="shared" ref="W4:W26" si="11">V4/1000</f>
        <v>0</v>
      </c>
      <c r="Y4" s="1">
        <v>2</v>
      </c>
      <c r="Z4" s="1">
        <v>11</v>
      </c>
      <c r="AA4" s="1">
        <f t="shared" ref="AA4:AA26" si="12">Z4/0.78</f>
        <v>14.102564102564102</v>
      </c>
      <c r="AB4" s="1">
        <f t="shared" ref="AB4:AB26" si="13">AA4-Z4</f>
        <v>3.1025641025641022</v>
      </c>
      <c r="AC4" s="4">
        <f t="shared" ref="AC4:AC26" si="14">AB4/1000</f>
        <v>3.1025641025641021E-3</v>
      </c>
      <c r="AE4" s="1">
        <v>2</v>
      </c>
      <c r="AF4" s="1">
        <v>11</v>
      </c>
      <c r="AG4" s="1">
        <f t="shared" ref="AG4:AG26" si="15">AF4/0.78</f>
        <v>14.102564102564102</v>
      </c>
      <c r="AH4" s="1">
        <f t="shared" ref="AH4:AH26" si="16">AG4-AF4</f>
        <v>3.1025641025641022</v>
      </c>
      <c r="AI4" s="2">
        <f t="shared" ref="AI4:AI26" si="17">AH4/1000</f>
        <v>3.1025641025641021E-3</v>
      </c>
      <c r="AK4" s="1">
        <v>2</v>
      </c>
      <c r="AL4" s="1">
        <v>0</v>
      </c>
      <c r="AM4" s="1">
        <f t="shared" ref="AM4:AM26" si="18">AL4/0.78</f>
        <v>0</v>
      </c>
      <c r="AN4" s="1">
        <f t="shared" ref="AN4:AN26" si="19">AM4-AL4</f>
        <v>0</v>
      </c>
      <c r="AO4" s="4">
        <f t="shared" ref="AO4:AO26" si="20">AN4/1000</f>
        <v>0</v>
      </c>
      <c r="AQ4" s="1">
        <v>2</v>
      </c>
      <c r="AR4" s="1">
        <v>0</v>
      </c>
      <c r="AS4" s="1">
        <f t="shared" ref="AS4:AS26" si="21">AR4/0.78</f>
        <v>0</v>
      </c>
      <c r="AT4" s="1">
        <f t="shared" ref="AT4:AT26" si="22">AS4-AR4</f>
        <v>0</v>
      </c>
      <c r="AU4" s="2">
        <f t="shared" ref="AU4:AU26" si="23">AT4/1000</f>
        <v>0</v>
      </c>
      <c r="AW4" s="1">
        <v>2</v>
      </c>
      <c r="AX4" s="5">
        <v>84.595104000000106</v>
      </c>
      <c r="AY4" s="1">
        <f t="shared" ref="AY4:AY26" si="24">AX4/0.97</f>
        <v>87.211447422680521</v>
      </c>
      <c r="AZ4" s="5">
        <f t="shared" ref="AZ4:AZ26" si="25">AY4-AX4</f>
        <v>2.6163434226804156</v>
      </c>
      <c r="BA4" s="4">
        <f t="shared" ref="BA4:BA26" si="26">AZ4/1000</f>
        <v>2.6163434226804155E-3</v>
      </c>
      <c r="BC4" s="1">
        <v>2</v>
      </c>
      <c r="BD4" s="1">
        <v>84.595104000000106</v>
      </c>
      <c r="BE4" s="1">
        <f t="shared" ref="BE4:BE26" si="27">BD4/0.97</f>
        <v>87.211447422680521</v>
      </c>
      <c r="BF4" s="1">
        <f t="shared" ref="BF4:BF26" si="28">BE4-BD4</f>
        <v>2.6163434226804156</v>
      </c>
      <c r="BG4" s="2">
        <f t="shared" ref="BG4:BG26" si="29">BF4/1000</f>
        <v>2.6163434226804155E-3</v>
      </c>
      <c r="BI4" s="1">
        <v>2</v>
      </c>
      <c r="BJ4" s="1">
        <v>99.568656000000175</v>
      </c>
      <c r="BK4" s="1">
        <f t="shared" ref="BK4:BK26" si="30">BJ4/0.97</f>
        <v>102.64809896907235</v>
      </c>
      <c r="BL4" s="5">
        <f t="shared" ref="BL4:BL25" si="31">BK4-BJ4</f>
        <v>3.0794429690721756</v>
      </c>
      <c r="BM4" s="4">
        <f t="shared" ref="BM4:BM26" si="32">BL4/1000</f>
        <v>3.0794429690721757E-3</v>
      </c>
      <c r="BO4" s="1">
        <v>2</v>
      </c>
      <c r="BP4" s="1">
        <v>99.568656000000175</v>
      </c>
      <c r="BQ4" s="1">
        <f t="shared" ref="BQ4:BQ26" si="33">BP4/0.97</f>
        <v>102.64809896907235</v>
      </c>
      <c r="BR4" s="1">
        <f t="shared" ref="BR4:BR26" si="34">BQ4-BP4</f>
        <v>3.0794429690721756</v>
      </c>
      <c r="BS4" s="2">
        <f t="shared" ref="BS4:BS26" si="35">BR4/1000</f>
        <v>3.0794429690721757E-3</v>
      </c>
      <c r="BU4" s="1">
        <v>0.51546391752577325</v>
      </c>
      <c r="BV4" s="1">
        <v>0</v>
      </c>
      <c r="BW4" s="1">
        <v>14.102564102564102</v>
      </c>
      <c r="BX4" s="1">
        <v>0</v>
      </c>
      <c r="BY4" s="1">
        <v>87.211447422680521</v>
      </c>
      <c r="BZ4" s="1">
        <v>102.64809896907235</v>
      </c>
      <c r="CA4" s="1">
        <f t="shared" ref="CA4:CA26" si="36">SUM(BU4:BZ4)</f>
        <v>204.47757441184274</v>
      </c>
      <c r="CB4" s="1">
        <f t="shared" ref="CB4:CB26" si="37">CA4/0.984</f>
        <v>207.80241302016537</v>
      </c>
      <c r="CC4" s="1">
        <f t="shared" ref="CC4:CC26" si="38">CB4-CA4</f>
        <v>3.3248386083226364</v>
      </c>
      <c r="CD4" s="4">
        <f t="shared" ref="CD4:CD26" si="39">CC4/1000</f>
        <v>3.3248386083226363E-3</v>
      </c>
      <c r="CF4" s="1">
        <v>0.51546391752577325</v>
      </c>
      <c r="CG4" s="1">
        <v>0</v>
      </c>
      <c r="CH4" s="1">
        <v>14.102564102564102</v>
      </c>
      <c r="CI4" s="1">
        <v>0</v>
      </c>
      <c r="CJ4" s="1">
        <v>87.211447422680521</v>
      </c>
      <c r="CK4" s="1">
        <v>102.64809896907235</v>
      </c>
      <c r="CL4" s="1">
        <f t="shared" ref="CL4:CL26" si="40">SUM(CF4:CK4)</f>
        <v>204.47757441184274</v>
      </c>
      <c r="CM4" s="1">
        <f t="shared" ref="CM4:CM26" si="41">CL4/0.984</f>
        <v>207.80241302016537</v>
      </c>
      <c r="CN4" s="1">
        <f t="shared" ref="CN4:CN26" si="42">CM4-CL4</f>
        <v>3.3248386083226364</v>
      </c>
      <c r="CO4" s="2">
        <f t="shared" ref="CO4:CO26" si="43">CN4/1000</f>
        <v>3.3248386083226363E-3</v>
      </c>
    </row>
    <row r="5" spans="1:93" x14ac:dyDescent="0.3">
      <c r="A5" s="1">
        <v>3</v>
      </c>
      <c r="B5" s="1">
        <v>0.5</v>
      </c>
      <c r="C5" s="1">
        <f t="shared" si="0"/>
        <v>0.51546391752577325</v>
      </c>
      <c r="D5" s="1">
        <f t="shared" si="1"/>
        <v>1.5463917525773252E-2</v>
      </c>
      <c r="E5" s="4">
        <f t="shared" si="2"/>
        <v>1.5463917525773252E-5</v>
      </c>
      <c r="G5" s="1">
        <v>3</v>
      </c>
      <c r="H5" s="1">
        <v>0.5</v>
      </c>
      <c r="I5" s="1">
        <f t="shared" si="3"/>
        <v>0.51546391752577325</v>
      </c>
      <c r="J5" s="1">
        <f t="shared" si="4"/>
        <v>1.5463917525773252E-2</v>
      </c>
      <c r="K5" s="2">
        <f t="shared" si="5"/>
        <v>1.5463917525773252E-5</v>
      </c>
      <c r="M5" s="1">
        <v>3</v>
      </c>
      <c r="N5" s="1">
        <v>0</v>
      </c>
      <c r="O5" s="1">
        <f t="shared" si="6"/>
        <v>0</v>
      </c>
      <c r="P5" s="1">
        <f t="shared" si="7"/>
        <v>0</v>
      </c>
      <c r="Q5" s="4">
        <f t="shared" si="8"/>
        <v>0</v>
      </c>
      <c r="S5" s="1">
        <v>3</v>
      </c>
      <c r="T5" s="1">
        <v>0</v>
      </c>
      <c r="U5" s="1">
        <f t="shared" si="9"/>
        <v>0</v>
      </c>
      <c r="V5" s="1">
        <f t="shared" si="10"/>
        <v>0</v>
      </c>
      <c r="W5" s="2">
        <f t="shared" si="11"/>
        <v>0</v>
      </c>
      <c r="Y5" s="1">
        <v>3</v>
      </c>
      <c r="Z5" s="1">
        <v>11</v>
      </c>
      <c r="AA5" s="1">
        <f t="shared" si="12"/>
        <v>14.102564102564102</v>
      </c>
      <c r="AB5" s="1">
        <f t="shared" si="13"/>
        <v>3.1025641025641022</v>
      </c>
      <c r="AC5" s="4">
        <f t="shared" si="14"/>
        <v>3.1025641025641021E-3</v>
      </c>
      <c r="AE5" s="1">
        <v>3</v>
      </c>
      <c r="AF5" s="1">
        <v>11</v>
      </c>
      <c r="AG5" s="1">
        <f t="shared" si="15"/>
        <v>14.102564102564102</v>
      </c>
      <c r="AH5" s="1">
        <f t="shared" si="16"/>
        <v>3.1025641025641022</v>
      </c>
      <c r="AI5" s="2">
        <f t="shared" si="17"/>
        <v>3.1025641025641021E-3</v>
      </c>
      <c r="AK5" s="1">
        <v>3</v>
      </c>
      <c r="AL5" s="1">
        <v>0</v>
      </c>
      <c r="AM5" s="1">
        <f t="shared" si="18"/>
        <v>0</v>
      </c>
      <c r="AN5" s="1">
        <f t="shared" si="19"/>
        <v>0</v>
      </c>
      <c r="AO5" s="4">
        <f t="shared" si="20"/>
        <v>0</v>
      </c>
      <c r="AQ5" s="1">
        <v>3</v>
      </c>
      <c r="AR5" s="1">
        <v>0</v>
      </c>
      <c r="AS5" s="1">
        <f t="shared" si="21"/>
        <v>0</v>
      </c>
      <c r="AT5" s="1">
        <f t="shared" si="22"/>
        <v>0</v>
      </c>
      <c r="AU5" s="2">
        <f t="shared" si="23"/>
        <v>0</v>
      </c>
      <c r="AW5" s="1">
        <v>3</v>
      </c>
      <c r="AX5" s="5">
        <v>82.627776000000026</v>
      </c>
      <c r="AY5" s="1">
        <f t="shared" si="24"/>
        <v>85.183274226804159</v>
      </c>
      <c r="AZ5" s="5">
        <f t="shared" si="25"/>
        <v>2.5554982268041329</v>
      </c>
      <c r="BA5" s="4">
        <f t="shared" si="26"/>
        <v>2.555498226804133E-3</v>
      </c>
      <c r="BC5" s="1">
        <v>3</v>
      </c>
      <c r="BD5" s="1">
        <v>82.627776000000026</v>
      </c>
      <c r="BE5" s="1">
        <f t="shared" si="27"/>
        <v>85.183274226804159</v>
      </c>
      <c r="BF5" s="1">
        <f t="shared" si="28"/>
        <v>2.5554982268041329</v>
      </c>
      <c r="BG5" s="2">
        <f t="shared" si="29"/>
        <v>2.555498226804133E-3</v>
      </c>
      <c r="BI5" s="1">
        <v>3</v>
      </c>
      <c r="BJ5" s="1">
        <v>97.929216000000096</v>
      </c>
      <c r="BK5" s="1">
        <f t="shared" si="30"/>
        <v>100.95795463917536</v>
      </c>
      <c r="BL5" s="5">
        <f t="shared" si="31"/>
        <v>3.0287386391752591</v>
      </c>
      <c r="BM5" s="4">
        <f t="shared" si="32"/>
        <v>3.0287386391752592E-3</v>
      </c>
      <c r="BO5" s="1">
        <v>3</v>
      </c>
      <c r="BP5" s="1">
        <v>97.929216000000096</v>
      </c>
      <c r="BQ5" s="1">
        <f t="shared" si="33"/>
        <v>100.95795463917536</v>
      </c>
      <c r="BR5" s="1">
        <f t="shared" si="34"/>
        <v>3.0287386391752591</v>
      </c>
      <c r="BS5" s="2">
        <f t="shared" si="35"/>
        <v>3.0287386391752592E-3</v>
      </c>
      <c r="BU5" s="1">
        <v>0.51546391752577325</v>
      </c>
      <c r="BV5" s="1">
        <v>0</v>
      </c>
      <c r="BW5" s="1">
        <v>14.102564102564102</v>
      </c>
      <c r="BX5" s="1">
        <v>0</v>
      </c>
      <c r="BY5" s="1">
        <v>85.183274226804159</v>
      </c>
      <c r="BZ5" s="1">
        <v>100.95795463917536</v>
      </c>
      <c r="CA5" s="1">
        <f t="shared" si="36"/>
        <v>200.75925688606941</v>
      </c>
      <c r="CB5" s="1">
        <f t="shared" si="37"/>
        <v>204.0236350468185</v>
      </c>
      <c r="CC5" s="1">
        <f t="shared" si="38"/>
        <v>3.2643781607490894</v>
      </c>
      <c r="CD5" s="4">
        <f t="shared" si="39"/>
        <v>3.2643781607490895E-3</v>
      </c>
      <c r="CF5" s="1">
        <v>0.51546391752577325</v>
      </c>
      <c r="CG5" s="1">
        <v>0</v>
      </c>
      <c r="CH5" s="1">
        <v>14.102564102564102</v>
      </c>
      <c r="CI5" s="1">
        <v>0</v>
      </c>
      <c r="CJ5" s="1">
        <v>85.183274226804159</v>
      </c>
      <c r="CK5" s="1">
        <v>100.95795463917536</v>
      </c>
      <c r="CL5" s="1">
        <f t="shared" si="40"/>
        <v>200.75925688606941</v>
      </c>
      <c r="CM5" s="1">
        <f t="shared" si="41"/>
        <v>204.0236350468185</v>
      </c>
      <c r="CN5" s="1">
        <f t="shared" si="42"/>
        <v>3.2643781607490894</v>
      </c>
      <c r="CO5" s="2">
        <f t="shared" si="43"/>
        <v>3.2643781607490895E-3</v>
      </c>
    </row>
    <row r="6" spans="1:93" x14ac:dyDescent="0.3">
      <c r="A6" s="1">
        <v>4</v>
      </c>
      <c r="B6" s="1">
        <v>0.5</v>
      </c>
      <c r="C6" s="1">
        <f t="shared" si="0"/>
        <v>0.51546391752577325</v>
      </c>
      <c r="D6" s="1">
        <f t="shared" si="1"/>
        <v>1.5463917525773252E-2</v>
      </c>
      <c r="E6" s="4">
        <f t="shared" si="2"/>
        <v>1.5463917525773252E-5</v>
      </c>
      <c r="G6" s="1">
        <v>4</v>
      </c>
      <c r="H6" s="1">
        <v>0.5</v>
      </c>
      <c r="I6" s="1">
        <f t="shared" si="3"/>
        <v>0.51546391752577325</v>
      </c>
      <c r="J6" s="1">
        <f t="shared" si="4"/>
        <v>1.5463917525773252E-2</v>
      </c>
      <c r="K6" s="2">
        <f t="shared" si="5"/>
        <v>1.5463917525773252E-5</v>
      </c>
      <c r="M6" s="1">
        <v>4</v>
      </c>
      <c r="N6" s="1">
        <v>0</v>
      </c>
      <c r="O6" s="1">
        <f t="shared" si="6"/>
        <v>0</v>
      </c>
      <c r="P6" s="1">
        <f t="shared" si="7"/>
        <v>0</v>
      </c>
      <c r="Q6" s="4">
        <f t="shared" si="8"/>
        <v>0</v>
      </c>
      <c r="S6" s="1">
        <v>4</v>
      </c>
      <c r="T6" s="1">
        <v>0</v>
      </c>
      <c r="U6" s="1">
        <f t="shared" si="9"/>
        <v>0</v>
      </c>
      <c r="V6" s="1">
        <f t="shared" si="10"/>
        <v>0</v>
      </c>
      <c r="W6" s="2">
        <f t="shared" si="11"/>
        <v>0</v>
      </c>
      <c r="Y6" s="1">
        <v>4</v>
      </c>
      <c r="Z6" s="1">
        <v>11</v>
      </c>
      <c r="AA6" s="1">
        <f t="shared" si="12"/>
        <v>14.102564102564102</v>
      </c>
      <c r="AB6" s="1">
        <f t="shared" si="13"/>
        <v>3.1025641025641022</v>
      </c>
      <c r="AC6" s="4">
        <f t="shared" si="14"/>
        <v>3.1025641025641021E-3</v>
      </c>
      <c r="AE6" s="1">
        <v>4</v>
      </c>
      <c r="AF6" s="1">
        <v>11</v>
      </c>
      <c r="AG6" s="1">
        <f t="shared" si="15"/>
        <v>14.102564102564102</v>
      </c>
      <c r="AH6" s="1">
        <f t="shared" si="16"/>
        <v>3.1025641025641022</v>
      </c>
      <c r="AI6" s="2">
        <f t="shared" si="17"/>
        <v>3.1025641025641021E-3</v>
      </c>
      <c r="AK6" s="1">
        <v>4</v>
      </c>
      <c r="AL6" s="1">
        <v>50</v>
      </c>
      <c r="AM6" s="1">
        <f t="shared" si="18"/>
        <v>64.102564102564102</v>
      </c>
      <c r="AN6" s="1">
        <f t="shared" si="19"/>
        <v>14.102564102564102</v>
      </c>
      <c r="AO6" s="4">
        <f t="shared" si="20"/>
        <v>1.4102564102564103E-2</v>
      </c>
      <c r="AQ6" s="1">
        <v>4</v>
      </c>
      <c r="AR6" s="1">
        <v>0</v>
      </c>
      <c r="AS6" s="1">
        <f t="shared" si="21"/>
        <v>0</v>
      </c>
      <c r="AT6" s="1">
        <f t="shared" si="22"/>
        <v>0</v>
      </c>
      <c r="AU6" s="2">
        <f t="shared" si="23"/>
        <v>0</v>
      </c>
      <c r="AW6" s="1">
        <v>4</v>
      </c>
      <c r="AX6" s="5">
        <v>81.316223999999977</v>
      </c>
      <c r="AY6" s="1">
        <f t="shared" si="24"/>
        <v>83.831158762886574</v>
      </c>
      <c r="AZ6" s="5">
        <f t="shared" si="25"/>
        <v>2.5149347628865968</v>
      </c>
      <c r="BA6" s="4">
        <f t="shared" si="26"/>
        <v>2.5149347628865967E-3</v>
      </c>
      <c r="BC6" s="1">
        <v>4</v>
      </c>
      <c r="BD6" s="1">
        <v>81.316223999999977</v>
      </c>
      <c r="BE6" s="1">
        <f t="shared" si="27"/>
        <v>83.831158762886574</v>
      </c>
      <c r="BF6" s="1">
        <f t="shared" si="28"/>
        <v>2.5149347628865968</v>
      </c>
      <c r="BG6" s="2">
        <f t="shared" si="29"/>
        <v>2.5149347628865967E-3</v>
      </c>
      <c r="BI6" s="1">
        <v>4</v>
      </c>
      <c r="BJ6" s="1">
        <v>96.836255999999935</v>
      </c>
      <c r="BK6" s="1">
        <f t="shared" si="30"/>
        <v>99.831191752577254</v>
      </c>
      <c r="BL6" s="5">
        <f t="shared" si="31"/>
        <v>2.9949357525773195</v>
      </c>
      <c r="BM6" s="4">
        <f t="shared" si="32"/>
        <v>2.9949357525773197E-3</v>
      </c>
      <c r="BO6" s="1">
        <v>4</v>
      </c>
      <c r="BP6" s="1">
        <v>96.836255999999935</v>
      </c>
      <c r="BQ6" s="1">
        <f t="shared" si="33"/>
        <v>99.831191752577254</v>
      </c>
      <c r="BR6" s="1">
        <f t="shared" si="34"/>
        <v>2.9949357525773195</v>
      </c>
      <c r="BS6" s="2">
        <f t="shared" si="35"/>
        <v>2.9949357525773197E-3</v>
      </c>
      <c r="BU6" s="1">
        <v>0.51546391752577325</v>
      </c>
      <c r="BV6" s="1">
        <v>0</v>
      </c>
      <c r="BW6" s="1">
        <v>14.102564102564102</v>
      </c>
      <c r="BX6" s="1">
        <v>64.102564102564102</v>
      </c>
      <c r="BY6" s="1">
        <v>83.831158762886574</v>
      </c>
      <c r="BZ6" s="1">
        <v>99.831191752577254</v>
      </c>
      <c r="CA6" s="1">
        <f t="shared" si="36"/>
        <v>262.38294263811781</v>
      </c>
      <c r="CB6" s="1">
        <f t="shared" si="37"/>
        <v>266.64933194930671</v>
      </c>
      <c r="CC6" s="1">
        <f t="shared" si="38"/>
        <v>4.2663893111889024</v>
      </c>
      <c r="CD6" s="4">
        <f t="shared" si="39"/>
        <v>4.2663893111889025E-3</v>
      </c>
      <c r="CF6" s="1">
        <v>0.51546391752577325</v>
      </c>
      <c r="CG6" s="1">
        <v>0</v>
      </c>
      <c r="CH6" s="1">
        <v>14.102564102564102</v>
      </c>
      <c r="CI6" s="1">
        <v>0</v>
      </c>
      <c r="CJ6" s="1">
        <v>83.831158762886574</v>
      </c>
      <c r="CK6" s="1">
        <v>99.831191752577254</v>
      </c>
      <c r="CL6" s="1">
        <f t="shared" si="40"/>
        <v>198.28037853555372</v>
      </c>
      <c r="CM6" s="1">
        <f t="shared" si="41"/>
        <v>201.5044497312538</v>
      </c>
      <c r="CN6" s="1">
        <f t="shared" si="42"/>
        <v>3.2240711957000769</v>
      </c>
      <c r="CO6" s="2">
        <f t="shared" si="43"/>
        <v>3.224071195700077E-3</v>
      </c>
    </row>
    <row r="7" spans="1:93" x14ac:dyDescent="0.3">
      <c r="A7" s="1">
        <v>5</v>
      </c>
      <c r="B7" s="1">
        <v>0.5</v>
      </c>
      <c r="C7" s="1">
        <f t="shared" si="0"/>
        <v>0.51546391752577325</v>
      </c>
      <c r="D7" s="1">
        <f t="shared" si="1"/>
        <v>1.5463917525773252E-2</v>
      </c>
      <c r="E7" s="4">
        <f t="shared" si="2"/>
        <v>1.5463917525773252E-5</v>
      </c>
      <c r="G7" s="1">
        <v>5</v>
      </c>
      <c r="H7" s="1">
        <v>0.5</v>
      </c>
      <c r="I7" s="1">
        <f t="shared" si="3"/>
        <v>0.51546391752577325</v>
      </c>
      <c r="J7" s="1">
        <f t="shared" si="4"/>
        <v>1.5463917525773252E-2</v>
      </c>
      <c r="K7" s="2">
        <f t="shared" si="5"/>
        <v>1.5463917525773252E-5</v>
      </c>
      <c r="M7" s="1">
        <v>5</v>
      </c>
      <c r="N7" s="1">
        <v>0</v>
      </c>
      <c r="O7" s="1">
        <f t="shared" si="6"/>
        <v>0</v>
      </c>
      <c r="P7" s="1">
        <f t="shared" si="7"/>
        <v>0</v>
      </c>
      <c r="Q7" s="4">
        <f t="shared" si="8"/>
        <v>0</v>
      </c>
      <c r="S7" s="1">
        <v>5</v>
      </c>
      <c r="T7" s="1">
        <v>0</v>
      </c>
      <c r="U7" s="1">
        <f t="shared" si="9"/>
        <v>0</v>
      </c>
      <c r="V7" s="1">
        <f t="shared" si="10"/>
        <v>0</v>
      </c>
      <c r="W7" s="2">
        <f t="shared" si="11"/>
        <v>0</v>
      </c>
      <c r="Y7" s="1">
        <v>5</v>
      </c>
      <c r="Z7" s="1">
        <v>22</v>
      </c>
      <c r="AA7" s="1">
        <f t="shared" si="12"/>
        <v>28.205128205128204</v>
      </c>
      <c r="AB7" s="1">
        <f t="shared" si="13"/>
        <v>6.2051282051282044</v>
      </c>
      <c r="AC7" s="4">
        <f t="shared" si="14"/>
        <v>6.2051282051282042E-3</v>
      </c>
      <c r="AE7" s="1">
        <v>5</v>
      </c>
      <c r="AF7" s="1">
        <v>11</v>
      </c>
      <c r="AG7" s="1">
        <f t="shared" si="15"/>
        <v>14.102564102564102</v>
      </c>
      <c r="AH7" s="1">
        <f t="shared" si="16"/>
        <v>3.1025641025641022</v>
      </c>
      <c r="AI7" s="2">
        <f t="shared" si="17"/>
        <v>3.1025641025641021E-3</v>
      </c>
      <c r="AK7" s="1">
        <v>5</v>
      </c>
      <c r="AL7" s="1">
        <v>50</v>
      </c>
      <c r="AM7" s="1">
        <f t="shared" si="18"/>
        <v>64.102564102564102</v>
      </c>
      <c r="AN7" s="1">
        <f t="shared" si="19"/>
        <v>14.102564102564102</v>
      </c>
      <c r="AO7" s="4">
        <f t="shared" si="20"/>
        <v>1.4102564102564103E-2</v>
      </c>
      <c r="AQ7" s="1">
        <v>5</v>
      </c>
      <c r="AR7" s="1">
        <v>0</v>
      </c>
      <c r="AS7" s="1">
        <f t="shared" si="21"/>
        <v>0</v>
      </c>
      <c r="AT7" s="1">
        <f t="shared" si="22"/>
        <v>0</v>
      </c>
      <c r="AU7" s="2">
        <f t="shared" si="23"/>
        <v>0</v>
      </c>
      <c r="AW7" s="1">
        <v>5</v>
      </c>
      <c r="AX7" s="5">
        <v>80.441856000000072</v>
      </c>
      <c r="AY7" s="1">
        <f t="shared" si="24"/>
        <v>82.929748453608326</v>
      </c>
      <c r="AZ7" s="5">
        <f t="shared" si="25"/>
        <v>2.4878924536082536</v>
      </c>
      <c r="BA7" s="4">
        <f t="shared" si="26"/>
        <v>2.4878924536082536E-3</v>
      </c>
      <c r="BC7" s="1">
        <v>5</v>
      </c>
      <c r="BD7" s="1">
        <v>80.441856000000072</v>
      </c>
      <c r="BE7" s="1">
        <f t="shared" si="27"/>
        <v>82.929748453608326</v>
      </c>
      <c r="BF7" s="1">
        <f t="shared" si="28"/>
        <v>2.4878924536082536</v>
      </c>
      <c r="BG7" s="2">
        <f t="shared" si="29"/>
        <v>2.4878924536082536E-3</v>
      </c>
      <c r="BI7" s="1">
        <v>5</v>
      </c>
      <c r="BJ7" s="1">
        <v>96.180479999999875</v>
      </c>
      <c r="BK7" s="1">
        <f t="shared" si="30"/>
        <v>99.155134020618434</v>
      </c>
      <c r="BL7" s="5">
        <f t="shared" si="31"/>
        <v>2.9746540206185585</v>
      </c>
      <c r="BM7" s="4">
        <f t="shared" si="32"/>
        <v>2.9746540206185587E-3</v>
      </c>
      <c r="BO7" s="1">
        <v>5</v>
      </c>
      <c r="BP7" s="1">
        <v>96.180479999999875</v>
      </c>
      <c r="BQ7" s="1">
        <f t="shared" si="33"/>
        <v>99.155134020618434</v>
      </c>
      <c r="BR7" s="1">
        <f t="shared" si="34"/>
        <v>2.9746540206185585</v>
      </c>
      <c r="BS7" s="2">
        <f t="shared" si="35"/>
        <v>2.9746540206185587E-3</v>
      </c>
      <c r="BU7" s="1">
        <v>0.51546391752577325</v>
      </c>
      <c r="BV7" s="1">
        <v>0</v>
      </c>
      <c r="BW7" s="1">
        <v>28.205128205128204</v>
      </c>
      <c r="BX7" s="1">
        <v>64.102564102564102</v>
      </c>
      <c r="BY7" s="1">
        <v>82.929748453608326</v>
      </c>
      <c r="BZ7" s="1">
        <v>99.155134020618434</v>
      </c>
      <c r="CA7" s="1">
        <f t="shared" si="36"/>
        <v>274.90803869944483</v>
      </c>
      <c r="CB7" s="1">
        <f t="shared" si="37"/>
        <v>279.37808810919188</v>
      </c>
      <c r="CC7" s="1">
        <f t="shared" si="38"/>
        <v>4.4700494097470482</v>
      </c>
      <c r="CD7" s="4">
        <f t="shared" si="39"/>
        <v>4.4700494097470482E-3</v>
      </c>
      <c r="CF7" s="1">
        <v>0.51546391752577325</v>
      </c>
      <c r="CG7" s="1">
        <v>0</v>
      </c>
      <c r="CH7" s="1">
        <v>14.102564102564102</v>
      </c>
      <c r="CI7" s="1">
        <v>0</v>
      </c>
      <c r="CJ7" s="1">
        <v>82.929748453608326</v>
      </c>
      <c r="CK7" s="1">
        <v>99.155134020618434</v>
      </c>
      <c r="CL7" s="1">
        <f t="shared" si="40"/>
        <v>196.70291049431665</v>
      </c>
      <c r="CM7" s="1">
        <f t="shared" si="41"/>
        <v>199.90133180316732</v>
      </c>
      <c r="CN7" s="1">
        <f t="shared" si="42"/>
        <v>3.1984213088506692</v>
      </c>
      <c r="CO7" s="2">
        <f t="shared" si="43"/>
        <v>3.1984213088506693E-3</v>
      </c>
    </row>
    <row r="8" spans="1:93" x14ac:dyDescent="0.3">
      <c r="A8" s="1">
        <v>6</v>
      </c>
      <c r="B8" s="1">
        <v>313</v>
      </c>
      <c r="C8" s="1">
        <f t="shared" si="0"/>
        <v>322.68041237113403</v>
      </c>
      <c r="D8" s="1">
        <f t="shared" si="1"/>
        <v>9.6804123711340253</v>
      </c>
      <c r="E8" s="4">
        <f t="shared" si="2"/>
        <v>9.6804123711340256E-3</v>
      </c>
      <c r="G8" s="1">
        <v>6</v>
      </c>
      <c r="H8" s="1">
        <v>0.5</v>
      </c>
      <c r="I8" s="1">
        <f t="shared" si="3"/>
        <v>0.51546391752577325</v>
      </c>
      <c r="J8" s="1">
        <f t="shared" si="4"/>
        <v>1.5463917525773252E-2</v>
      </c>
      <c r="K8" s="2">
        <f t="shared" si="5"/>
        <v>1.5463917525773252E-5</v>
      </c>
      <c r="M8" s="1">
        <v>6</v>
      </c>
      <c r="N8" s="1">
        <v>0</v>
      </c>
      <c r="O8" s="1">
        <f t="shared" si="6"/>
        <v>0</v>
      </c>
      <c r="P8" s="1">
        <f t="shared" si="7"/>
        <v>0</v>
      </c>
      <c r="Q8" s="4">
        <f t="shared" si="8"/>
        <v>0</v>
      </c>
      <c r="S8" s="1">
        <v>6</v>
      </c>
      <c r="T8" s="1">
        <v>0</v>
      </c>
      <c r="U8" s="1">
        <f t="shared" si="9"/>
        <v>0</v>
      </c>
      <c r="V8" s="1">
        <f t="shared" si="10"/>
        <v>0</v>
      </c>
      <c r="W8" s="2">
        <f t="shared" si="11"/>
        <v>0</v>
      </c>
      <c r="Y8" s="1">
        <v>6</v>
      </c>
      <c r="Z8" s="1">
        <v>22</v>
      </c>
      <c r="AA8" s="1">
        <f t="shared" si="12"/>
        <v>28.205128205128204</v>
      </c>
      <c r="AB8" s="1">
        <f t="shared" si="13"/>
        <v>6.2051282051282044</v>
      </c>
      <c r="AC8" s="4">
        <f t="shared" si="14"/>
        <v>6.2051282051282042E-3</v>
      </c>
      <c r="AE8" s="1">
        <v>6</v>
      </c>
      <c r="AF8" s="1">
        <v>22</v>
      </c>
      <c r="AG8" s="1">
        <f t="shared" si="15"/>
        <v>28.205128205128204</v>
      </c>
      <c r="AH8" s="1">
        <f t="shared" si="16"/>
        <v>6.2051282051282044</v>
      </c>
      <c r="AI8" s="2">
        <f t="shared" si="17"/>
        <v>6.2051282051282042E-3</v>
      </c>
      <c r="AK8" s="1">
        <v>6</v>
      </c>
      <c r="AL8" s="1">
        <v>50</v>
      </c>
      <c r="AM8" s="1">
        <f t="shared" si="18"/>
        <v>64.102564102564102</v>
      </c>
      <c r="AN8" s="1">
        <f t="shared" si="19"/>
        <v>14.102564102564102</v>
      </c>
      <c r="AO8" s="4">
        <f t="shared" si="20"/>
        <v>1.4102564102564103E-2</v>
      </c>
      <c r="AQ8" s="1">
        <v>6</v>
      </c>
      <c r="AR8" s="1">
        <v>0</v>
      </c>
      <c r="AS8" s="1">
        <f t="shared" si="21"/>
        <v>0</v>
      </c>
      <c r="AT8" s="1">
        <f t="shared" si="22"/>
        <v>0</v>
      </c>
      <c r="AU8" s="2">
        <f t="shared" si="23"/>
        <v>0</v>
      </c>
      <c r="AW8" s="1">
        <v>6</v>
      </c>
      <c r="AX8" s="5">
        <v>0</v>
      </c>
      <c r="AY8" s="1">
        <f t="shared" si="24"/>
        <v>0</v>
      </c>
      <c r="AZ8" s="5">
        <f t="shared" si="25"/>
        <v>0</v>
      </c>
      <c r="BA8" s="4">
        <f t="shared" si="26"/>
        <v>0</v>
      </c>
      <c r="BC8" s="1">
        <v>6</v>
      </c>
      <c r="BD8" s="1">
        <v>79.567488000000182</v>
      </c>
      <c r="BE8" s="1">
        <f t="shared" si="27"/>
        <v>82.028338144330093</v>
      </c>
      <c r="BF8" s="1">
        <f t="shared" si="28"/>
        <v>2.4608501443299104</v>
      </c>
      <c r="BG8" s="2">
        <f t="shared" si="29"/>
        <v>2.4608501443299105E-3</v>
      </c>
      <c r="BI8" s="1">
        <v>6</v>
      </c>
      <c r="BJ8" s="1">
        <v>0</v>
      </c>
      <c r="BK8" s="1">
        <f t="shared" si="30"/>
        <v>0</v>
      </c>
      <c r="BL8" s="5">
        <f t="shared" si="31"/>
        <v>0</v>
      </c>
      <c r="BM8" s="4">
        <f t="shared" si="32"/>
        <v>0</v>
      </c>
      <c r="BO8" s="1">
        <v>6</v>
      </c>
      <c r="BP8" s="1">
        <v>95.524703999999872</v>
      </c>
      <c r="BQ8" s="1">
        <f t="shared" si="33"/>
        <v>98.47907628865967</v>
      </c>
      <c r="BR8" s="1">
        <f t="shared" si="34"/>
        <v>2.9543722886597976</v>
      </c>
      <c r="BS8" s="2">
        <f t="shared" si="35"/>
        <v>2.9543722886597977E-3</v>
      </c>
      <c r="BU8" s="1">
        <v>322.68041237113403</v>
      </c>
      <c r="BV8" s="1">
        <v>0</v>
      </c>
      <c r="BW8" s="1">
        <v>28.205128205128204</v>
      </c>
      <c r="BX8" s="1">
        <v>64.102564102564102</v>
      </c>
      <c r="BY8" s="1">
        <v>0</v>
      </c>
      <c r="BZ8" s="1">
        <v>0</v>
      </c>
      <c r="CA8" s="1">
        <f t="shared" si="36"/>
        <v>414.98810467882629</v>
      </c>
      <c r="CB8" s="1">
        <f t="shared" si="37"/>
        <v>421.7358787386446</v>
      </c>
      <c r="CC8" s="1">
        <f t="shared" si="38"/>
        <v>6.7477740598183118</v>
      </c>
      <c r="CD8" s="4">
        <f t="shared" si="39"/>
        <v>6.7477740598183115E-3</v>
      </c>
      <c r="CF8" s="1">
        <v>0.51546391752577325</v>
      </c>
      <c r="CG8" s="1">
        <v>0</v>
      </c>
      <c r="CH8" s="1">
        <v>28.205128205128204</v>
      </c>
      <c r="CI8" s="1">
        <v>0</v>
      </c>
      <c r="CJ8" s="1">
        <v>82.028338144330093</v>
      </c>
      <c r="CK8" s="1">
        <v>98.47907628865967</v>
      </c>
      <c r="CL8" s="1">
        <f t="shared" si="40"/>
        <v>209.22800655564373</v>
      </c>
      <c r="CM8" s="1">
        <f t="shared" si="41"/>
        <v>212.63008796305257</v>
      </c>
      <c r="CN8" s="1">
        <f t="shared" si="42"/>
        <v>3.4020814074088435</v>
      </c>
      <c r="CO8" s="2">
        <f t="shared" si="43"/>
        <v>3.4020814074088436E-3</v>
      </c>
    </row>
    <row r="9" spans="1:93" x14ac:dyDescent="0.3">
      <c r="A9" s="1">
        <v>7</v>
      </c>
      <c r="B9" s="1">
        <v>313</v>
      </c>
      <c r="C9" s="1">
        <f t="shared" si="0"/>
        <v>322.68041237113403</v>
      </c>
      <c r="D9" s="1">
        <f t="shared" si="1"/>
        <v>9.6804123711340253</v>
      </c>
      <c r="E9" s="4">
        <f t="shared" si="2"/>
        <v>9.6804123711340256E-3</v>
      </c>
      <c r="G9" s="1">
        <v>7</v>
      </c>
      <c r="H9" s="1">
        <v>0.5</v>
      </c>
      <c r="I9" s="1">
        <f t="shared" si="3"/>
        <v>0.51546391752577325</v>
      </c>
      <c r="J9" s="1">
        <f t="shared" si="4"/>
        <v>1.5463917525773252E-2</v>
      </c>
      <c r="K9" s="2">
        <f t="shared" si="5"/>
        <v>1.5463917525773252E-5</v>
      </c>
      <c r="M9" s="1">
        <v>7</v>
      </c>
      <c r="N9" s="1">
        <v>0</v>
      </c>
      <c r="O9" s="1">
        <f t="shared" si="6"/>
        <v>0</v>
      </c>
      <c r="P9" s="1">
        <f t="shared" si="7"/>
        <v>0</v>
      </c>
      <c r="Q9" s="4">
        <f t="shared" si="8"/>
        <v>0</v>
      </c>
      <c r="S9" s="1">
        <v>7</v>
      </c>
      <c r="T9" s="1">
        <v>0</v>
      </c>
      <c r="U9" s="1">
        <f t="shared" si="9"/>
        <v>0</v>
      </c>
      <c r="V9" s="1">
        <f t="shared" si="10"/>
        <v>0</v>
      </c>
      <c r="W9" s="2">
        <f t="shared" si="11"/>
        <v>0</v>
      </c>
      <c r="Y9" s="1">
        <v>7</v>
      </c>
      <c r="Z9" s="1">
        <v>22</v>
      </c>
      <c r="AA9" s="1">
        <f t="shared" si="12"/>
        <v>28.205128205128204</v>
      </c>
      <c r="AB9" s="1">
        <f t="shared" si="13"/>
        <v>6.2051282051282044</v>
      </c>
      <c r="AC9" s="4">
        <f t="shared" si="14"/>
        <v>6.2051282051282042E-3</v>
      </c>
      <c r="AE9" s="1">
        <v>7</v>
      </c>
      <c r="AF9" s="1">
        <v>22</v>
      </c>
      <c r="AG9" s="1">
        <f t="shared" si="15"/>
        <v>28.205128205128204</v>
      </c>
      <c r="AH9" s="1">
        <f t="shared" si="16"/>
        <v>6.2051282051282044</v>
      </c>
      <c r="AI9" s="2">
        <f t="shared" si="17"/>
        <v>6.2051282051282042E-3</v>
      </c>
      <c r="AK9" s="1">
        <v>7</v>
      </c>
      <c r="AL9" s="1">
        <v>50</v>
      </c>
      <c r="AM9" s="1">
        <f t="shared" si="18"/>
        <v>64.102564102564102</v>
      </c>
      <c r="AN9" s="1">
        <f t="shared" si="19"/>
        <v>14.102564102564102</v>
      </c>
      <c r="AO9" s="4">
        <f t="shared" si="20"/>
        <v>1.4102564102564103E-2</v>
      </c>
      <c r="AQ9" s="1">
        <v>7</v>
      </c>
      <c r="AR9" s="1">
        <v>50</v>
      </c>
      <c r="AS9" s="1">
        <f t="shared" si="21"/>
        <v>64.102564102564102</v>
      </c>
      <c r="AT9" s="1">
        <f t="shared" si="22"/>
        <v>14.102564102564102</v>
      </c>
      <c r="AU9" s="2">
        <f t="shared" si="23"/>
        <v>1.4102564102564103E-2</v>
      </c>
      <c r="AW9" s="1">
        <v>7</v>
      </c>
      <c r="AX9" s="5">
        <v>0</v>
      </c>
      <c r="AY9" s="1">
        <f t="shared" si="24"/>
        <v>0</v>
      </c>
      <c r="AZ9" s="5">
        <f t="shared" si="25"/>
        <v>0</v>
      </c>
      <c r="BA9" s="4">
        <f t="shared" si="26"/>
        <v>0</v>
      </c>
      <c r="BC9" s="1">
        <v>7</v>
      </c>
      <c r="BD9" s="1">
        <v>82.29988800000001</v>
      </c>
      <c r="BE9" s="1">
        <f t="shared" si="27"/>
        <v>84.845245360824748</v>
      </c>
      <c r="BF9" s="1">
        <f t="shared" si="28"/>
        <v>2.5453573608247382</v>
      </c>
      <c r="BG9" s="2">
        <f t="shared" si="29"/>
        <v>2.545357360824738E-3</v>
      </c>
      <c r="BI9" s="1">
        <v>7</v>
      </c>
      <c r="BJ9" s="1">
        <v>0</v>
      </c>
      <c r="BK9" s="1">
        <f t="shared" si="30"/>
        <v>0</v>
      </c>
      <c r="BL9" s="5">
        <f t="shared" si="31"/>
        <v>0</v>
      </c>
      <c r="BM9" s="4">
        <f t="shared" si="32"/>
        <v>0</v>
      </c>
      <c r="BO9" s="1">
        <v>7</v>
      </c>
      <c r="BP9" s="1">
        <v>100.55232000000019</v>
      </c>
      <c r="BQ9" s="1">
        <f t="shared" si="33"/>
        <v>103.66218556701051</v>
      </c>
      <c r="BR9" s="1">
        <f t="shared" si="34"/>
        <v>3.109865567010317</v>
      </c>
      <c r="BS9" s="2">
        <f t="shared" si="35"/>
        <v>3.109865567010317E-3</v>
      </c>
      <c r="BU9" s="1">
        <v>322.68041237113403</v>
      </c>
      <c r="BV9" s="1">
        <v>0</v>
      </c>
      <c r="BW9" s="1">
        <v>28.205128205128204</v>
      </c>
      <c r="BX9" s="1">
        <v>64.102564102564102</v>
      </c>
      <c r="BY9" s="1">
        <v>0</v>
      </c>
      <c r="BZ9" s="1">
        <v>0</v>
      </c>
      <c r="CA9" s="1">
        <f t="shared" si="36"/>
        <v>414.98810467882629</v>
      </c>
      <c r="CB9" s="1">
        <f t="shared" si="37"/>
        <v>421.7358787386446</v>
      </c>
      <c r="CC9" s="1">
        <f t="shared" si="38"/>
        <v>6.7477740598183118</v>
      </c>
      <c r="CD9" s="4">
        <f t="shared" si="39"/>
        <v>6.7477740598183115E-3</v>
      </c>
      <c r="CF9" s="1">
        <v>0.51546391752577325</v>
      </c>
      <c r="CG9" s="1">
        <v>0</v>
      </c>
      <c r="CH9" s="1">
        <v>28.205128205128204</v>
      </c>
      <c r="CI9" s="1">
        <v>64.102564102564102</v>
      </c>
      <c r="CJ9" s="1">
        <v>84.845245360824748</v>
      </c>
      <c r="CK9" s="1">
        <v>103.66218556701051</v>
      </c>
      <c r="CL9" s="1">
        <f t="shared" si="40"/>
        <v>281.33058715305333</v>
      </c>
      <c r="CM9" s="1">
        <f t="shared" si="41"/>
        <v>285.90506824497288</v>
      </c>
      <c r="CN9" s="1">
        <f t="shared" si="42"/>
        <v>4.5744810919195515</v>
      </c>
      <c r="CO9" s="2">
        <f t="shared" si="43"/>
        <v>4.5744810919195519E-3</v>
      </c>
    </row>
    <row r="10" spans="1:93" x14ac:dyDescent="0.3">
      <c r="A10" s="1">
        <v>8</v>
      </c>
      <c r="B10" s="1">
        <v>0.5</v>
      </c>
      <c r="C10" s="1">
        <f t="shared" si="0"/>
        <v>0.51546391752577325</v>
      </c>
      <c r="D10" s="1">
        <f t="shared" si="1"/>
        <v>1.5463917525773252E-2</v>
      </c>
      <c r="E10" s="4">
        <f t="shared" si="2"/>
        <v>1.5463917525773252E-5</v>
      </c>
      <c r="G10" s="1">
        <v>8</v>
      </c>
      <c r="H10" s="1">
        <v>313</v>
      </c>
      <c r="I10" s="1">
        <f t="shared" si="3"/>
        <v>322.68041237113403</v>
      </c>
      <c r="J10" s="1">
        <f t="shared" si="4"/>
        <v>9.6804123711340253</v>
      </c>
      <c r="K10" s="2">
        <f t="shared" si="5"/>
        <v>9.6804123711340256E-3</v>
      </c>
      <c r="M10" s="1">
        <v>8</v>
      </c>
      <c r="N10" s="1">
        <v>0</v>
      </c>
      <c r="O10" s="1">
        <f t="shared" si="6"/>
        <v>0</v>
      </c>
      <c r="P10" s="1">
        <f t="shared" si="7"/>
        <v>0</v>
      </c>
      <c r="Q10" s="4">
        <f t="shared" si="8"/>
        <v>0</v>
      </c>
      <c r="S10" s="1">
        <v>8</v>
      </c>
      <c r="T10" s="1">
        <v>0</v>
      </c>
      <c r="U10" s="1">
        <f t="shared" si="9"/>
        <v>0</v>
      </c>
      <c r="V10" s="1">
        <f t="shared" si="10"/>
        <v>0</v>
      </c>
      <c r="W10" s="2">
        <f t="shared" si="11"/>
        <v>0</v>
      </c>
      <c r="Y10" s="1">
        <v>8</v>
      </c>
      <c r="Z10" s="1">
        <v>22</v>
      </c>
      <c r="AA10" s="1">
        <f t="shared" si="12"/>
        <v>28.205128205128204</v>
      </c>
      <c r="AB10" s="1">
        <f t="shared" si="13"/>
        <v>6.2051282051282044</v>
      </c>
      <c r="AC10" s="4">
        <f t="shared" si="14"/>
        <v>6.2051282051282042E-3</v>
      </c>
      <c r="AE10" s="1">
        <v>8</v>
      </c>
      <c r="AF10" s="1">
        <v>25</v>
      </c>
      <c r="AG10" s="1">
        <f t="shared" si="15"/>
        <v>32.051282051282051</v>
      </c>
      <c r="AH10" s="1">
        <f t="shared" si="16"/>
        <v>7.0512820512820511</v>
      </c>
      <c r="AI10" s="2">
        <f t="shared" si="17"/>
        <v>7.0512820512820514E-3</v>
      </c>
      <c r="AK10" s="1">
        <v>8</v>
      </c>
      <c r="AL10" s="1">
        <v>0</v>
      </c>
      <c r="AM10" s="1">
        <f t="shared" si="18"/>
        <v>0</v>
      </c>
      <c r="AN10" s="1">
        <f t="shared" si="19"/>
        <v>0</v>
      </c>
      <c r="AO10" s="4">
        <f t="shared" si="20"/>
        <v>0</v>
      </c>
      <c r="AQ10" s="1">
        <v>8</v>
      </c>
      <c r="AR10" s="1">
        <v>50</v>
      </c>
      <c r="AS10" s="1">
        <f t="shared" si="21"/>
        <v>64.102564102564102</v>
      </c>
      <c r="AT10" s="1">
        <f t="shared" si="22"/>
        <v>14.102564102564102</v>
      </c>
      <c r="AU10" s="2">
        <f t="shared" si="23"/>
        <v>1.4102564102564103E-2</v>
      </c>
      <c r="AW10" s="1">
        <v>8</v>
      </c>
      <c r="AX10" s="5">
        <v>0</v>
      </c>
      <c r="AY10" s="1">
        <f t="shared" si="24"/>
        <v>0</v>
      </c>
      <c r="AZ10" s="5">
        <f t="shared" si="25"/>
        <v>0</v>
      </c>
      <c r="BA10" s="4">
        <f t="shared" si="26"/>
        <v>0</v>
      </c>
      <c r="BC10" s="1">
        <v>8</v>
      </c>
      <c r="BD10" s="1">
        <v>97.382735999999809</v>
      </c>
      <c r="BE10" s="1">
        <f t="shared" si="27"/>
        <v>100.39457319587609</v>
      </c>
      <c r="BF10" s="1">
        <f t="shared" si="28"/>
        <v>3.0118371958762822</v>
      </c>
      <c r="BG10" s="2">
        <f t="shared" si="29"/>
        <v>3.0118371958762821E-3</v>
      </c>
      <c r="BI10" s="1">
        <v>8</v>
      </c>
      <c r="BJ10" s="1">
        <v>0</v>
      </c>
      <c r="BK10" s="1">
        <f t="shared" si="30"/>
        <v>0</v>
      </c>
      <c r="BL10" s="5">
        <f t="shared" si="31"/>
        <v>0</v>
      </c>
      <c r="BM10" s="4">
        <f t="shared" si="32"/>
        <v>0</v>
      </c>
      <c r="BO10" s="1">
        <v>8</v>
      </c>
      <c r="BP10" s="1">
        <v>111.04473599999982</v>
      </c>
      <c r="BQ10" s="1">
        <f t="shared" si="33"/>
        <v>114.47910927835032</v>
      </c>
      <c r="BR10" s="1">
        <f t="shared" si="34"/>
        <v>3.4343732783505061</v>
      </c>
      <c r="BS10" s="2">
        <f t="shared" si="35"/>
        <v>3.434373278350506E-3</v>
      </c>
      <c r="BU10" s="1">
        <v>0.51546391752577325</v>
      </c>
      <c r="BV10" s="1">
        <v>0</v>
      </c>
      <c r="BW10" s="1">
        <v>28.205128205128204</v>
      </c>
      <c r="BX10" s="1">
        <v>0</v>
      </c>
      <c r="BY10" s="1">
        <v>0</v>
      </c>
      <c r="BZ10" s="1">
        <v>0</v>
      </c>
      <c r="CA10" s="1">
        <f t="shared" si="36"/>
        <v>28.720592122653979</v>
      </c>
      <c r="CB10" s="1">
        <f t="shared" si="37"/>
        <v>29.187593620583314</v>
      </c>
      <c r="CC10" s="1">
        <f t="shared" si="38"/>
        <v>0.46700149792933487</v>
      </c>
      <c r="CD10" s="4">
        <f t="shared" si="39"/>
        <v>4.670014979293349E-4</v>
      </c>
      <c r="CF10" s="1">
        <v>322.68041237113403</v>
      </c>
      <c r="CG10" s="1">
        <v>0</v>
      </c>
      <c r="CH10" s="1">
        <v>32.051282051282051</v>
      </c>
      <c r="CI10" s="1">
        <v>64.102564102564102</v>
      </c>
      <c r="CJ10" s="1">
        <v>100.39457319587609</v>
      </c>
      <c r="CK10" s="1">
        <v>114.47910927835032</v>
      </c>
      <c r="CL10" s="1">
        <f t="shared" si="40"/>
        <v>633.70794099920658</v>
      </c>
      <c r="CM10" s="1">
        <f t="shared" si="41"/>
        <v>644.0121351617953</v>
      </c>
      <c r="CN10" s="1">
        <f t="shared" si="42"/>
        <v>10.304194162588715</v>
      </c>
      <c r="CO10" s="2">
        <f t="shared" si="43"/>
        <v>1.0304194162588714E-2</v>
      </c>
    </row>
    <row r="11" spans="1:93" x14ac:dyDescent="0.3">
      <c r="A11" s="1">
        <v>9</v>
      </c>
      <c r="B11" s="1">
        <v>0.5</v>
      </c>
      <c r="C11" s="1">
        <f t="shared" si="0"/>
        <v>0.51546391752577325</v>
      </c>
      <c r="D11" s="1">
        <f t="shared" si="1"/>
        <v>1.5463917525773252E-2</v>
      </c>
      <c r="E11" s="4">
        <f t="shared" si="2"/>
        <v>1.5463917525773252E-5</v>
      </c>
      <c r="G11" s="1">
        <v>9</v>
      </c>
      <c r="H11" s="1">
        <v>313</v>
      </c>
      <c r="I11" s="1">
        <f t="shared" si="3"/>
        <v>322.68041237113403</v>
      </c>
      <c r="J11" s="1">
        <f t="shared" si="4"/>
        <v>9.6804123711340253</v>
      </c>
      <c r="K11" s="2">
        <f t="shared" si="5"/>
        <v>9.6804123711340256E-3</v>
      </c>
      <c r="M11" s="1">
        <v>9</v>
      </c>
      <c r="N11" s="1">
        <v>20</v>
      </c>
      <c r="O11" s="1">
        <f t="shared" si="6"/>
        <v>20.618556701030929</v>
      </c>
      <c r="P11" s="1">
        <f t="shared" si="7"/>
        <v>0.61855670103092919</v>
      </c>
      <c r="Q11" s="4">
        <f t="shared" si="8"/>
        <v>6.1855670103092919E-4</v>
      </c>
      <c r="S11" s="1">
        <v>9</v>
      </c>
      <c r="T11" s="1">
        <v>0</v>
      </c>
      <c r="U11" s="1">
        <f t="shared" si="9"/>
        <v>0</v>
      </c>
      <c r="V11" s="1">
        <f t="shared" si="10"/>
        <v>0</v>
      </c>
      <c r="W11" s="2">
        <f t="shared" si="11"/>
        <v>0</v>
      </c>
      <c r="Y11" s="1">
        <v>9</v>
      </c>
      <c r="Z11" s="1">
        <v>11</v>
      </c>
      <c r="AA11" s="1">
        <f t="shared" si="12"/>
        <v>14.102564102564102</v>
      </c>
      <c r="AB11" s="1">
        <f t="shared" si="13"/>
        <v>3.1025641025641022</v>
      </c>
      <c r="AC11" s="4">
        <f t="shared" si="14"/>
        <v>3.1025641025641021E-3</v>
      </c>
      <c r="AE11" s="1">
        <v>9</v>
      </c>
      <c r="AF11" s="1">
        <v>25</v>
      </c>
      <c r="AG11" s="1">
        <f t="shared" si="15"/>
        <v>32.051282051282051</v>
      </c>
      <c r="AH11" s="1">
        <f t="shared" si="16"/>
        <v>7.0512820512820511</v>
      </c>
      <c r="AI11" s="2">
        <f t="shared" si="17"/>
        <v>7.0512820512820514E-3</v>
      </c>
      <c r="AK11" s="1">
        <v>9</v>
      </c>
      <c r="AL11" s="1">
        <v>0</v>
      </c>
      <c r="AM11" s="1">
        <f t="shared" si="18"/>
        <v>0</v>
      </c>
      <c r="AN11" s="1">
        <f t="shared" si="19"/>
        <v>0</v>
      </c>
      <c r="AO11" s="4">
        <f t="shared" si="20"/>
        <v>0</v>
      </c>
      <c r="AQ11" s="1">
        <v>9</v>
      </c>
      <c r="AR11" s="1">
        <v>0</v>
      </c>
      <c r="AS11" s="1">
        <f t="shared" si="21"/>
        <v>0</v>
      </c>
      <c r="AT11" s="1">
        <f t="shared" si="22"/>
        <v>0</v>
      </c>
      <c r="AU11" s="2">
        <f t="shared" si="23"/>
        <v>0</v>
      </c>
      <c r="AW11" s="1">
        <v>9</v>
      </c>
      <c r="AX11" s="5">
        <v>0</v>
      </c>
      <c r="AY11" s="1">
        <f t="shared" si="24"/>
        <v>0</v>
      </c>
      <c r="AZ11" s="5">
        <f t="shared" si="25"/>
        <v>0</v>
      </c>
      <c r="BA11" s="4">
        <f t="shared" si="26"/>
        <v>0</v>
      </c>
      <c r="BC11" s="1">
        <v>9</v>
      </c>
      <c r="BD11" s="1">
        <v>114.10502400000006</v>
      </c>
      <c r="BE11" s="1">
        <f t="shared" si="27"/>
        <v>117.6340453608248</v>
      </c>
      <c r="BF11" s="1">
        <f t="shared" si="28"/>
        <v>3.5290213608247427</v>
      </c>
      <c r="BG11" s="2">
        <f t="shared" si="29"/>
        <v>3.5290213608247427E-3</v>
      </c>
      <c r="BI11" s="1">
        <v>9</v>
      </c>
      <c r="BJ11" s="1">
        <v>0</v>
      </c>
      <c r="BK11" s="1">
        <f t="shared" si="30"/>
        <v>0</v>
      </c>
      <c r="BL11" s="5">
        <f t="shared" si="31"/>
        <v>0</v>
      </c>
      <c r="BM11" s="4">
        <f t="shared" si="32"/>
        <v>0</v>
      </c>
      <c r="BO11" s="1">
        <v>9</v>
      </c>
      <c r="BP11" s="1">
        <v>139.35239999999985</v>
      </c>
      <c r="BQ11" s="1">
        <f t="shared" si="33"/>
        <v>143.66226804123696</v>
      </c>
      <c r="BR11" s="1">
        <f t="shared" si="34"/>
        <v>4.3098680412371095</v>
      </c>
      <c r="BS11" s="2">
        <f t="shared" si="35"/>
        <v>4.3098680412371098E-3</v>
      </c>
      <c r="BU11" s="1">
        <v>0.51546391752577325</v>
      </c>
      <c r="BV11" s="1">
        <v>20.618556701030929</v>
      </c>
      <c r="BW11" s="1">
        <v>14.102564102564102</v>
      </c>
      <c r="BX11" s="1">
        <v>0</v>
      </c>
      <c r="BY11" s="1">
        <v>0</v>
      </c>
      <c r="BZ11" s="1">
        <v>0</v>
      </c>
      <c r="CA11" s="1">
        <f t="shared" si="36"/>
        <v>35.236584721120806</v>
      </c>
      <c r="CB11" s="1">
        <f t="shared" si="37"/>
        <v>35.8095373182122</v>
      </c>
      <c r="CC11" s="1">
        <f t="shared" si="38"/>
        <v>0.57295259709139401</v>
      </c>
      <c r="CD11" s="4">
        <f t="shared" si="39"/>
        <v>5.7295259709139396E-4</v>
      </c>
      <c r="CF11" s="1">
        <v>322.68041237113403</v>
      </c>
      <c r="CG11" s="1">
        <v>0</v>
      </c>
      <c r="CH11" s="1">
        <v>32.051282051282051</v>
      </c>
      <c r="CI11" s="1">
        <v>0</v>
      </c>
      <c r="CJ11" s="1">
        <v>117.6340453608248</v>
      </c>
      <c r="CK11" s="1">
        <v>143.66226804123696</v>
      </c>
      <c r="CL11" s="1">
        <f t="shared" si="40"/>
        <v>616.02800782447787</v>
      </c>
      <c r="CM11" s="1">
        <f t="shared" si="41"/>
        <v>626.04472339885967</v>
      </c>
      <c r="CN11" s="1">
        <f t="shared" si="42"/>
        <v>10.016715574381806</v>
      </c>
      <c r="CO11" s="2">
        <f t="shared" si="43"/>
        <v>1.0016715574381805E-2</v>
      </c>
    </row>
    <row r="12" spans="1:93" x14ac:dyDescent="0.3">
      <c r="A12" s="1">
        <v>10</v>
      </c>
      <c r="B12" s="1">
        <v>0.5</v>
      </c>
      <c r="C12" s="1">
        <f t="shared" si="0"/>
        <v>0.51546391752577325</v>
      </c>
      <c r="D12" s="1">
        <f t="shared" si="1"/>
        <v>1.5463917525773252E-2</v>
      </c>
      <c r="E12" s="4">
        <f t="shared" si="2"/>
        <v>1.5463917525773252E-5</v>
      </c>
      <c r="G12" s="1">
        <v>10</v>
      </c>
      <c r="H12" s="1">
        <v>313</v>
      </c>
      <c r="I12" s="1">
        <f t="shared" si="3"/>
        <v>322.68041237113403</v>
      </c>
      <c r="J12" s="1">
        <f t="shared" si="4"/>
        <v>9.6804123711340253</v>
      </c>
      <c r="K12" s="2">
        <f t="shared" si="5"/>
        <v>9.6804123711340256E-3</v>
      </c>
      <c r="M12" s="1">
        <v>10</v>
      </c>
      <c r="N12" s="1">
        <v>437.5</v>
      </c>
      <c r="O12" s="1">
        <f t="shared" si="6"/>
        <v>451.03092783505156</v>
      </c>
      <c r="P12" s="1">
        <f t="shared" si="7"/>
        <v>13.530927835051557</v>
      </c>
      <c r="Q12" s="4">
        <f t="shared" si="8"/>
        <v>1.3530927835051557E-2</v>
      </c>
      <c r="S12" s="1">
        <v>10</v>
      </c>
      <c r="T12" s="1">
        <v>0</v>
      </c>
      <c r="U12" s="1">
        <f t="shared" si="9"/>
        <v>0</v>
      </c>
      <c r="V12" s="1">
        <f t="shared" si="10"/>
        <v>0</v>
      </c>
      <c r="W12" s="2">
        <f t="shared" si="11"/>
        <v>0</v>
      </c>
      <c r="Y12" s="1">
        <v>10</v>
      </c>
      <c r="Z12" s="1">
        <v>11</v>
      </c>
      <c r="AA12" s="1">
        <f t="shared" si="12"/>
        <v>14.102564102564102</v>
      </c>
      <c r="AB12" s="1">
        <f t="shared" si="13"/>
        <v>3.1025641025641022</v>
      </c>
      <c r="AC12" s="4">
        <f t="shared" si="14"/>
        <v>3.1025641025641021E-3</v>
      </c>
      <c r="AE12" s="1">
        <v>10</v>
      </c>
      <c r="AF12" s="1">
        <v>25</v>
      </c>
      <c r="AG12" s="1">
        <f t="shared" si="15"/>
        <v>32.051282051282051</v>
      </c>
      <c r="AH12" s="1">
        <f t="shared" si="16"/>
        <v>7.0512820512820511</v>
      </c>
      <c r="AI12" s="2">
        <f t="shared" si="17"/>
        <v>7.0512820512820514E-3</v>
      </c>
      <c r="AK12" s="1">
        <v>10</v>
      </c>
      <c r="AL12" s="1">
        <v>0</v>
      </c>
      <c r="AM12" s="1">
        <f t="shared" si="18"/>
        <v>0</v>
      </c>
      <c r="AN12" s="1">
        <f t="shared" si="19"/>
        <v>0</v>
      </c>
      <c r="AO12" s="4">
        <f t="shared" si="20"/>
        <v>0</v>
      </c>
      <c r="AQ12" s="1">
        <v>10</v>
      </c>
      <c r="AR12" s="1">
        <v>0</v>
      </c>
      <c r="AS12" s="1">
        <f t="shared" si="21"/>
        <v>0</v>
      </c>
      <c r="AT12" s="1">
        <f t="shared" si="22"/>
        <v>0</v>
      </c>
      <c r="AU12" s="2">
        <f t="shared" si="23"/>
        <v>0</v>
      </c>
      <c r="AW12" s="1">
        <v>10</v>
      </c>
      <c r="AX12" s="5">
        <v>0</v>
      </c>
      <c r="AY12" s="1">
        <f t="shared" si="24"/>
        <v>0</v>
      </c>
      <c r="AZ12" s="5">
        <f t="shared" si="25"/>
        <v>0</v>
      </c>
      <c r="BA12" s="4">
        <f t="shared" si="26"/>
        <v>0</v>
      </c>
      <c r="BC12" s="1">
        <v>10</v>
      </c>
      <c r="BD12" s="1">
        <v>130.71801600000015</v>
      </c>
      <c r="BE12" s="1">
        <f t="shared" si="27"/>
        <v>134.76084123711357</v>
      </c>
      <c r="BF12" s="1">
        <f t="shared" si="28"/>
        <v>4.0428252371134192</v>
      </c>
      <c r="BG12" s="2">
        <f t="shared" si="29"/>
        <v>4.0428252371134191E-3</v>
      </c>
      <c r="BI12" s="1">
        <v>10</v>
      </c>
      <c r="BJ12" s="1">
        <v>0</v>
      </c>
      <c r="BK12" s="1">
        <f t="shared" si="30"/>
        <v>0</v>
      </c>
      <c r="BL12" s="5">
        <f t="shared" si="31"/>
        <v>0</v>
      </c>
      <c r="BM12" s="4">
        <f t="shared" si="32"/>
        <v>0</v>
      </c>
      <c r="BO12" s="1">
        <v>10</v>
      </c>
      <c r="BP12" s="1">
        <v>140.00817599999985</v>
      </c>
      <c r="BQ12" s="1">
        <f t="shared" si="33"/>
        <v>144.33832577319572</v>
      </c>
      <c r="BR12" s="1">
        <f t="shared" si="34"/>
        <v>4.3301497731958705</v>
      </c>
      <c r="BS12" s="2">
        <f t="shared" si="35"/>
        <v>4.3301497731958703E-3</v>
      </c>
      <c r="BU12" s="1">
        <v>0.51546391752577325</v>
      </c>
      <c r="BV12" s="1">
        <v>451.03092783505156</v>
      </c>
      <c r="BW12" s="1">
        <v>14.102564102564102</v>
      </c>
      <c r="BX12" s="1">
        <v>0</v>
      </c>
      <c r="BY12" s="1">
        <v>0</v>
      </c>
      <c r="BZ12" s="1">
        <v>0</v>
      </c>
      <c r="CA12" s="1">
        <f t="shared" si="36"/>
        <v>465.64895585514142</v>
      </c>
      <c r="CB12" s="1">
        <f t="shared" si="37"/>
        <v>473.2204835926234</v>
      </c>
      <c r="CC12" s="1">
        <f t="shared" si="38"/>
        <v>7.5715277374819721</v>
      </c>
      <c r="CD12" s="4">
        <f t="shared" si="39"/>
        <v>7.571527737481972E-3</v>
      </c>
      <c r="CF12" s="1">
        <v>322.68041237113403</v>
      </c>
      <c r="CG12" s="1">
        <v>0</v>
      </c>
      <c r="CH12" s="1">
        <v>32.051282051282051</v>
      </c>
      <c r="CI12" s="1">
        <v>0</v>
      </c>
      <c r="CJ12" s="1">
        <v>134.76084123711357</v>
      </c>
      <c r="CK12" s="1">
        <v>144.33832577319572</v>
      </c>
      <c r="CL12" s="1">
        <f t="shared" si="40"/>
        <v>633.83086143272533</v>
      </c>
      <c r="CM12" s="1">
        <f t="shared" si="41"/>
        <v>644.13705430155017</v>
      </c>
      <c r="CN12" s="1">
        <f t="shared" si="42"/>
        <v>10.306192868824837</v>
      </c>
      <c r="CO12" s="2">
        <f t="shared" si="43"/>
        <v>1.0306192868824837E-2</v>
      </c>
    </row>
    <row r="13" spans="1:93" x14ac:dyDescent="0.3">
      <c r="A13" s="1">
        <v>11</v>
      </c>
      <c r="B13" s="1">
        <v>0.5</v>
      </c>
      <c r="C13" s="1">
        <f t="shared" si="0"/>
        <v>0.51546391752577325</v>
      </c>
      <c r="D13" s="1">
        <f t="shared" si="1"/>
        <v>1.5463917525773252E-2</v>
      </c>
      <c r="E13" s="4">
        <f t="shared" si="2"/>
        <v>1.5463917525773252E-5</v>
      </c>
      <c r="G13" s="1">
        <v>11</v>
      </c>
      <c r="H13" s="1">
        <v>0.5</v>
      </c>
      <c r="I13" s="1">
        <f t="shared" si="3"/>
        <v>0.51546391752577325</v>
      </c>
      <c r="J13" s="1">
        <f t="shared" si="4"/>
        <v>1.5463917525773252E-2</v>
      </c>
      <c r="K13" s="2">
        <f t="shared" si="5"/>
        <v>1.5463917525773252E-5</v>
      </c>
      <c r="M13" s="1">
        <v>11</v>
      </c>
      <c r="N13" s="1">
        <v>62.5</v>
      </c>
      <c r="O13" s="1">
        <f t="shared" si="6"/>
        <v>64.432989690721655</v>
      </c>
      <c r="P13" s="1">
        <f t="shared" si="7"/>
        <v>1.9329896907216551</v>
      </c>
      <c r="Q13" s="4">
        <f t="shared" si="8"/>
        <v>1.932989690721655E-3</v>
      </c>
      <c r="S13" s="1">
        <v>11</v>
      </c>
      <c r="T13" s="1">
        <v>0</v>
      </c>
      <c r="U13" s="1">
        <f t="shared" si="9"/>
        <v>0</v>
      </c>
      <c r="V13" s="1">
        <f t="shared" si="10"/>
        <v>0</v>
      </c>
      <c r="W13" s="2">
        <f t="shared" si="11"/>
        <v>0</v>
      </c>
      <c r="Y13" s="1">
        <v>11</v>
      </c>
      <c r="Z13" s="1">
        <v>11</v>
      </c>
      <c r="AA13" s="1">
        <f t="shared" si="12"/>
        <v>14.102564102564102</v>
      </c>
      <c r="AB13" s="1">
        <f t="shared" si="13"/>
        <v>3.1025641025641022</v>
      </c>
      <c r="AC13" s="4">
        <f t="shared" si="14"/>
        <v>3.1025641025641021E-3</v>
      </c>
      <c r="AE13" s="1">
        <v>11</v>
      </c>
      <c r="AF13" s="1">
        <v>11</v>
      </c>
      <c r="AG13" s="1">
        <f t="shared" si="15"/>
        <v>14.102564102564102</v>
      </c>
      <c r="AH13" s="1">
        <f t="shared" si="16"/>
        <v>3.1025641025641022</v>
      </c>
      <c r="AI13" s="2">
        <f t="shared" si="17"/>
        <v>3.1025641025641021E-3</v>
      </c>
      <c r="AK13" s="1">
        <v>11</v>
      </c>
      <c r="AL13" s="1">
        <v>0</v>
      </c>
      <c r="AM13" s="1">
        <f t="shared" si="18"/>
        <v>0</v>
      </c>
      <c r="AN13" s="1">
        <f t="shared" si="19"/>
        <v>0</v>
      </c>
      <c r="AO13" s="4">
        <f t="shared" si="20"/>
        <v>0</v>
      </c>
      <c r="AQ13" s="1">
        <v>11</v>
      </c>
      <c r="AR13" s="1">
        <v>0</v>
      </c>
      <c r="AS13" s="1">
        <f t="shared" si="21"/>
        <v>0</v>
      </c>
      <c r="AT13" s="1">
        <f t="shared" si="22"/>
        <v>0</v>
      </c>
      <c r="AU13" s="2">
        <f t="shared" si="23"/>
        <v>0</v>
      </c>
      <c r="AW13" s="1">
        <v>11</v>
      </c>
      <c r="AX13" s="5">
        <v>945.41039999999975</v>
      </c>
      <c r="AY13" s="1">
        <f t="shared" si="24"/>
        <v>974.64989690721632</v>
      </c>
      <c r="AZ13" s="5">
        <f t="shared" si="25"/>
        <v>29.239496907216562</v>
      </c>
      <c r="BA13" s="4">
        <f t="shared" si="26"/>
        <v>2.9239496907216563E-2</v>
      </c>
      <c r="BC13" s="1">
        <v>11</v>
      </c>
      <c r="BD13" s="1">
        <v>143.39635200000015</v>
      </c>
      <c r="BE13" s="1">
        <f t="shared" si="27"/>
        <v>147.83129072164965</v>
      </c>
      <c r="BF13" s="1">
        <f t="shared" si="28"/>
        <v>4.4349387216495018</v>
      </c>
      <c r="BG13" s="2">
        <f t="shared" si="29"/>
        <v>4.4349387216495017E-3</v>
      </c>
      <c r="BI13" s="1">
        <v>11</v>
      </c>
      <c r="BJ13" s="1">
        <v>993.5006400000002</v>
      </c>
      <c r="BK13" s="1">
        <f t="shared" si="30"/>
        <v>1024.2274639175259</v>
      </c>
      <c r="BL13" s="5">
        <f t="shared" si="31"/>
        <v>30.726823917525735</v>
      </c>
      <c r="BM13" s="4">
        <f t="shared" si="32"/>
        <v>3.0726823917525736E-2</v>
      </c>
      <c r="BO13" s="1">
        <v>11</v>
      </c>
      <c r="BP13" s="1">
        <v>150.71918400000015</v>
      </c>
      <c r="BQ13" s="1">
        <f t="shared" si="33"/>
        <v>155.38060206185583</v>
      </c>
      <c r="BR13" s="1">
        <f t="shared" si="34"/>
        <v>4.6614180618556702</v>
      </c>
      <c r="BS13" s="2">
        <f t="shared" si="35"/>
        <v>4.6614180618556704E-3</v>
      </c>
      <c r="BU13" s="1">
        <v>0.51546391752577325</v>
      </c>
      <c r="BV13" s="1">
        <v>64.432989690721655</v>
      </c>
      <c r="BW13" s="1">
        <v>14.102564102564102</v>
      </c>
      <c r="BX13" s="1">
        <v>0</v>
      </c>
      <c r="BY13" s="1">
        <v>974.64989690721632</v>
      </c>
      <c r="BZ13" s="1">
        <v>1024.2274639175259</v>
      </c>
      <c r="CA13" s="1">
        <f t="shared" si="36"/>
        <v>2077.9283785355537</v>
      </c>
      <c r="CB13" s="1">
        <f t="shared" si="37"/>
        <v>2111.7158318450752</v>
      </c>
      <c r="CC13" s="1">
        <f t="shared" si="38"/>
        <v>33.787453309521425</v>
      </c>
      <c r="CD13" s="4">
        <f t="shared" si="39"/>
        <v>3.3787453309521424E-2</v>
      </c>
      <c r="CF13" s="1">
        <v>0.51546391752577325</v>
      </c>
      <c r="CG13" s="1">
        <v>0</v>
      </c>
      <c r="CH13" s="1">
        <v>14.102564102564102</v>
      </c>
      <c r="CI13" s="1">
        <v>0</v>
      </c>
      <c r="CJ13" s="1">
        <v>147.83129072164965</v>
      </c>
      <c r="CK13" s="1">
        <v>155.38060206185583</v>
      </c>
      <c r="CL13" s="1">
        <f t="shared" si="40"/>
        <v>317.82992080359531</v>
      </c>
      <c r="CM13" s="1">
        <f t="shared" si="41"/>
        <v>322.99788699552369</v>
      </c>
      <c r="CN13" s="1">
        <f t="shared" si="42"/>
        <v>5.1679661919283717</v>
      </c>
      <c r="CO13" s="2">
        <f t="shared" si="43"/>
        <v>5.167966191928372E-3</v>
      </c>
    </row>
    <row r="14" spans="1:93" x14ac:dyDescent="0.3">
      <c r="A14" s="1">
        <v>12</v>
      </c>
      <c r="B14" s="1">
        <v>0.5</v>
      </c>
      <c r="C14" s="1">
        <f t="shared" si="0"/>
        <v>0.51546391752577325</v>
      </c>
      <c r="D14" s="1">
        <f t="shared" si="1"/>
        <v>1.5463917525773252E-2</v>
      </c>
      <c r="E14" s="4">
        <f t="shared" si="2"/>
        <v>1.5463917525773252E-5</v>
      </c>
      <c r="G14" s="1">
        <v>12</v>
      </c>
      <c r="H14" s="1">
        <v>0.5</v>
      </c>
      <c r="I14" s="1">
        <f t="shared" si="3"/>
        <v>0.51546391752577325</v>
      </c>
      <c r="J14" s="1">
        <f t="shared" si="4"/>
        <v>1.5463917525773252E-2</v>
      </c>
      <c r="K14" s="2">
        <f t="shared" si="5"/>
        <v>1.5463917525773252E-5</v>
      </c>
      <c r="M14" s="1">
        <v>12</v>
      </c>
      <c r="N14" s="1">
        <v>0</v>
      </c>
      <c r="O14" s="1">
        <f t="shared" si="6"/>
        <v>0</v>
      </c>
      <c r="P14" s="1">
        <f t="shared" si="7"/>
        <v>0</v>
      </c>
      <c r="Q14" s="4">
        <f t="shared" si="8"/>
        <v>0</v>
      </c>
      <c r="S14" s="1">
        <v>12</v>
      </c>
      <c r="T14" s="1">
        <v>20</v>
      </c>
      <c r="U14" s="1">
        <f t="shared" si="9"/>
        <v>20.618556701030929</v>
      </c>
      <c r="V14" s="1">
        <f t="shared" si="10"/>
        <v>0.61855670103092919</v>
      </c>
      <c r="W14" s="2">
        <f t="shared" si="11"/>
        <v>6.1855670103092919E-4</v>
      </c>
      <c r="Y14" s="1">
        <v>12</v>
      </c>
      <c r="Z14" s="1">
        <v>55</v>
      </c>
      <c r="AA14" s="1">
        <f t="shared" si="12"/>
        <v>70.512820512820511</v>
      </c>
      <c r="AB14" s="1">
        <f t="shared" si="13"/>
        <v>15.512820512820511</v>
      </c>
      <c r="AC14" s="4">
        <f t="shared" si="14"/>
        <v>1.5512820512820512E-2</v>
      </c>
      <c r="AE14" s="1">
        <v>12</v>
      </c>
      <c r="AF14" s="1">
        <v>55</v>
      </c>
      <c r="AG14" s="1">
        <f t="shared" si="15"/>
        <v>70.512820512820511</v>
      </c>
      <c r="AH14" s="1">
        <f t="shared" si="16"/>
        <v>15.512820512820511</v>
      </c>
      <c r="AI14" s="2">
        <f t="shared" si="17"/>
        <v>1.5512820512820512E-2</v>
      </c>
      <c r="AK14" s="1">
        <v>12</v>
      </c>
      <c r="AL14" s="1">
        <v>0</v>
      </c>
      <c r="AM14" s="1">
        <f t="shared" si="18"/>
        <v>0</v>
      </c>
      <c r="AN14" s="1">
        <f t="shared" si="19"/>
        <v>0</v>
      </c>
      <c r="AO14" s="4">
        <f t="shared" si="20"/>
        <v>0</v>
      </c>
      <c r="AQ14" s="1">
        <v>12</v>
      </c>
      <c r="AR14" s="1">
        <v>0</v>
      </c>
      <c r="AS14" s="1">
        <f t="shared" si="21"/>
        <v>0</v>
      </c>
      <c r="AT14" s="1">
        <f t="shared" si="22"/>
        <v>0</v>
      </c>
      <c r="AU14" s="2">
        <f t="shared" si="23"/>
        <v>0</v>
      </c>
      <c r="AW14" s="1">
        <v>12</v>
      </c>
      <c r="AX14" s="5">
        <v>151.81214399999996</v>
      </c>
      <c r="AY14" s="1">
        <f t="shared" si="24"/>
        <v>156.50736494845358</v>
      </c>
      <c r="AZ14" s="5">
        <f t="shared" si="25"/>
        <v>4.695220948453624</v>
      </c>
      <c r="BA14" s="4">
        <f t="shared" si="26"/>
        <v>4.6952209484536237E-3</v>
      </c>
      <c r="BC14" s="1">
        <v>12</v>
      </c>
      <c r="BD14" s="1">
        <v>151.37496000000016</v>
      </c>
      <c r="BE14" s="1">
        <f t="shared" si="27"/>
        <v>156.05665979381459</v>
      </c>
      <c r="BF14" s="1">
        <f t="shared" si="28"/>
        <v>4.6816997938144311</v>
      </c>
      <c r="BG14" s="2">
        <f t="shared" si="29"/>
        <v>4.681699793814431E-3</v>
      </c>
      <c r="BI14" s="1">
        <v>12</v>
      </c>
      <c r="BJ14" s="1">
        <v>159.79075199999997</v>
      </c>
      <c r="BK14" s="1">
        <f t="shared" si="30"/>
        <v>164.73273402061852</v>
      </c>
      <c r="BL14" s="5">
        <f t="shared" si="31"/>
        <v>4.9419820206185534</v>
      </c>
      <c r="BM14" s="4">
        <f t="shared" si="32"/>
        <v>4.941982020618553E-3</v>
      </c>
      <c r="BO14" s="1">
        <v>12</v>
      </c>
      <c r="BP14" s="1">
        <v>159.35356799999983</v>
      </c>
      <c r="BQ14" s="1">
        <f t="shared" si="33"/>
        <v>164.28202886597921</v>
      </c>
      <c r="BR14" s="1">
        <f t="shared" si="34"/>
        <v>4.9284608659793889</v>
      </c>
      <c r="BS14" s="2">
        <f t="shared" si="35"/>
        <v>4.9284608659793889E-3</v>
      </c>
      <c r="BU14" s="1">
        <v>0.51546391752577325</v>
      </c>
      <c r="BV14" s="1">
        <v>0</v>
      </c>
      <c r="BW14" s="1">
        <v>70.512820512820511</v>
      </c>
      <c r="BX14" s="1">
        <v>0</v>
      </c>
      <c r="BY14" s="1">
        <v>156.50736494845358</v>
      </c>
      <c r="BZ14" s="1">
        <v>164.73273402061852</v>
      </c>
      <c r="CA14" s="1">
        <f t="shared" si="36"/>
        <v>392.26838339941838</v>
      </c>
      <c r="CB14" s="1">
        <f t="shared" si="37"/>
        <v>398.64673109696992</v>
      </c>
      <c r="CC14" s="1">
        <f t="shared" si="38"/>
        <v>6.3783476975515327</v>
      </c>
      <c r="CD14" s="4">
        <f t="shared" si="39"/>
        <v>6.3783476975515325E-3</v>
      </c>
      <c r="CF14" s="1">
        <v>0.51546391752577325</v>
      </c>
      <c r="CG14" s="1">
        <v>20.618556701030929</v>
      </c>
      <c r="CH14" s="1">
        <v>70.512820512820511</v>
      </c>
      <c r="CI14" s="1">
        <v>0</v>
      </c>
      <c r="CJ14" s="1">
        <v>156.05665979381459</v>
      </c>
      <c r="CK14" s="1">
        <v>164.28202886597921</v>
      </c>
      <c r="CL14" s="1">
        <f t="shared" si="40"/>
        <v>411.98552979117102</v>
      </c>
      <c r="CM14" s="1">
        <f t="shared" si="41"/>
        <v>418.68448149509248</v>
      </c>
      <c r="CN14" s="1">
        <f t="shared" si="42"/>
        <v>6.6989517039214661</v>
      </c>
      <c r="CO14" s="2">
        <f t="shared" si="43"/>
        <v>6.6989517039214661E-3</v>
      </c>
    </row>
    <row r="15" spans="1:93" x14ac:dyDescent="0.3">
      <c r="A15" s="1">
        <v>13</v>
      </c>
      <c r="B15" s="1">
        <v>0.5</v>
      </c>
      <c r="C15" s="1">
        <f t="shared" si="0"/>
        <v>0.51546391752577325</v>
      </c>
      <c r="D15" s="1">
        <f t="shared" si="1"/>
        <v>1.5463917525773252E-2</v>
      </c>
      <c r="E15" s="4">
        <f t="shared" si="2"/>
        <v>1.5463917525773252E-5</v>
      </c>
      <c r="G15" s="1">
        <v>13</v>
      </c>
      <c r="H15" s="1">
        <v>313</v>
      </c>
      <c r="I15" s="1">
        <f t="shared" si="3"/>
        <v>322.68041237113403</v>
      </c>
      <c r="J15" s="1">
        <f t="shared" si="4"/>
        <v>9.6804123711340253</v>
      </c>
      <c r="K15" s="2">
        <f t="shared" si="5"/>
        <v>9.6804123711340256E-3</v>
      </c>
      <c r="M15" s="1">
        <v>13</v>
      </c>
      <c r="N15" s="1">
        <v>0</v>
      </c>
      <c r="O15" s="1">
        <f t="shared" si="6"/>
        <v>0</v>
      </c>
      <c r="P15" s="1">
        <f t="shared" si="7"/>
        <v>0</v>
      </c>
      <c r="Q15" s="4">
        <f t="shared" si="8"/>
        <v>0</v>
      </c>
      <c r="S15" s="1">
        <v>13</v>
      </c>
      <c r="T15" s="1">
        <v>437.5</v>
      </c>
      <c r="U15" s="1">
        <f t="shared" si="9"/>
        <v>451.03092783505156</v>
      </c>
      <c r="V15" s="1">
        <f t="shared" si="10"/>
        <v>13.530927835051557</v>
      </c>
      <c r="W15" s="2">
        <f t="shared" si="11"/>
        <v>1.3530927835051557E-2</v>
      </c>
      <c r="Y15" s="1">
        <v>13</v>
      </c>
      <c r="Z15" s="1">
        <v>55</v>
      </c>
      <c r="AA15" s="1">
        <f t="shared" si="12"/>
        <v>70.512820512820511</v>
      </c>
      <c r="AB15" s="1">
        <f t="shared" si="13"/>
        <v>15.512820512820511</v>
      </c>
      <c r="AC15" s="4">
        <f t="shared" si="14"/>
        <v>1.5512820512820512E-2</v>
      </c>
      <c r="AE15" s="1">
        <v>13</v>
      </c>
      <c r="AF15" s="1">
        <v>55</v>
      </c>
      <c r="AG15" s="1">
        <f t="shared" si="15"/>
        <v>70.512820512820511</v>
      </c>
      <c r="AH15" s="1">
        <f t="shared" si="16"/>
        <v>15.512820512820511</v>
      </c>
      <c r="AI15" s="2">
        <f t="shared" si="17"/>
        <v>1.5512820512820512E-2</v>
      </c>
      <c r="AK15" s="1">
        <v>13</v>
      </c>
      <c r="AL15" s="1">
        <v>0</v>
      </c>
      <c r="AM15" s="1">
        <f t="shared" si="18"/>
        <v>0</v>
      </c>
      <c r="AN15" s="1">
        <f t="shared" si="19"/>
        <v>0</v>
      </c>
      <c r="AO15" s="4">
        <f t="shared" si="20"/>
        <v>0</v>
      </c>
      <c r="AQ15" s="1">
        <v>13</v>
      </c>
      <c r="AR15" s="1">
        <v>0</v>
      </c>
      <c r="AS15" s="1">
        <f t="shared" si="21"/>
        <v>0</v>
      </c>
      <c r="AT15" s="1">
        <f t="shared" si="22"/>
        <v>0</v>
      </c>
      <c r="AU15" s="2">
        <f t="shared" si="23"/>
        <v>0</v>
      </c>
      <c r="AW15" s="1">
        <v>13</v>
      </c>
      <c r="AX15" s="5">
        <v>156.94905600000001</v>
      </c>
      <c r="AY15" s="1">
        <f t="shared" si="24"/>
        <v>161.80315051546393</v>
      </c>
      <c r="AZ15" s="5">
        <f t="shared" si="25"/>
        <v>4.8540945154639132</v>
      </c>
      <c r="BA15" s="4">
        <f t="shared" si="26"/>
        <v>4.8540945154639135E-3</v>
      </c>
      <c r="BC15" s="1">
        <v>13</v>
      </c>
      <c r="BD15" s="1">
        <v>156.94905600000001</v>
      </c>
      <c r="BE15" s="1">
        <f t="shared" si="27"/>
        <v>161.80315051546393</v>
      </c>
      <c r="BF15" s="1">
        <f t="shared" si="28"/>
        <v>4.8540945154639132</v>
      </c>
      <c r="BG15" s="2">
        <f t="shared" si="29"/>
        <v>4.8540945154639135E-3</v>
      </c>
      <c r="BI15" s="1">
        <v>13</v>
      </c>
      <c r="BJ15" s="1">
        <v>163.94399999999999</v>
      </c>
      <c r="BK15" s="1">
        <f t="shared" si="30"/>
        <v>169.0144329896907</v>
      </c>
      <c r="BL15" s="5">
        <f t="shared" si="31"/>
        <v>5.0704329896907154</v>
      </c>
      <c r="BM15" s="4">
        <f t="shared" si="32"/>
        <v>5.0704329896907154E-3</v>
      </c>
      <c r="BO15" s="1">
        <v>13</v>
      </c>
      <c r="BP15" s="1">
        <v>163.94399999999999</v>
      </c>
      <c r="BQ15" s="1">
        <f t="shared" si="33"/>
        <v>169.0144329896907</v>
      </c>
      <c r="BR15" s="1">
        <f t="shared" si="34"/>
        <v>5.0704329896907154</v>
      </c>
      <c r="BS15" s="2">
        <f t="shared" si="35"/>
        <v>5.0704329896907154E-3</v>
      </c>
      <c r="BU15" s="1">
        <v>0.51546391752577325</v>
      </c>
      <c r="BV15" s="1">
        <v>0</v>
      </c>
      <c r="BW15" s="1">
        <v>70.512820512820511</v>
      </c>
      <c r="BX15" s="1">
        <v>0</v>
      </c>
      <c r="BY15" s="1">
        <v>161.80315051546393</v>
      </c>
      <c r="BZ15" s="1">
        <v>169.0144329896907</v>
      </c>
      <c r="CA15" s="1">
        <f t="shared" si="36"/>
        <v>401.84586793550091</v>
      </c>
      <c r="CB15" s="1">
        <f t="shared" si="37"/>
        <v>408.3799470889237</v>
      </c>
      <c r="CC15" s="1">
        <f t="shared" si="38"/>
        <v>6.5340791534227947</v>
      </c>
      <c r="CD15" s="4">
        <f t="shared" si="39"/>
        <v>6.5340791534227944E-3</v>
      </c>
      <c r="CF15" s="1">
        <v>322.68041237113403</v>
      </c>
      <c r="CG15" s="1">
        <v>451.03092783505156</v>
      </c>
      <c r="CH15" s="1">
        <v>70.512820512820511</v>
      </c>
      <c r="CI15" s="1">
        <v>0</v>
      </c>
      <c r="CJ15" s="1">
        <v>161.80315051546393</v>
      </c>
      <c r="CK15" s="1">
        <v>169.0144329896907</v>
      </c>
      <c r="CL15" s="1">
        <f t="shared" si="40"/>
        <v>1175.0417442241608</v>
      </c>
      <c r="CM15" s="1">
        <f t="shared" si="41"/>
        <v>1194.1481140489439</v>
      </c>
      <c r="CN15" s="1">
        <f t="shared" si="42"/>
        <v>19.106369824783087</v>
      </c>
      <c r="CO15" s="2">
        <f t="shared" si="43"/>
        <v>1.9106369824783087E-2</v>
      </c>
    </row>
    <row r="16" spans="1:93" x14ac:dyDescent="0.3">
      <c r="A16" s="1">
        <v>14</v>
      </c>
      <c r="B16" s="1">
        <v>0.5</v>
      </c>
      <c r="C16" s="1">
        <f t="shared" si="0"/>
        <v>0.51546391752577325</v>
      </c>
      <c r="D16" s="1">
        <f t="shared" si="1"/>
        <v>1.5463917525773252E-2</v>
      </c>
      <c r="E16" s="4">
        <f t="shared" si="2"/>
        <v>1.5463917525773252E-5</v>
      </c>
      <c r="G16" s="1">
        <v>14</v>
      </c>
      <c r="H16" s="1">
        <v>313</v>
      </c>
      <c r="I16" s="1">
        <f t="shared" si="3"/>
        <v>322.68041237113403</v>
      </c>
      <c r="J16" s="1">
        <f t="shared" si="4"/>
        <v>9.6804123711340253</v>
      </c>
      <c r="K16" s="2">
        <f t="shared" si="5"/>
        <v>9.6804123711340256E-3</v>
      </c>
      <c r="M16" s="1">
        <v>14</v>
      </c>
      <c r="N16" s="1">
        <v>0</v>
      </c>
      <c r="O16" s="1">
        <f t="shared" si="6"/>
        <v>0</v>
      </c>
      <c r="P16" s="1">
        <f t="shared" si="7"/>
        <v>0</v>
      </c>
      <c r="Q16" s="4">
        <f t="shared" si="8"/>
        <v>0</v>
      </c>
      <c r="S16" s="1">
        <v>14</v>
      </c>
      <c r="T16" s="1">
        <v>62.5</v>
      </c>
      <c r="U16" s="1">
        <f t="shared" si="9"/>
        <v>64.432989690721655</v>
      </c>
      <c r="V16" s="1">
        <f t="shared" si="10"/>
        <v>1.9329896907216551</v>
      </c>
      <c r="W16" s="2">
        <f t="shared" si="11"/>
        <v>1.932989690721655E-3</v>
      </c>
      <c r="Y16" s="1">
        <v>14</v>
      </c>
      <c r="Z16" s="1">
        <v>55</v>
      </c>
      <c r="AA16" s="1">
        <f t="shared" si="12"/>
        <v>70.512820512820511</v>
      </c>
      <c r="AB16" s="1">
        <f t="shared" si="13"/>
        <v>15.512820512820511</v>
      </c>
      <c r="AC16" s="4">
        <f t="shared" si="14"/>
        <v>1.5512820512820512E-2</v>
      </c>
      <c r="AE16" s="1">
        <v>14</v>
      </c>
      <c r="AF16" s="1">
        <v>55</v>
      </c>
      <c r="AG16" s="1">
        <f t="shared" si="15"/>
        <v>70.512820512820511</v>
      </c>
      <c r="AH16" s="1">
        <f t="shared" si="16"/>
        <v>15.512820512820511</v>
      </c>
      <c r="AI16" s="2">
        <f t="shared" si="17"/>
        <v>1.5512820512820512E-2</v>
      </c>
      <c r="AK16" s="1">
        <v>14</v>
      </c>
      <c r="AL16" s="1">
        <v>0</v>
      </c>
      <c r="AM16" s="1">
        <f t="shared" si="18"/>
        <v>0</v>
      </c>
      <c r="AN16" s="1">
        <f t="shared" si="19"/>
        <v>0</v>
      </c>
      <c r="AO16" s="4">
        <f t="shared" si="20"/>
        <v>0</v>
      </c>
      <c r="AQ16" s="1">
        <v>14</v>
      </c>
      <c r="AR16" s="1">
        <v>0</v>
      </c>
      <c r="AS16" s="1">
        <f t="shared" si="21"/>
        <v>0</v>
      </c>
      <c r="AT16" s="1">
        <f t="shared" si="22"/>
        <v>0</v>
      </c>
      <c r="AU16" s="2">
        <f t="shared" si="23"/>
        <v>0</v>
      </c>
      <c r="AW16" s="1">
        <v>14</v>
      </c>
      <c r="AX16" s="5">
        <v>151.59355200000005</v>
      </c>
      <c r="AY16" s="1">
        <f t="shared" si="24"/>
        <v>156.28201237113407</v>
      </c>
      <c r="AZ16" s="5">
        <f t="shared" si="25"/>
        <v>4.6884603711340276</v>
      </c>
      <c r="BA16" s="4">
        <f t="shared" si="26"/>
        <v>4.6884603711340274E-3</v>
      </c>
      <c r="BC16" s="1">
        <v>14</v>
      </c>
      <c r="BD16" s="1">
        <v>151.59355200000005</v>
      </c>
      <c r="BE16" s="1">
        <f t="shared" si="27"/>
        <v>156.28201237113407</v>
      </c>
      <c r="BF16" s="1">
        <f t="shared" si="28"/>
        <v>4.6884603711340276</v>
      </c>
      <c r="BG16" s="2">
        <f t="shared" si="29"/>
        <v>4.6884603711340274E-3</v>
      </c>
      <c r="BI16" s="1">
        <v>14</v>
      </c>
      <c r="BJ16" s="1">
        <v>162.63244799999995</v>
      </c>
      <c r="BK16" s="1">
        <f t="shared" si="30"/>
        <v>167.66231752577315</v>
      </c>
      <c r="BL16" s="5">
        <f t="shared" si="31"/>
        <v>5.0298695257731936</v>
      </c>
      <c r="BM16" s="4">
        <f t="shared" si="32"/>
        <v>5.0298695257731934E-3</v>
      </c>
      <c r="BO16" s="1">
        <v>14</v>
      </c>
      <c r="BP16" s="1">
        <v>158.26060800000005</v>
      </c>
      <c r="BQ16" s="1">
        <f t="shared" si="33"/>
        <v>163.15526597938148</v>
      </c>
      <c r="BR16" s="1">
        <f t="shared" si="34"/>
        <v>4.8946579793814351</v>
      </c>
      <c r="BS16" s="2">
        <f t="shared" si="35"/>
        <v>4.8946579793814355E-3</v>
      </c>
      <c r="BU16" s="1">
        <v>0.51546391752577325</v>
      </c>
      <c r="BV16" s="1">
        <v>0</v>
      </c>
      <c r="BW16" s="1">
        <v>70.512820512820511</v>
      </c>
      <c r="BX16" s="1">
        <v>0</v>
      </c>
      <c r="BY16" s="1">
        <v>156.28201237113407</v>
      </c>
      <c r="BZ16" s="1">
        <v>167.66231752577315</v>
      </c>
      <c r="CA16" s="1">
        <f t="shared" si="36"/>
        <v>394.9726143272535</v>
      </c>
      <c r="CB16" s="1">
        <f t="shared" si="37"/>
        <v>401.39493325940396</v>
      </c>
      <c r="CC16" s="1">
        <f t="shared" si="38"/>
        <v>6.4223189321504606</v>
      </c>
      <c r="CD16" s="4">
        <f t="shared" si="39"/>
        <v>6.4223189321504608E-3</v>
      </c>
      <c r="CF16" s="1">
        <v>322.68041237113403</v>
      </c>
      <c r="CG16" s="1">
        <v>64.432989690721655</v>
      </c>
      <c r="CH16" s="1">
        <v>70.512820512820511</v>
      </c>
      <c r="CI16" s="1">
        <v>0</v>
      </c>
      <c r="CJ16" s="1">
        <v>156.28201237113407</v>
      </c>
      <c r="CK16" s="1">
        <v>163.15526597938148</v>
      </c>
      <c r="CL16" s="1">
        <f t="shared" si="40"/>
        <v>777.06350092519176</v>
      </c>
      <c r="CM16" s="1">
        <f t="shared" si="41"/>
        <v>789.69867980202412</v>
      </c>
      <c r="CN16" s="1">
        <f t="shared" si="42"/>
        <v>12.635178876832356</v>
      </c>
      <c r="CO16" s="2">
        <f t="shared" si="43"/>
        <v>1.2635178876832355E-2</v>
      </c>
    </row>
    <row r="17" spans="1:93" x14ac:dyDescent="0.3">
      <c r="A17" s="1">
        <v>15</v>
      </c>
      <c r="B17" s="1">
        <v>313</v>
      </c>
      <c r="C17" s="1">
        <f t="shared" si="0"/>
        <v>322.68041237113403</v>
      </c>
      <c r="D17" s="1">
        <f t="shared" si="1"/>
        <v>9.6804123711340253</v>
      </c>
      <c r="E17" s="4">
        <f t="shared" si="2"/>
        <v>9.6804123711340256E-3</v>
      </c>
      <c r="G17" s="1">
        <v>15</v>
      </c>
      <c r="H17" s="1">
        <v>0.5</v>
      </c>
      <c r="I17" s="1">
        <f t="shared" si="3"/>
        <v>0.51546391752577325</v>
      </c>
      <c r="J17" s="1">
        <f t="shared" si="4"/>
        <v>1.5463917525773252E-2</v>
      </c>
      <c r="K17" s="2">
        <f t="shared" si="5"/>
        <v>1.5463917525773252E-5</v>
      </c>
      <c r="M17" s="1">
        <v>15</v>
      </c>
      <c r="N17" s="1">
        <v>0</v>
      </c>
      <c r="O17" s="1">
        <f t="shared" si="6"/>
        <v>0</v>
      </c>
      <c r="P17" s="1">
        <f t="shared" si="7"/>
        <v>0</v>
      </c>
      <c r="Q17" s="4">
        <f t="shared" si="8"/>
        <v>0</v>
      </c>
      <c r="S17" s="1">
        <v>15</v>
      </c>
      <c r="T17" s="1">
        <v>0</v>
      </c>
      <c r="U17" s="1">
        <f t="shared" si="9"/>
        <v>0</v>
      </c>
      <c r="V17" s="1">
        <f t="shared" si="10"/>
        <v>0</v>
      </c>
      <c r="W17" s="2">
        <f t="shared" si="11"/>
        <v>0</v>
      </c>
      <c r="Y17" s="1">
        <v>15</v>
      </c>
      <c r="Z17" s="1">
        <v>55</v>
      </c>
      <c r="AA17" s="1">
        <f t="shared" si="12"/>
        <v>70.512820512820511</v>
      </c>
      <c r="AB17" s="1">
        <f t="shared" si="13"/>
        <v>15.512820512820511</v>
      </c>
      <c r="AC17" s="4">
        <f t="shared" si="14"/>
        <v>1.5512820512820512E-2</v>
      </c>
      <c r="AE17" s="1">
        <v>15</v>
      </c>
      <c r="AF17" s="1">
        <v>55</v>
      </c>
      <c r="AG17" s="1">
        <f t="shared" si="15"/>
        <v>70.512820512820511</v>
      </c>
      <c r="AH17" s="1">
        <f t="shared" si="16"/>
        <v>15.512820512820511</v>
      </c>
      <c r="AI17" s="2">
        <f t="shared" si="17"/>
        <v>1.5512820512820512E-2</v>
      </c>
      <c r="AK17" s="1">
        <v>15</v>
      </c>
      <c r="AL17" s="1">
        <v>0</v>
      </c>
      <c r="AM17" s="1">
        <f t="shared" si="18"/>
        <v>0</v>
      </c>
      <c r="AN17" s="1">
        <f t="shared" si="19"/>
        <v>0</v>
      </c>
      <c r="AO17" s="4">
        <f t="shared" si="20"/>
        <v>0</v>
      </c>
      <c r="AQ17" s="1">
        <v>15</v>
      </c>
      <c r="AR17" s="1">
        <v>0</v>
      </c>
      <c r="AS17" s="1">
        <f t="shared" si="21"/>
        <v>0</v>
      </c>
      <c r="AT17" s="1">
        <f t="shared" si="22"/>
        <v>0</v>
      </c>
      <c r="AU17" s="2">
        <f t="shared" si="23"/>
        <v>0</v>
      </c>
      <c r="AW17" s="1">
        <v>15</v>
      </c>
      <c r="AX17" s="5">
        <v>144.92649600000007</v>
      </c>
      <c r="AY17" s="1">
        <f t="shared" si="24"/>
        <v>149.40875876288666</v>
      </c>
      <c r="AZ17" s="5">
        <f t="shared" si="25"/>
        <v>4.4822627628865916</v>
      </c>
      <c r="BA17" s="4">
        <f t="shared" si="26"/>
        <v>4.4822627628865915E-3</v>
      </c>
      <c r="BC17" s="1">
        <v>15</v>
      </c>
      <c r="BD17" s="1">
        <v>144.92649600000007</v>
      </c>
      <c r="BE17" s="1">
        <f t="shared" si="27"/>
        <v>149.40875876288666</v>
      </c>
      <c r="BF17" s="1">
        <f t="shared" si="28"/>
        <v>4.4822627628865916</v>
      </c>
      <c r="BG17" s="2">
        <f t="shared" si="29"/>
        <v>4.4822627628865915E-3</v>
      </c>
      <c r="BI17" s="1">
        <v>15</v>
      </c>
      <c r="BJ17" s="1">
        <v>156.51187199999987</v>
      </c>
      <c r="BK17" s="1">
        <f t="shared" si="30"/>
        <v>161.35244536082462</v>
      </c>
      <c r="BL17" s="5">
        <f t="shared" si="31"/>
        <v>4.8405733608247488</v>
      </c>
      <c r="BM17" s="4">
        <f t="shared" si="32"/>
        <v>4.8405733608247485E-3</v>
      </c>
      <c r="BO17" s="1">
        <v>15</v>
      </c>
      <c r="BP17" s="1">
        <v>156.51187199999987</v>
      </c>
      <c r="BQ17" s="1">
        <f t="shared" si="33"/>
        <v>161.35244536082462</v>
      </c>
      <c r="BR17" s="1">
        <f t="shared" si="34"/>
        <v>4.8405733608247488</v>
      </c>
      <c r="BS17" s="2">
        <f t="shared" si="35"/>
        <v>4.8405733608247485E-3</v>
      </c>
      <c r="BU17" s="1">
        <v>322.68041237113403</v>
      </c>
      <c r="BV17" s="1">
        <v>0</v>
      </c>
      <c r="BW17" s="1">
        <v>70.512820512820511</v>
      </c>
      <c r="BX17" s="1">
        <v>0</v>
      </c>
      <c r="BY17" s="1">
        <v>149.40875876288666</v>
      </c>
      <c r="BZ17" s="1">
        <v>161.35244536082462</v>
      </c>
      <c r="CA17" s="1">
        <f t="shared" si="36"/>
        <v>703.95443700766577</v>
      </c>
      <c r="CB17" s="1">
        <f t="shared" si="37"/>
        <v>715.40085061754655</v>
      </c>
      <c r="CC17" s="1">
        <f t="shared" si="38"/>
        <v>11.446413609880778</v>
      </c>
      <c r="CD17" s="4">
        <f t="shared" si="39"/>
        <v>1.1446413609880779E-2</v>
      </c>
      <c r="CF17" s="1">
        <v>0.51546391752577325</v>
      </c>
      <c r="CG17" s="1">
        <v>0</v>
      </c>
      <c r="CH17" s="1">
        <v>70.512820512820511</v>
      </c>
      <c r="CI17" s="1">
        <v>0</v>
      </c>
      <c r="CJ17" s="1">
        <v>149.40875876288666</v>
      </c>
      <c r="CK17" s="1">
        <v>161.35244536082462</v>
      </c>
      <c r="CL17" s="1">
        <f t="shared" si="40"/>
        <v>381.78948855405758</v>
      </c>
      <c r="CM17" s="1">
        <f t="shared" si="41"/>
        <v>387.99744771753819</v>
      </c>
      <c r="CN17" s="1">
        <f t="shared" si="42"/>
        <v>6.2079591634806093</v>
      </c>
      <c r="CO17" s="2">
        <f t="shared" si="43"/>
        <v>6.2079591634806091E-3</v>
      </c>
    </row>
    <row r="18" spans="1:93" x14ac:dyDescent="0.3">
      <c r="A18" s="1">
        <v>16</v>
      </c>
      <c r="B18" s="1">
        <v>313</v>
      </c>
      <c r="C18" s="1">
        <f t="shared" si="0"/>
        <v>322.68041237113403</v>
      </c>
      <c r="D18" s="1">
        <f t="shared" si="1"/>
        <v>9.6804123711340253</v>
      </c>
      <c r="E18" s="4">
        <f t="shared" si="2"/>
        <v>9.6804123711340256E-3</v>
      </c>
      <c r="G18" s="1">
        <v>16</v>
      </c>
      <c r="H18" s="1">
        <v>0.5</v>
      </c>
      <c r="I18" s="1">
        <f t="shared" si="3"/>
        <v>0.51546391752577325</v>
      </c>
      <c r="J18" s="1">
        <f t="shared" si="4"/>
        <v>1.5463917525773252E-2</v>
      </c>
      <c r="K18" s="2">
        <f t="shared" si="5"/>
        <v>1.5463917525773252E-5</v>
      </c>
      <c r="M18" s="1">
        <v>16</v>
      </c>
      <c r="N18" s="1">
        <v>0</v>
      </c>
      <c r="O18" s="1">
        <f t="shared" si="6"/>
        <v>0</v>
      </c>
      <c r="P18" s="1">
        <f t="shared" si="7"/>
        <v>0</v>
      </c>
      <c r="Q18" s="4">
        <f t="shared" si="8"/>
        <v>0</v>
      </c>
      <c r="S18" s="1">
        <v>16</v>
      </c>
      <c r="T18" s="1">
        <v>0</v>
      </c>
      <c r="U18" s="1">
        <f t="shared" si="9"/>
        <v>0</v>
      </c>
      <c r="V18" s="1">
        <f t="shared" si="10"/>
        <v>0</v>
      </c>
      <c r="W18" s="2">
        <f t="shared" si="11"/>
        <v>0</v>
      </c>
      <c r="Y18" s="1">
        <v>16</v>
      </c>
      <c r="Z18" s="1">
        <v>25</v>
      </c>
      <c r="AA18" s="1">
        <f t="shared" si="12"/>
        <v>32.051282051282051</v>
      </c>
      <c r="AB18" s="1">
        <f t="shared" si="13"/>
        <v>7.0512820512820511</v>
      </c>
      <c r="AC18" s="4">
        <f t="shared" si="14"/>
        <v>7.0512820512820514E-3</v>
      </c>
      <c r="AE18" s="1">
        <v>16</v>
      </c>
      <c r="AF18" s="1">
        <v>25</v>
      </c>
      <c r="AG18" s="1">
        <f t="shared" si="15"/>
        <v>32.051282051282051</v>
      </c>
      <c r="AH18" s="1">
        <f t="shared" si="16"/>
        <v>7.0512820512820511</v>
      </c>
      <c r="AI18" s="2">
        <f t="shared" si="17"/>
        <v>7.0512820512820514E-3</v>
      </c>
      <c r="AK18" s="1">
        <v>16</v>
      </c>
      <c r="AL18" s="1">
        <v>0</v>
      </c>
      <c r="AM18" s="1">
        <f t="shared" si="18"/>
        <v>0</v>
      </c>
      <c r="AN18" s="1">
        <f t="shared" si="19"/>
        <v>0</v>
      </c>
      <c r="AO18" s="4">
        <f t="shared" si="20"/>
        <v>0</v>
      </c>
      <c r="AQ18" s="1">
        <v>16</v>
      </c>
      <c r="AR18" s="1">
        <v>0</v>
      </c>
      <c r="AS18" s="1">
        <f t="shared" si="21"/>
        <v>0</v>
      </c>
      <c r="AT18" s="1">
        <f t="shared" si="22"/>
        <v>0</v>
      </c>
      <c r="AU18" s="2">
        <f t="shared" si="23"/>
        <v>0</v>
      </c>
      <c r="AW18" s="1">
        <v>16</v>
      </c>
      <c r="AX18" s="5">
        <v>135.19915199999983</v>
      </c>
      <c r="AY18" s="1">
        <f t="shared" si="24"/>
        <v>139.38056907216477</v>
      </c>
      <c r="AZ18" s="5">
        <f t="shared" si="25"/>
        <v>4.1814170721649475</v>
      </c>
      <c r="BA18" s="4">
        <f t="shared" si="26"/>
        <v>4.1814170721649474E-3</v>
      </c>
      <c r="BC18" s="1">
        <v>16</v>
      </c>
      <c r="BD18" s="1">
        <v>135.19915199999983</v>
      </c>
      <c r="BE18" s="1">
        <f t="shared" si="27"/>
        <v>139.38056907216477</v>
      </c>
      <c r="BF18" s="1">
        <f t="shared" si="28"/>
        <v>4.1814170721649475</v>
      </c>
      <c r="BG18" s="2">
        <f t="shared" si="29"/>
        <v>4.1814170721649474E-3</v>
      </c>
      <c r="BI18" s="1">
        <v>16</v>
      </c>
      <c r="BJ18" s="1">
        <v>147.44030400000003</v>
      </c>
      <c r="BK18" s="1">
        <f t="shared" si="30"/>
        <v>152.00031340206189</v>
      </c>
      <c r="BL18" s="5">
        <f t="shared" si="31"/>
        <v>4.5600094020618656</v>
      </c>
      <c r="BM18" s="4">
        <f t="shared" si="32"/>
        <v>4.5600094020618659E-3</v>
      </c>
      <c r="BO18" s="1">
        <v>16</v>
      </c>
      <c r="BP18" s="1">
        <v>147.44030400000003</v>
      </c>
      <c r="BQ18" s="1">
        <f t="shared" si="33"/>
        <v>152.00031340206189</v>
      </c>
      <c r="BR18" s="1">
        <f t="shared" si="34"/>
        <v>4.5600094020618656</v>
      </c>
      <c r="BS18" s="2">
        <f t="shared" si="35"/>
        <v>4.5600094020618659E-3</v>
      </c>
      <c r="BU18" s="1">
        <v>322.68041237113403</v>
      </c>
      <c r="BV18" s="1">
        <v>0</v>
      </c>
      <c r="BW18" s="1">
        <v>32.051282051282051</v>
      </c>
      <c r="BX18" s="1">
        <v>0</v>
      </c>
      <c r="BY18" s="1">
        <v>139.38056907216477</v>
      </c>
      <c r="BZ18" s="1">
        <v>152.00031340206189</v>
      </c>
      <c r="CA18" s="1">
        <f t="shared" si="36"/>
        <v>646.11257689664274</v>
      </c>
      <c r="CB18" s="1">
        <f t="shared" si="37"/>
        <v>656.61847245593776</v>
      </c>
      <c r="CC18" s="1">
        <f t="shared" si="38"/>
        <v>10.505895559295027</v>
      </c>
      <c r="CD18" s="4">
        <f t="shared" si="39"/>
        <v>1.0505895559295026E-2</v>
      </c>
      <c r="CF18" s="1">
        <v>0.51546391752577325</v>
      </c>
      <c r="CG18" s="1">
        <v>0</v>
      </c>
      <c r="CH18" s="1">
        <v>32.051282051282051</v>
      </c>
      <c r="CI18" s="1">
        <v>0</v>
      </c>
      <c r="CJ18" s="1">
        <v>139.38056907216477</v>
      </c>
      <c r="CK18" s="1">
        <v>152.00031340206189</v>
      </c>
      <c r="CL18" s="1">
        <f t="shared" si="40"/>
        <v>323.94762844303449</v>
      </c>
      <c r="CM18" s="1">
        <f t="shared" si="41"/>
        <v>329.21506955592935</v>
      </c>
      <c r="CN18" s="1">
        <f t="shared" si="42"/>
        <v>5.2674411128948577</v>
      </c>
      <c r="CO18" s="2">
        <f t="shared" si="43"/>
        <v>5.2674411128948578E-3</v>
      </c>
    </row>
    <row r="19" spans="1:93" x14ac:dyDescent="0.3">
      <c r="A19" s="1">
        <v>17</v>
      </c>
      <c r="B19" s="1">
        <v>313</v>
      </c>
      <c r="C19" s="1">
        <f t="shared" si="0"/>
        <v>322.68041237113403</v>
      </c>
      <c r="D19" s="1">
        <f t="shared" si="1"/>
        <v>9.6804123711340253</v>
      </c>
      <c r="E19" s="4">
        <f t="shared" si="2"/>
        <v>9.6804123711340256E-3</v>
      </c>
      <c r="G19" s="1">
        <v>17</v>
      </c>
      <c r="H19" s="1">
        <v>313</v>
      </c>
      <c r="I19" s="1">
        <f t="shared" si="3"/>
        <v>322.68041237113403</v>
      </c>
      <c r="J19" s="1">
        <f t="shared" si="4"/>
        <v>9.6804123711340253</v>
      </c>
      <c r="K19" s="2">
        <f t="shared" si="5"/>
        <v>9.6804123711340256E-3</v>
      </c>
      <c r="M19" s="1">
        <v>17</v>
      </c>
      <c r="N19" s="1">
        <v>0</v>
      </c>
      <c r="O19" s="1">
        <f t="shared" si="6"/>
        <v>0</v>
      </c>
      <c r="P19" s="1">
        <f t="shared" si="7"/>
        <v>0</v>
      </c>
      <c r="Q19" s="4">
        <f t="shared" si="8"/>
        <v>0</v>
      </c>
      <c r="S19" s="1">
        <v>17</v>
      </c>
      <c r="T19" s="1">
        <v>0</v>
      </c>
      <c r="U19" s="1">
        <f t="shared" si="9"/>
        <v>0</v>
      </c>
      <c r="V19" s="1">
        <f t="shared" si="10"/>
        <v>0</v>
      </c>
      <c r="W19" s="2">
        <f t="shared" si="11"/>
        <v>0</v>
      </c>
      <c r="Y19" s="1">
        <v>17</v>
      </c>
      <c r="Z19" s="1">
        <v>25</v>
      </c>
      <c r="AA19" s="1">
        <f t="shared" si="12"/>
        <v>32.051282051282051</v>
      </c>
      <c r="AB19" s="1">
        <f t="shared" si="13"/>
        <v>7.0512820512820511</v>
      </c>
      <c r="AC19" s="4">
        <f t="shared" si="14"/>
        <v>7.0512820512820514E-3</v>
      </c>
      <c r="AE19" s="1">
        <v>17</v>
      </c>
      <c r="AF19" s="1">
        <v>25</v>
      </c>
      <c r="AG19" s="1">
        <f t="shared" si="15"/>
        <v>32.051282051282051</v>
      </c>
      <c r="AH19" s="1">
        <f t="shared" si="16"/>
        <v>7.0512820512820511</v>
      </c>
      <c r="AI19" s="2">
        <f t="shared" si="17"/>
        <v>7.0512820512820514E-3</v>
      </c>
      <c r="AK19" s="1">
        <v>17</v>
      </c>
      <c r="AL19" s="1">
        <v>50</v>
      </c>
      <c r="AM19" s="1">
        <f t="shared" si="18"/>
        <v>64.102564102564102</v>
      </c>
      <c r="AN19" s="1">
        <f t="shared" si="19"/>
        <v>14.102564102564102</v>
      </c>
      <c r="AO19" s="4">
        <f t="shared" si="20"/>
        <v>1.4102564102564103E-2</v>
      </c>
      <c r="AQ19" s="1">
        <v>17</v>
      </c>
      <c r="AR19" s="1">
        <v>50</v>
      </c>
      <c r="AS19" s="1">
        <f t="shared" si="21"/>
        <v>64.102564102564102</v>
      </c>
      <c r="AT19" s="1">
        <f t="shared" si="22"/>
        <v>14.102564102564102</v>
      </c>
      <c r="AU19" s="2">
        <f t="shared" si="23"/>
        <v>1.4102564102564103E-2</v>
      </c>
      <c r="AW19" s="1">
        <v>17</v>
      </c>
      <c r="AX19" s="5">
        <v>122.84870399999987</v>
      </c>
      <c r="AY19" s="1">
        <f t="shared" si="24"/>
        <v>126.64814845360812</v>
      </c>
      <c r="AZ19" s="5">
        <f t="shared" si="25"/>
        <v>3.7994444536082455</v>
      </c>
      <c r="BA19" s="4">
        <f t="shared" si="26"/>
        <v>3.7994444536082455E-3</v>
      </c>
      <c r="BC19" s="1">
        <v>17</v>
      </c>
      <c r="BD19" s="1">
        <v>122.84870399999987</v>
      </c>
      <c r="BE19" s="1">
        <f t="shared" si="27"/>
        <v>126.64814845360812</v>
      </c>
      <c r="BF19" s="1">
        <f t="shared" si="28"/>
        <v>3.7994444536082455</v>
      </c>
      <c r="BG19" s="2">
        <f t="shared" si="29"/>
        <v>3.7994444536082455E-3</v>
      </c>
      <c r="BI19" s="1">
        <v>17</v>
      </c>
      <c r="BJ19" s="1">
        <v>135.964224</v>
      </c>
      <c r="BK19" s="1">
        <f t="shared" si="30"/>
        <v>140.16930309278351</v>
      </c>
      <c r="BL19" s="5">
        <f t="shared" si="31"/>
        <v>4.2050790927835067</v>
      </c>
      <c r="BM19" s="4">
        <f t="shared" si="32"/>
        <v>4.205079092783507E-3</v>
      </c>
      <c r="BO19" s="1">
        <v>17</v>
      </c>
      <c r="BP19" s="1">
        <v>135.964224</v>
      </c>
      <c r="BQ19" s="1">
        <f t="shared" si="33"/>
        <v>140.16930309278351</v>
      </c>
      <c r="BR19" s="1">
        <f t="shared" si="34"/>
        <v>4.2050790927835067</v>
      </c>
      <c r="BS19" s="2">
        <f t="shared" si="35"/>
        <v>4.205079092783507E-3</v>
      </c>
      <c r="BU19" s="1">
        <v>322.68041237113403</v>
      </c>
      <c r="BV19" s="1">
        <v>0</v>
      </c>
      <c r="BW19" s="1">
        <v>32.051282051282051</v>
      </c>
      <c r="BX19" s="1">
        <v>64.102564102564102</v>
      </c>
      <c r="BY19" s="1">
        <v>126.64814845360812</v>
      </c>
      <c r="BZ19" s="1">
        <v>140.16930309278351</v>
      </c>
      <c r="CA19" s="1">
        <f t="shared" si="36"/>
        <v>685.65171007137178</v>
      </c>
      <c r="CB19" s="1">
        <f t="shared" si="37"/>
        <v>696.80051836521523</v>
      </c>
      <c r="CC19" s="1">
        <f t="shared" si="38"/>
        <v>11.148808293843445</v>
      </c>
      <c r="CD19" s="4">
        <f t="shared" si="39"/>
        <v>1.1148808293843444E-2</v>
      </c>
      <c r="CF19" s="1">
        <v>322.68041237113403</v>
      </c>
      <c r="CG19" s="1">
        <v>0</v>
      </c>
      <c r="CH19" s="1">
        <v>32.051282051282051</v>
      </c>
      <c r="CI19" s="1">
        <v>64.102564102564102</v>
      </c>
      <c r="CJ19" s="1">
        <v>126.64814845360812</v>
      </c>
      <c r="CK19" s="1">
        <v>140.16930309278351</v>
      </c>
      <c r="CL19" s="1">
        <f t="shared" si="40"/>
        <v>685.65171007137178</v>
      </c>
      <c r="CM19" s="1">
        <f t="shared" si="41"/>
        <v>696.80051836521523</v>
      </c>
      <c r="CN19" s="1">
        <f t="shared" si="42"/>
        <v>11.148808293843445</v>
      </c>
      <c r="CO19" s="2">
        <f t="shared" si="43"/>
        <v>1.1148808293843444E-2</v>
      </c>
    </row>
    <row r="20" spans="1:93" x14ac:dyDescent="0.3">
      <c r="A20" s="1">
        <v>18</v>
      </c>
      <c r="B20" s="1">
        <v>370</v>
      </c>
      <c r="C20" s="1">
        <f t="shared" si="0"/>
        <v>381.4432989690722</v>
      </c>
      <c r="D20" s="1">
        <f t="shared" si="1"/>
        <v>11.443298969072202</v>
      </c>
      <c r="E20" s="4">
        <f t="shared" si="2"/>
        <v>1.1443298969072202E-2</v>
      </c>
      <c r="G20" s="1">
        <v>18</v>
      </c>
      <c r="H20" s="1">
        <v>370</v>
      </c>
      <c r="I20" s="1">
        <f t="shared" si="3"/>
        <v>381.4432989690722</v>
      </c>
      <c r="J20" s="1">
        <f t="shared" si="4"/>
        <v>11.443298969072202</v>
      </c>
      <c r="K20" s="2">
        <f t="shared" si="5"/>
        <v>1.1443298969072202E-2</v>
      </c>
      <c r="M20" s="1">
        <v>18</v>
      </c>
      <c r="N20" s="1">
        <v>0</v>
      </c>
      <c r="O20" s="1">
        <f t="shared" si="6"/>
        <v>0</v>
      </c>
      <c r="P20" s="1">
        <f t="shared" si="7"/>
        <v>0</v>
      </c>
      <c r="Q20" s="4">
        <f t="shared" si="8"/>
        <v>0</v>
      </c>
      <c r="S20" s="1">
        <v>18</v>
      </c>
      <c r="T20" s="1">
        <v>20</v>
      </c>
      <c r="U20" s="1">
        <f t="shared" si="9"/>
        <v>20.618556701030929</v>
      </c>
      <c r="V20" s="1">
        <f t="shared" si="10"/>
        <v>0.61855670103092919</v>
      </c>
      <c r="W20" s="2">
        <f t="shared" si="11"/>
        <v>6.1855670103092919E-4</v>
      </c>
      <c r="Y20" s="1">
        <v>18</v>
      </c>
      <c r="Z20" s="1">
        <v>25</v>
      </c>
      <c r="AA20" s="1">
        <f t="shared" si="12"/>
        <v>32.051282051282051</v>
      </c>
      <c r="AB20" s="1">
        <f t="shared" si="13"/>
        <v>7.0512820512820511</v>
      </c>
      <c r="AC20" s="4">
        <f t="shared" si="14"/>
        <v>7.0512820512820514E-3</v>
      </c>
      <c r="AE20" s="1">
        <v>18</v>
      </c>
      <c r="AF20" s="1">
        <v>25</v>
      </c>
      <c r="AG20" s="1">
        <f t="shared" si="15"/>
        <v>32.051282051282051</v>
      </c>
      <c r="AH20" s="1">
        <f t="shared" si="16"/>
        <v>7.0512820512820511</v>
      </c>
      <c r="AI20" s="2">
        <f t="shared" si="17"/>
        <v>7.0512820512820514E-3</v>
      </c>
      <c r="AK20" s="1">
        <v>18</v>
      </c>
      <c r="AL20" s="1">
        <v>50</v>
      </c>
      <c r="AM20" s="1">
        <f t="shared" si="18"/>
        <v>64.102564102564102</v>
      </c>
      <c r="AN20" s="1">
        <f t="shared" si="19"/>
        <v>14.102564102564102</v>
      </c>
      <c r="AO20" s="4">
        <f t="shared" si="20"/>
        <v>1.4102564102564103E-2</v>
      </c>
      <c r="AQ20" s="1">
        <v>18</v>
      </c>
      <c r="AR20" s="1">
        <v>50</v>
      </c>
      <c r="AS20" s="1">
        <f t="shared" si="21"/>
        <v>64.102564102564102</v>
      </c>
      <c r="AT20" s="1">
        <f t="shared" si="22"/>
        <v>14.102564102564102</v>
      </c>
      <c r="AU20" s="2">
        <f t="shared" si="23"/>
        <v>1.4102564102564103E-2</v>
      </c>
      <c r="AW20" s="1">
        <v>18</v>
      </c>
      <c r="AX20" s="5">
        <v>107.76585600000007</v>
      </c>
      <c r="AY20" s="1">
        <f t="shared" si="24"/>
        <v>111.09882061855677</v>
      </c>
      <c r="AZ20" s="5">
        <f t="shared" si="25"/>
        <v>3.3329646185567015</v>
      </c>
      <c r="BA20" s="4">
        <f t="shared" si="26"/>
        <v>3.3329646185567014E-3</v>
      </c>
      <c r="BC20" s="1">
        <v>18</v>
      </c>
      <c r="BD20" s="1">
        <v>107.76585600000007</v>
      </c>
      <c r="BE20" s="1">
        <f t="shared" si="27"/>
        <v>111.09882061855677</v>
      </c>
      <c r="BF20" s="1">
        <f t="shared" si="28"/>
        <v>3.3329646185567015</v>
      </c>
      <c r="BG20" s="2">
        <f t="shared" si="29"/>
        <v>3.3329646185567014E-3</v>
      </c>
      <c r="BI20" s="1">
        <v>18</v>
      </c>
      <c r="BJ20" s="1">
        <v>122.84870399999987</v>
      </c>
      <c r="BK20" s="1">
        <f t="shared" si="30"/>
        <v>126.64814845360812</v>
      </c>
      <c r="BL20" s="5">
        <f t="shared" si="31"/>
        <v>3.7994444536082455</v>
      </c>
      <c r="BM20" s="4">
        <f t="shared" si="32"/>
        <v>3.7994444536082455E-3</v>
      </c>
      <c r="BO20" s="1">
        <v>18</v>
      </c>
      <c r="BP20" s="1">
        <v>122.84870399999987</v>
      </c>
      <c r="BQ20" s="1">
        <f t="shared" si="33"/>
        <v>126.64814845360812</v>
      </c>
      <c r="BR20" s="1">
        <f t="shared" si="34"/>
        <v>3.7994444536082455</v>
      </c>
      <c r="BS20" s="2">
        <f t="shared" si="35"/>
        <v>3.7994444536082455E-3</v>
      </c>
      <c r="BU20" s="1">
        <v>381.4432989690722</v>
      </c>
      <c r="BV20" s="1">
        <v>0</v>
      </c>
      <c r="BW20" s="1">
        <v>32.051282051282051</v>
      </c>
      <c r="BX20" s="1">
        <v>64.102564102564102</v>
      </c>
      <c r="BY20" s="1">
        <v>111.09882061855677</v>
      </c>
      <c r="BZ20" s="1">
        <v>126.64814845360812</v>
      </c>
      <c r="CA20" s="1">
        <f t="shared" si="36"/>
        <v>715.34411419508319</v>
      </c>
      <c r="CB20" s="1">
        <f t="shared" si="37"/>
        <v>726.97572580801136</v>
      </c>
      <c r="CC20" s="1">
        <f t="shared" si="38"/>
        <v>11.631611612928168</v>
      </c>
      <c r="CD20" s="4">
        <f t="shared" si="39"/>
        <v>1.1631611612928168E-2</v>
      </c>
      <c r="CF20" s="1">
        <v>381.4432989690722</v>
      </c>
      <c r="CG20" s="1">
        <v>20.618556701030929</v>
      </c>
      <c r="CH20" s="1">
        <v>32.051282051282051</v>
      </c>
      <c r="CI20" s="1">
        <v>64.102564102564102</v>
      </c>
      <c r="CJ20" s="1">
        <v>111.09882061855677</v>
      </c>
      <c r="CK20" s="1">
        <v>126.64814845360812</v>
      </c>
      <c r="CL20" s="1">
        <f t="shared" si="40"/>
        <v>735.9626708961141</v>
      </c>
      <c r="CM20" s="1">
        <f t="shared" si="41"/>
        <v>747.92954359361192</v>
      </c>
      <c r="CN20" s="1">
        <f t="shared" si="42"/>
        <v>11.96687269749782</v>
      </c>
      <c r="CO20" s="2">
        <f t="shared" si="43"/>
        <v>1.196687269749782E-2</v>
      </c>
    </row>
    <row r="21" spans="1:93" x14ac:dyDescent="0.3">
      <c r="A21" s="1">
        <v>19</v>
      </c>
      <c r="B21" s="1">
        <v>370</v>
      </c>
      <c r="C21" s="1">
        <f t="shared" si="0"/>
        <v>381.4432989690722</v>
      </c>
      <c r="D21" s="1">
        <f t="shared" si="1"/>
        <v>11.443298969072202</v>
      </c>
      <c r="E21" s="4">
        <f t="shared" si="2"/>
        <v>1.1443298969072202E-2</v>
      </c>
      <c r="G21" s="1">
        <v>19</v>
      </c>
      <c r="H21" s="1">
        <v>370</v>
      </c>
      <c r="I21" s="1">
        <f t="shared" si="3"/>
        <v>381.4432989690722</v>
      </c>
      <c r="J21" s="1">
        <f t="shared" si="4"/>
        <v>11.443298969072202</v>
      </c>
      <c r="K21" s="2">
        <f t="shared" si="5"/>
        <v>1.1443298969072202E-2</v>
      </c>
      <c r="M21" s="1">
        <v>19</v>
      </c>
      <c r="N21" s="1">
        <v>0</v>
      </c>
      <c r="O21" s="1">
        <f t="shared" si="6"/>
        <v>0</v>
      </c>
      <c r="P21" s="1">
        <f t="shared" si="7"/>
        <v>0</v>
      </c>
      <c r="Q21" s="4">
        <f t="shared" si="8"/>
        <v>0</v>
      </c>
      <c r="S21" s="1">
        <v>19</v>
      </c>
      <c r="T21" s="1">
        <v>437.5</v>
      </c>
      <c r="U21" s="1">
        <f t="shared" si="9"/>
        <v>451.03092783505156</v>
      </c>
      <c r="V21" s="1">
        <f t="shared" si="10"/>
        <v>13.530927835051557</v>
      </c>
      <c r="W21" s="2">
        <f t="shared" si="11"/>
        <v>1.3530927835051557E-2</v>
      </c>
      <c r="Y21" s="1">
        <v>19</v>
      </c>
      <c r="Z21" s="1">
        <v>22</v>
      </c>
      <c r="AA21" s="1">
        <f t="shared" si="12"/>
        <v>28.205128205128204</v>
      </c>
      <c r="AB21" s="1">
        <f t="shared" si="13"/>
        <v>6.2051282051282044</v>
      </c>
      <c r="AC21" s="4">
        <f t="shared" si="14"/>
        <v>6.2051282051282042E-3</v>
      </c>
      <c r="AE21" s="1">
        <v>19</v>
      </c>
      <c r="AF21" s="1">
        <v>25</v>
      </c>
      <c r="AG21" s="1">
        <f t="shared" si="15"/>
        <v>32.051282051282051</v>
      </c>
      <c r="AH21" s="1">
        <f t="shared" si="16"/>
        <v>7.0512820512820511</v>
      </c>
      <c r="AI21" s="2">
        <f t="shared" si="17"/>
        <v>7.0512820512820514E-3</v>
      </c>
      <c r="AK21" s="1">
        <v>19</v>
      </c>
      <c r="AL21" s="1">
        <v>50</v>
      </c>
      <c r="AM21" s="1">
        <f t="shared" si="18"/>
        <v>64.102564102564102</v>
      </c>
      <c r="AN21" s="1">
        <f t="shared" si="19"/>
        <v>14.102564102564102</v>
      </c>
      <c r="AO21" s="4">
        <f t="shared" si="20"/>
        <v>1.4102564102564103E-2</v>
      </c>
      <c r="AQ21" s="1">
        <v>19</v>
      </c>
      <c r="AR21" s="1">
        <v>50</v>
      </c>
      <c r="AS21" s="1">
        <f t="shared" si="21"/>
        <v>64.102564102564102</v>
      </c>
      <c r="AT21" s="1">
        <f t="shared" si="22"/>
        <v>14.102564102564102</v>
      </c>
      <c r="AU21" s="2">
        <f t="shared" si="23"/>
        <v>1.4102564102564103E-2</v>
      </c>
      <c r="AW21" s="1">
        <v>19</v>
      </c>
      <c r="AX21" s="5">
        <v>97.710623999999825</v>
      </c>
      <c r="AY21" s="1">
        <f t="shared" si="24"/>
        <v>100.73260206185549</v>
      </c>
      <c r="AZ21" s="5">
        <f t="shared" si="25"/>
        <v>3.0219780618556626</v>
      </c>
      <c r="BA21" s="4">
        <f t="shared" si="26"/>
        <v>3.0219780618556628E-3</v>
      </c>
      <c r="BC21" s="1">
        <v>19</v>
      </c>
      <c r="BD21" s="1">
        <v>97.710623999999825</v>
      </c>
      <c r="BE21" s="1">
        <f t="shared" si="27"/>
        <v>100.73260206185549</v>
      </c>
      <c r="BF21" s="1">
        <f t="shared" si="28"/>
        <v>3.0219780618556626</v>
      </c>
      <c r="BG21" s="2">
        <f t="shared" si="29"/>
        <v>3.0219780618556628E-3</v>
      </c>
      <c r="BI21" s="1">
        <v>19</v>
      </c>
      <c r="BJ21" s="1">
        <v>112.02839999999983</v>
      </c>
      <c r="BK21" s="1">
        <f t="shared" si="30"/>
        <v>115.4931958762885</v>
      </c>
      <c r="BL21" s="5">
        <f t="shared" si="31"/>
        <v>3.4647958762886617</v>
      </c>
      <c r="BM21" s="4">
        <f t="shared" si="32"/>
        <v>3.4647958762886615E-3</v>
      </c>
      <c r="BO21" s="1">
        <v>19</v>
      </c>
      <c r="BP21" s="1">
        <v>112.02839999999983</v>
      </c>
      <c r="BQ21" s="1">
        <f t="shared" si="33"/>
        <v>115.4931958762885</v>
      </c>
      <c r="BR21" s="1">
        <f t="shared" si="34"/>
        <v>3.4647958762886617</v>
      </c>
      <c r="BS21" s="2">
        <f t="shared" si="35"/>
        <v>3.4647958762886615E-3</v>
      </c>
      <c r="BU21" s="1">
        <v>381.4432989690722</v>
      </c>
      <c r="BV21" s="1">
        <v>0</v>
      </c>
      <c r="BW21" s="1">
        <v>28.205128205128204</v>
      </c>
      <c r="BX21" s="1">
        <v>64.102564102564102</v>
      </c>
      <c r="BY21" s="1">
        <v>100.73260206185549</v>
      </c>
      <c r="BZ21" s="1">
        <v>115.4931958762885</v>
      </c>
      <c r="CA21" s="1">
        <f t="shared" si="36"/>
        <v>689.97678921490842</v>
      </c>
      <c r="CB21" s="1">
        <f t="shared" si="37"/>
        <v>701.19592399889063</v>
      </c>
      <c r="CC21" s="1">
        <f t="shared" si="38"/>
        <v>11.219134783982213</v>
      </c>
      <c r="CD21" s="4">
        <f t="shared" si="39"/>
        <v>1.1219134783982213E-2</v>
      </c>
      <c r="CF21" s="1">
        <v>381.4432989690722</v>
      </c>
      <c r="CG21" s="1">
        <v>451.03092783505156</v>
      </c>
      <c r="CH21" s="1">
        <v>32.051282051282051</v>
      </c>
      <c r="CI21" s="1">
        <v>64.102564102564102</v>
      </c>
      <c r="CJ21" s="1">
        <v>100.73260206185549</v>
      </c>
      <c r="CK21" s="1">
        <v>115.4931958762885</v>
      </c>
      <c r="CL21" s="1">
        <f t="shared" si="40"/>
        <v>1144.8538708961141</v>
      </c>
      <c r="CM21" s="1">
        <f t="shared" si="41"/>
        <v>1163.4693809919859</v>
      </c>
      <c r="CN21" s="1">
        <f t="shared" si="42"/>
        <v>18.615510095871741</v>
      </c>
      <c r="CO21" s="2">
        <f t="shared" si="43"/>
        <v>1.8615510095871743E-2</v>
      </c>
    </row>
    <row r="22" spans="1:93" x14ac:dyDescent="0.3">
      <c r="A22" s="1">
        <v>20</v>
      </c>
      <c r="B22" s="1">
        <v>370</v>
      </c>
      <c r="C22" s="1">
        <f t="shared" si="0"/>
        <v>381.4432989690722</v>
      </c>
      <c r="D22" s="1">
        <f t="shared" si="1"/>
        <v>11.443298969072202</v>
      </c>
      <c r="E22" s="4">
        <f t="shared" si="2"/>
        <v>1.1443298969072202E-2</v>
      </c>
      <c r="G22" s="1">
        <v>20</v>
      </c>
      <c r="H22" s="1">
        <v>370</v>
      </c>
      <c r="I22" s="1">
        <f t="shared" si="3"/>
        <v>381.4432989690722</v>
      </c>
      <c r="J22" s="1">
        <f t="shared" si="4"/>
        <v>11.443298969072202</v>
      </c>
      <c r="K22" s="2">
        <f t="shared" si="5"/>
        <v>1.1443298969072202E-2</v>
      </c>
      <c r="M22" s="1">
        <v>20</v>
      </c>
      <c r="N22" s="1">
        <v>0</v>
      </c>
      <c r="O22" s="1">
        <f t="shared" si="6"/>
        <v>0</v>
      </c>
      <c r="P22" s="1">
        <f t="shared" si="7"/>
        <v>0</v>
      </c>
      <c r="Q22" s="4">
        <f t="shared" si="8"/>
        <v>0</v>
      </c>
      <c r="S22" s="1">
        <v>20</v>
      </c>
      <c r="T22" s="1">
        <v>62.5</v>
      </c>
      <c r="U22" s="1">
        <f t="shared" si="9"/>
        <v>64.432989690721655</v>
      </c>
      <c r="V22" s="1">
        <f t="shared" si="10"/>
        <v>1.9329896907216551</v>
      </c>
      <c r="W22" s="2">
        <f t="shared" si="11"/>
        <v>1.932989690721655E-3</v>
      </c>
      <c r="Y22" s="1">
        <v>20</v>
      </c>
      <c r="Z22" s="1">
        <v>25</v>
      </c>
      <c r="AA22" s="1">
        <f t="shared" si="12"/>
        <v>32.051282051282051</v>
      </c>
      <c r="AB22" s="1">
        <f t="shared" si="13"/>
        <v>7.0512820512820511</v>
      </c>
      <c r="AC22" s="4">
        <f t="shared" si="14"/>
        <v>7.0512820512820514E-3</v>
      </c>
      <c r="AE22" s="1">
        <v>20</v>
      </c>
      <c r="AF22" s="1">
        <v>22</v>
      </c>
      <c r="AG22" s="1">
        <f t="shared" si="15"/>
        <v>28.205128205128204</v>
      </c>
      <c r="AH22" s="1">
        <f t="shared" si="16"/>
        <v>6.2051282051282044</v>
      </c>
      <c r="AI22" s="2">
        <f t="shared" si="17"/>
        <v>6.2051282051282042E-3</v>
      </c>
      <c r="AK22" s="1">
        <v>20</v>
      </c>
      <c r="AL22" s="1">
        <v>50</v>
      </c>
      <c r="AM22" s="1">
        <f t="shared" si="18"/>
        <v>64.102564102564102</v>
      </c>
      <c r="AN22" s="1">
        <f t="shared" si="19"/>
        <v>14.102564102564102</v>
      </c>
      <c r="AO22" s="4">
        <f t="shared" si="20"/>
        <v>1.4102564102564103E-2</v>
      </c>
      <c r="AQ22" s="1">
        <v>20</v>
      </c>
      <c r="AR22" s="1">
        <v>50</v>
      </c>
      <c r="AS22" s="1">
        <f t="shared" si="21"/>
        <v>64.102564102564102</v>
      </c>
      <c r="AT22" s="1">
        <f t="shared" si="22"/>
        <v>14.102564102564102</v>
      </c>
      <c r="AU22" s="2">
        <f t="shared" si="23"/>
        <v>1.4102564102564103E-2</v>
      </c>
      <c r="AW22" s="1">
        <v>20</v>
      </c>
      <c r="AX22" s="5">
        <v>94.541039999999825</v>
      </c>
      <c r="AY22" s="1">
        <f t="shared" si="24"/>
        <v>97.464989690721467</v>
      </c>
      <c r="AZ22" s="5">
        <f t="shared" si="25"/>
        <v>2.923949690721642</v>
      </c>
      <c r="BA22" s="4">
        <f t="shared" si="26"/>
        <v>2.9239496907216421E-3</v>
      </c>
      <c r="BC22" s="1">
        <v>20</v>
      </c>
      <c r="BD22" s="1">
        <v>94.541039999999825</v>
      </c>
      <c r="BE22" s="1">
        <f t="shared" si="27"/>
        <v>97.464989690721467</v>
      </c>
      <c r="BF22" s="1">
        <f t="shared" si="28"/>
        <v>2.923949690721642</v>
      </c>
      <c r="BG22" s="2">
        <f t="shared" si="29"/>
        <v>2.9239496907216421E-3</v>
      </c>
      <c r="BI22" s="1">
        <v>20</v>
      </c>
      <c r="BJ22" s="1">
        <v>108.4216320000001</v>
      </c>
      <c r="BK22" s="1">
        <f t="shared" si="30"/>
        <v>111.77487835051558</v>
      </c>
      <c r="BL22" s="5">
        <f t="shared" si="31"/>
        <v>3.3532463505154766</v>
      </c>
      <c r="BM22" s="4">
        <f t="shared" si="32"/>
        <v>3.3532463505154767E-3</v>
      </c>
      <c r="BO22" s="1">
        <v>20</v>
      </c>
      <c r="BP22" s="1">
        <v>108.4216320000001</v>
      </c>
      <c r="BQ22" s="1">
        <f t="shared" si="33"/>
        <v>111.77487835051558</v>
      </c>
      <c r="BR22" s="1">
        <f t="shared" si="34"/>
        <v>3.3532463505154766</v>
      </c>
      <c r="BS22" s="2">
        <f t="shared" si="35"/>
        <v>3.3532463505154767E-3</v>
      </c>
      <c r="BU22" s="1">
        <v>381.4432989690722</v>
      </c>
      <c r="BV22" s="1">
        <v>0</v>
      </c>
      <c r="BW22" s="1">
        <v>32.051282051282051</v>
      </c>
      <c r="BX22" s="1">
        <v>64.102564102564102</v>
      </c>
      <c r="BY22" s="1">
        <v>97.464989690721467</v>
      </c>
      <c r="BZ22" s="1">
        <v>111.77487835051558</v>
      </c>
      <c r="CA22" s="1">
        <f t="shared" si="36"/>
        <v>686.83701316415534</v>
      </c>
      <c r="CB22" s="1">
        <f t="shared" si="37"/>
        <v>698.00509467901963</v>
      </c>
      <c r="CC22" s="1">
        <f t="shared" si="38"/>
        <v>11.168081514864298</v>
      </c>
      <c r="CD22" s="4">
        <f t="shared" si="39"/>
        <v>1.1168081514864299E-2</v>
      </c>
      <c r="CF22" s="1">
        <v>381.4432989690722</v>
      </c>
      <c r="CG22" s="1">
        <v>64.432989690721655</v>
      </c>
      <c r="CH22" s="1">
        <v>28.205128205128204</v>
      </c>
      <c r="CI22" s="1">
        <v>64.102564102564102</v>
      </c>
      <c r="CJ22" s="1">
        <v>97.464989690721467</v>
      </c>
      <c r="CK22" s="1">
        <v>111.77487835051558</v>
      </c>
      <c r="CL22" s="1">
        <f t="shared" si="40"/>
        <v>747.42384900872321</v>
      </c>
      <c r="CM22" s="1">
        <f t="shared" si="41"/>
        <v>759.57708232593825</v>
      </c>
      <c r="CN22" s="1">
        <f t="shared" si="42"/>
        <v>12.15323331721504</v>
      </c>
      <c r="CO22" s="2">
        <f t="shared" si="43"/>
        <v>1.215323331721504E-2</v>
      </c>
    </row>
    <row r="23" spans="1:93" x14ac:dyDescent="0.3">
      <c r="A23" s="1">
        <v>21</v>
      </c>
      <c r="B23" s="1">
        <v>370</v>
      </c>
      <c r="C23" s="1">
        <f t="shared" si="0"/>
        <v>381.4432989690722</v>
      </c>
      <c r="D23" s="1">
        <f t="shared" si="1"/>
        <v>11.443298969072202</v>
      </c>
      <c r="E23" s="4">
        <f t="shared" si="2"/>
        <v>1.1443298969072202E-2</v>
      </c>
      <c r="G23" s="1">
        <v>21</v>
      </c>
      <c r="H23" s="1">
        <v>370</v>
      </c>
      <c r="I23" s="1">
        <f t="shared" si="3"/>
        <v>381.4432989690722</v>
      </c>
      <c r="J23" s="1">
        <f t="shared" si="4"/>
        <v>11.443298969072202</v>
      </c>
      <c r="K23" s="2">
        <f t="shared" si="5"/>
        <v>1.1443298969072202E-2</v>
      </c>
      <c r="M23" s="1">
        <v>21</v>
      </c>
      <c r="N23" s="1">
        <v>0</v>
      </c>
      <c r="O23" s="1">
        <f t="shared" si="6"/>
        <v>0</v>
      </c>
      <c r="P23" s="1">
        <f t="shared" si="7"/>
        <v>0</v>
      </c>
      <c r="Q23" s="4">
        <f t="shared" si="8"/>
        <v>0</v>
      </c>
      <c r="S23" s="1">
        <v>21</v>
      </c>
      <c r="T23" s="1">
        <v>0</v>
      </c>
      <c r="U23" s="1">
        <f t="shared" si="9"/>
        <v>0</v>
      </c>
      <c r="V23" s="1">
        <f t="shared" si="10"/>
        <v>0</v>
      </c>
      <c r="W23" s="2">
        <f t="shared" si="11"/>
        <v>0</v>
      </c>
      <c r="Y23" s="1">
        <v>21</v>
      </c>
      <c r="Z23" s="1">
        <v>22</v>
      </c>
      <c r="AA23" s="1">
        <f t="shared" si="12"/>
        <v>28.205128205128204</v>
      </c>
      <c r="AB23" s="1">
        <f t="shared" si="13"/>
        <v>6.2051282051282044</v>
      </c>
      <c r="AC23" s="4">
        <f t="shared" si="14"/>
        <v>6.2051282051282042E-3</v>
      </c>
      <c r="AE23" s="1">
        <v>21</v>
      </c>
      <c r="AF23" s="1">
        <v>22</v>
      </c>
      <c r="AG23" s="1">
        <f t="shared" si="15"/>
        <v>28.205128205128204</v>
      </c>
      <c r="AH23" s="1">
        <f t="shared" si="16"/>
        <v>6.2051282051282044</v>
      </c>
      <c r="AI23" s="2">
        <f t="shared" si="17"/>
        <v>6.2051282051282042E-3</v>
      </c>
      <c r="AK23" s="1">
        <v>21</v>
      </c>
      <c r="AL23" s="1">
        <v>50</v>
      </c>
      <c r="AM23" s="1">
        <f t="shared" si="18"/>
        <v>64.102564102564102</v>
      </c>
      <c r="AN23" s="1">
        <f t="shared" si="19"/>
        <v>14.102564102564102</v>
      </c>
      <c r="AO23" s="4">
        <f t="shared" si="20"/>
        <v>1.4102564102564103E-2</v>
      </c>
      <c r="AQ23" s="1">
        <v>21</v>
      </c>
      <c r="AR23" s="1">
        <v>50</v>
      </c>
      <c r="AS23" s="1">
        <f t="shared" si="21"/>
        <v>64.102564102564102</v>
      </c>
      <c r="AT23" s="1">
        <f t="shared" si="22"/>
        <v>14.102564102564102</v>
      </c>
      <c r="AU23" s="2">
        <f t="shared" si="23"/>
        <v>1.4102564102564103E-2</v>
      </c>
      <c r="AW23" s="1">
        <v>21</v>
      </c>
      <c r="AX23" s="5">
        <v>93.229488000000174</v>
      </c>
      <c r="AY23" s="1">
        <f t="shared" si="24"/>
        <v>96.112874226804308</v>
      </c>
      <c r="AZ23" s="5">
        <f t="shared" si="25"/>
        <v>2.8833862268041344</v>
      </c>
      <c r="BA23" s="4">
        <f t="shared" si="26"/>
        <v>2.8833862268041344E-3</v>
      </c>
      <c r="BC23" s="1">
        <v>21</v>
      </c>
      <c r="BD23" s="1">
        <v>93.229488000000174</v>
      </c>
      <c r="BE23" s="1">
        <f t="shared" si="27"/>
        <v>96.112874226804308</v>
      </c>
      <c r="BF23" s="1">
        <f t="shared" si="28"/>
        <v>2.8833862268041344</v>
      </c>
      <c r="BG23" s="2">
        <f t="shared" si="29"/>
        <v>2.8833862268041344E-3</v>
      </c>
      <c r="BI23" s="1">
        <v>21</v>
      </c>
      <c r="BJ23" s="1">
        <v>106.56360000000015</v>
      </c>
      <c r="BK23" s="1">
        <f t="shared" si="30"/>
        <v>109.85938144329913</v>
      </c>
      <c r="BL23" s="5">
        <f t="shared" si="31"/>
        <v>3.2957814432989778</v>
      </c>
      <c r="BM23" s="4">
        <f t="shared" si="32"/>
        <v>3.2957814432989776E-3</v>
      </c>
      <c r="BO23" s="1">
        <v>21</v>
      </c>
      <c r="BP23" s="1">
        <v>106.56360000000015</v>
      </c>
      <c r="BQ23" s="1">
        <f t="shared" si="33"/>
        <v>109.85938144329913</v>
      </c>
      <c r="BR23" s="1">
        <f t="shared" si="34"/>
        <v>3.2957814432989778</v>
      </c>
      <c r="BS23" s="2">
        <f t="shared" si="35"/>
        <v>3.2957814432989776E-3</v>
      </c>
      <c r="BU23" s="1">
        <v>381.4432989690722</v>
      </c>
      <c r="BV23" s="1">
        <v>0</v>
      </c>
      <c r="BW23" s="1">
        <v>28.205128205128204</v>
      </c>
      <c r="BX23" s="1">
        <v>64.102564102564102</v>
      </c>
      <c r="BY23" s="1">
        <v>96.112874226804308</v>
      </c>
      <c r="BZ23" s="1">
        <v>109.85938144329913</v>
      </c>
      <c r="CA23" s="1">
        <f t="shared" si="36"/>
        <v>679.7232469468679</v>
      </c>
      <c r="CB23" s="1">
        <f t="shared" si="37"/>
        <v>690.77565746632922</v>
      </c>
      <c r="CC23" s="1">
        <f t="shared" si="38"/>
        <v>11.052410519461318</v>
      </c>
      <c r="CD23" s="4">
        <f t="shared" si="39"/>
        <v>1.1052410519461318E-2</v>
      </c>
      <c r="CF23" s="1">
        <v>381.4432989690722</v>
      </c>
      <c r="CG23" s="1">
        <v>0</v>
      </c>
      <c r="CH23" s="1">
        <v>28.205128205128204</v>
      </c>
      <c r="CI23" s="1">
        <v>64.102564102564102</v>
      </c>
      <c r="CJ23" s="1">
        <v>96.112874226804308</v>
      </c>
      <c r="CK23" s="1">
        <v>109.85938144329913</v>
      </c>
      <c r="CL23" s="1">
        <f t="shared" si="40"/>
        <v>679.7232469468679</v>
      </c>
      <c r="CM23" s="1">
        <f t="shared" si="41"/>
        <v>690.77565746632922</v>
      </c>
      <c r="CN23" s="1">
        <f t="shared" si="42"/>
        <v>11.052410519461318</v>
      </c>
      <c r="CO23" s="2">
        <f t="shared" si="43"/>
        <v>1.1052410519461318E-2</v>
      </c>
    </row>
    <row r="24" spans="1:93" x14ac:dyDescent="0.3">
      <c r="A24" s="1">
        <v>22</v>
      </c>
      <c r="B24" s="1">
        <v>370</v>
      </c>
      <c r="C24" s="1">
        <f t="shared" si="0"/>
        <v>381.4432989690722</v>
      </c>
      <c r="D24" s="1">
        <f t="shared" si="1"/>
        <v>11.443298969072202</v>
      </c>
      <c r="E24" s="4">
        <f t="shared" si="2"/>
        <v>1.1443298969072202E-2</v>
      </c>
      <c r="G24" s="1">
        <v>22</v>
      </c>
      <c r="H24" s="1">
        <v>370</v>
      </c>
      <c r="I24" s="1">
        <f t="shared" si="3"/>
        <v>381.4432989690722</v>
      </c>
      <c r="J24" s="1">
        <f t="shared" si="4"/>
        <v>11.443298969072202</v>
      </c>
      <c r="K24" s="2">
        <f t="shared" si="5"/>
        <v>1.1443298969072202E-2</v>
      </c>
      <c r="M24" s="1">
        <v>22</v>
      </c>
      <c r="N24" s="1">
        <v>0</v>
      </c>
      <c r="O24" s="1">
        <f t="shared" si="6"/>
        <v>0</v>
      </c>
      <c r="P24" s="1">
        <f t="shared" si="7"/>
        <v>0</v>
      </c>
      <c r="Q24" s="4">
        <f t="shared" si="8"/>
        <v>0</v>
      </c>
      <c r="S24" s="1">
        <v>22</v>
      </c>
      <c r="T24" s="1">
        <v>0</v>
      </c>
      <c r="U24" s="1">
        <f t="shared" si="9"/>
        <v>0</v>
      </c>
      <c r="V24" s="1">
        <f t="shared" si="10"/>
        <v>0</v>
      </c>
      <c r="W24" s="2">
        <f t="shared" si="11"/>
        <v>0</v>
      </c>
      <c r="Y24" s="1">
        <v>22</v>
      </c>
      <c r="Z24" s="1">
        <v>22</v>
      </c>
      <c r="AA24" s="1">
        <f t="shared" si="12"/>
        <v>28.205128205128204</v>
      </c>
      <c r="AB24" s="1">
        <f t="shared" si="13"/>
        <v>6.2051282051282044</v>
      </c>
      <c r="AC24" s="4">
        <f t="shared" si="14"/>
        <v>6.2051282051282042E-3</v>
      </c>
      <c r="AE24" s="1">
        <v>22</v>
      </c>
      <c r="AF24" s="1">
        <v>22</v>
      </c>
      <c r="AG24" s="1">
        <f t="shared" si="15"/>
        <v>28.205128205128204</v>
      </c>
      <c r="AH24" s="1">
        <f t="shared" si="16"/>
        <v>6.2051282051282044</v>
      </c>
      <c r="AI24" s="2">
        <f t="shared" si="17"/>
        <v>6.2051282051282042E-3</v>
      </c>
      <c r="AK24" s="1">
        <v>22</v>
      </c>
      <c r="AL24" s="1">
        <v>50</v>
      </c>
      <c r="AM24" s="1">
        <f t="shared" si="18"/>
        <v>64.102564102564102</v>
      </c>
      <c r="AN24" s="1">
        <f t="shared" si="19"/>
        <v>14.102564102564102</v>
      </c>
      <c r="AO24" s="4">
        <f t="shared" si="20"/>
        <v>1.4102564102564103E-2</v>
      </c>
      <c r="AQ24" s="1">
        <v>22</v>
      </c>
      <c r="AR24" s="1">
        <v>50</v>
      </c>
      <c r="AS24" s="1">
        <f t="shared" si="21"/>
        <v>64.102564102564102</v>
      </c>
      <c r="AT24" s="1">
        <f t="shared" si="22"/>
        <v>14.102564102564102</v>
      </c>
      <c r="AU24" s="2">
        <f t="shared" si="23"/>
        <v>1.4102564102564103E-2</v>
      </c>
      <c r="AW24" s="1">
        <v>22</v>
      </c>
      <c r="AX24" s="5">
        <v>92.027231999999856</v>
      </c>
      <c r="AY24" s="1">
        <f t="shared" si="24"/>
        <v>94.873435051546252</v>
      </c>
      <c r="AZ24" s="5">
        <f t="shared" si="25"/>
        <v>2.8462030515463965</v>
      </c>
      <c r="BA24" s="4">
        <f t="shared" si="26"/>
        <v>2.8462030515463963E-3</v>
      </c>
      <c r="BC24" s="1">
        <v>22</v>
      </c>
      <c r="BD24" s="1">
        <v>92.027231999999856</v>
      </c>
      <c r="BE24" s="1">
        <f t="shared" si="27"/>
        <v>94.873435051546252</v>
      </c>
      <c r="BF24" s="1">
        <f t="shared" si="28"/>
        <v>2.8462030515463965</v>
      </c>
      <c r="BG24" s="2">
        <f t="shared" si="29"/>
        <v>2.8462030515463963E-3</v>
      </c>
      <c r="BI24" s="1">
        <v>22</v>
      </c>
      <c r="BJ24" s="1">
        <v>105.798528</v>
      </c>
      <c r="BK24" s="1">
        <f t="shared" si="30"/>
        <v>109.07064742268042</v>
      </c>
      <c r="BL24" s="5">
        <f t="shared" si="31"/>
        <v>3.2721194226804187</v>
      </c>
      <c r="BM24" s="4">
        <f t="shared" si="32"/>
        <v>3.2721194226804189E-3</v>
      </c>
      <c r="BO24" s="1">
        <v>22</v>
      </c>
      <c r="BP24" s="1">
        <v>105.798528</v>
      </c>
      <c r="BQ24" s="1">
        <f t="shared" si="33"/>
        <v>109.07064742268042</v>
      </c>
      <c r="BR24" s="1">
        <f t="shared" si="34"/>
        <v>3.2721194226804187</v>
      </c>
      <c r="BS24" s="2">
        <f t="shared" si="35"/>
        <v>3.2721194226804189E-3</v>
      </c>
      <c r="BU24" s="1">
        <v>381.4432989690722</v>
      </c>
      <c r="BV24" s="1">
        <v>0</v>
      </c>
      <c r="BW24" s="1">
        <v>28.205128205128204</v>
      </c>
      <c r="BX24" s="1">
        <v>64.102564102564102</v>
      </c>
      <c r="BY24" s="1">
        <v>94.873435051546252</v>
      </c>
      <c r="BZ24" s="1">
        <v>109.07064742268042</v>
      </c>
      <c r="CA24" s="1">
        <f t="shared" si="36"/>
        <v>677.69507375099113</v>
      </c>
      <c r="CB24" s="1">
        <f t="shared" si="37"/>
        <v>688.71450584450315</v>
      </c>
      <c r="CC24" s="1">
        <f t="shared" si="38"/>
        <v>11.019432093512023</v>
      </c>
      <c r="CD24" s="4">
        <f t="shared" si="39"/>
        <v>1.1019432093512024E-2</v>
      </c>
      <c r="CF24" s="1">
        <v>381.4432989690722</v>
      </c>
      <c r="CG24" s="1">
        <v>0</v>
      </c>
      <c r="CH24" s="1">
        <v>28.205128205128204</v>
      </c>
      <c r="CI24" s="1">
        <v>64.102564102564102</v>
      </c>
      <c r="CJ24" s="1">
        <v>94.873435051546252</v>
      </c>
      <c r="CK24" s="1">
        <v>109.07064742268042</v>
      </c>
      <c r="CL24" s="1">
        <f t="shared" si="40"/>
        <v>677.69507375099113</v>
      </c>
      <c r="CM24" s="1">
        <f t="shared" si="41"/>
        <v>688.71450584450315</v>
      </c>
      <c r="CN24" s="1">
        <f t="shared" si="42"/>
        <v>11.019432093512023</v>
      </c>
      <c r="CO24" s="2">
        <f t="shared" si="43"/>
        <v>1.1019432093512024E-2</v>
      </c>
    </row>
    <row r="25" spans="1:93" x14ac:dyDescent="0.3">
      <c r="A25" s="1">
        <v>23</v>
      </c>
      <c r="B25" s="1">
        <v>0.5</v>
      </c>
      <c r="C25" s="1">
        <f t="shared" si="0"/>
        <v>0.51546391752577325</v>
      </c>
      <c r="D25" s="1">
        <f t="shared" si="1"/>
        <v>1.5463917525773252E-2</v>
      </c>
      <c r="E25" s="4">
        <f t="shared" si="2"/>
        <v>1.5463917525773252E-5</v>
      </c>
      <c r="G25" s="1">
        <v>23</v>
      </c>
      <c r="H25" s="1">
        <v>370</v>
      </c>
      <c r="I25" s="1">
        <f t="shared" si="3"/>
        <v>381.4432989690722</v>
      </c>
      <c r="J25" s="1">
        <f t="shared" si="4"/>
        <v>11.443298969072202</v>
      </c>
      <c r="K25" s="2">
        <f t="shared" si="5"/>
        <v>1.1443298969072202E-2</v>
      </c>
      <c r="M25" s="1">
        <v>23</v>
      </c>
      <c r="N25" s="1">
        <v>0</v>
      </c>
      <c r="O25" s="1">
        <f t="shared" si="6"/>
        <v>0</v>
      </c>
      <c r="P25" s="1">
        <f t="shared" si="7"/>
        <v>0</v>
      </c>
      <c r="Q25" s="4">
        <f t="shared" si="8"/>
        <v>0</v>
      </c>
      <c r="S25" s="1">
        <v>23</v>
      </c>
      <c r="T25" s="1">
        <v>0</v>
      </c>
      <c r="U25" s="1">
        <f t="shared" si="9"/>
        <v>0</v>
      </c>
      <c r="V25" s="1">
        <f t="shared" si="10"/>
        <v>0</v>
      </c>
      <c r="W25" s="2">
        <f t="shared" si="11"/>
        <v>0</v>
      </c>
      <c r="Y25" s="1">
        <v>23</v>
      </c>
      <c r="Z25" s="1">
        <v>11</v>
      </c>
      <c r="AA25" s="1">
        <f t="shared" si="12"/>
        <v>14.102564102564102</v>
      </c>
      <c r="AB25" s="1">
        <f t="shared" si="13"/>
        <v>3.1025641025641022</v>
      </c>
      <c r="AC25" s="4">
        <f t="shared" si="14"/>
        <v>3.1025641025641021E-3</v>
      </c>
      <c r="AE25" s="1">
        <v>23</v>
      </c>
      <c r="AF25" s="1">
        <v>22</v>
      </c>
      <c r="AG25" s="1">
        <f t="shared" si="15"/>
        <v>28.205128205128204</v>
      </c>
      <c r="AH25" s="1">
        <f t="shared" si="16"/>
        <v>6.2051282051282044</v>
      </c>
      <c r="AI25" s="2">
        <f t="shared" si="17"/>
        <v>6.2051282051282042E-3</v>
      </c>
      <c r="AK25" s="1">
        <v>23</v>
      </c>
      <c r="AL25" s="1">
        <v>0</v>
      </c>
      <c r="AM25" s="1">
        <f t="shared" si="18"/>
        <v>0</v>
      </c>
      <c r="AN25" s="1">
        <f t="shared" si="19"/>
        <v>0</v>
      </c>
      <c r="AO25" s="4">
        <f t="shared" si="20"/>
        <v>0</v>
      </c>
      <c r="AQ25" s="1">
        <v>23</v>
      </c>
      <c r="AR25" s="1">
        <v>50</v>
      </c>
      <c r="AS25" s="1">
        <f t="shared" si="21"/>
        <v>64.102564102564102</v>
      </c>
      <c r="AT25" s="1">
        <f t="shared" si="22"/>
        <v>14.102564102564102</v>
      </c>
      <c r="AU25" s="2">
        <f t="shared" si="23"/>
        <v>1.4102564102564103E-2</v>
      </c>
      <c r="AW25" s="1">
        <v>23</v>
      </c>
      <c r="AX25" s="5">
        <v>90.606384000000062</v>
      </c>
      <c r="AY25" s="1">
        <f t="shared" si="24"/>
        <v>93.408643298969139</v>
      </c>
      <c r="AZ25" s="5">
        <f t="shared" si="25"/>
        <v>2.8022592989690764</v>
      </c>
      <c r="BA25" s="4">
        <f t="shared" si="26"/>
        <v>2.8022592989690766E-3</v>
      </c>
      <c r="BC25" s="1">
        <v>23</v>
      </c>
      <c r="BD25" s="1">
        <v>90.606384000000062</v>
      </c>
      <c r="BE25" s="1">
        <f t="shared" si="27"/>
        <v>93.408643298969139</v>
      </c>
      <c r="BF25" s="1">
        <f t="shared" si="28"/>
        <v>2.8022592989690764</v>
      </c>
      <c r="BG25" s="2">
        <f t="shared" si="29"/>
        <v>2.8022592989690766E-3</v>
      </c>
      <c r="BI25" s="1">
        <v>23</v>
      </c>
      <c r="BJ25" s="1">
        <v>104.70556799999983</v>
      </c>
      <c r="BK25" s="1">
        <f t="shared" si="30"/>
        <v>107.94388453608229</v>
      </c>
      <c r="BL25" s="5">
        <f t="shared" si="31"/>
        <v>3.2383165360824648</v>
      </c>
      <c r="BM25" s="4">
        <f t="shared" si="32"/>
        <v>3.2383165360824646E-3</v>
      </c>
      <c r="BO25" s="1">
        <v>23</v>
      </c>
      <c r="BP25" s="1">
        <v>104.70556799999983</v>
      </c>
      <c r="BQ25" s="1">
        <f t="shared" si="33"/>
        <v>107.94388453608229</v>
      </c>
      <c r="BR25" s="1">
        <f t="shared" si="34"/>
        <v>3.2383165360824648</v>
      </c>
      <c r="BS25" s="2">
        <f t="shared" si="35"/>
        <v>3.2383165360824646E-3</v>
      </c>
      <c r="BU25" s="1">
        <v>0.51546391752577325</v>
      </c>
      <c r="BV25" s="1">
        <v>0</v>
      </c>
      <c r="BW25" s="1">
        <v>14.102564102564102</v>
      </c>
      <c r="BX25" s="1">
        <v>0</v>
      </c>
      <c r="BY25" s="1">
        <v>93.408643298969139</v>
      </c>
      <c r="BZ25" s="1">
        <v>107.94388453608229</v>
      </c>
      <c r="CA25" s="1">
        <f t="shared" si="36"/>
        <v>215.9705558551413</v>
      </c>
      <c r="CB25" s="1">
        <f t="shared" si="37"/>
        <v>219.48227221050945</v>
      </c>
      <c r="CC25" s="1">
        <f t="shared" si="38"/>
        <v>3.5117163553681507</v>
      </c>
      <c r="CD25" s="4">
        <f t="shared" si="39"/>
        <v>3.5117163553681509E-3</v>
      </c>
      <c r="CF25" s="1">
        <v>381.4432989690722</v>
      </c>
      <c r="CG25" s="1">
        <v>0</v>
      </c>
      <c r="CH25" s="1">
        <v>28.205128205128204</v>
      </c>
      <c r="CI25" s="1">
        <v>64.102564102564102</v>
      </c>
      <c r="CJ25" s="1">
        <v>93.408643298969139</v>
      </c>
      <c r="CK25" s="1">
        <v>107.94388453608229</v>
      </c>
      <c r="CL25" s="1">
        <f t="shared" si="40"/>
        <v>675.10351911181601</v>
      </c>
      <c r="CM25" s="1">
        <f t="shared" si="41"/>
        <v>686.08081210550404</v>
      </c>
      <c r="CN25" s="1">
        <f t="shared" si="42"/>
        <v>10.977292993688025</v>
      </c>
      <c r="CO25" s="2">
        <f t="shared" si="43"/>
        <v>1.0977292993688024E-2</v>
      </c>
    </row>
    <row r="26" spans="1:93" x14ac:dyDescent="0.3">
      <c r="A26" s="1">
        <v>24</v>
      </c>
      <c r="B26" s="1">
        <v>0.5</v>
      </c>
      <c r="C26" s="1">
        <f t="shared" si="0"/>
        <v>0.51546391752577325</v>
      </c>
      <c r="D26" s="1">
        <f t="shared" si="1"/>
        <v>1.5463917525773252E-2</v>
      </c>
      <c r="E26" s="4">
        <f t="shared" si="2"/>
        <v>1.5463917525773252E-5</v>
      </c>
      <c r="G26" s="1">
        <v>24</v>
      </c>
      <c r="H26" s="1">
        <v>370</v>
      </c>
      <c r="I26" s="1">
        <f>H26/0.97</f>
        <v>381.4432989690722</v>
      </c>
      <c r="J26" s="1">
        <f t="shared" si="4"/>
        <v>11.443298969072202</v>
      </c>
      <c r="K26" s="2">
        <f t="shared" si="5"/>
        <v>1.1443298969072202E-2</v>
      </c>
      <c r="M26" s="1">
        <v>24</v>
      </c>
      <c r="N26" s="1">
        <v>0</v>
      </c>
      <c r="O26" s="1">
        <f t="shared" si="6"/>
        <v>0</v>
      </c>
      <c r="P26" s="1">
        <f t="shared" si="7"/>
        <v>0</v>
      </c>
      <c r="Q26" s="4">
        <f t="shared" si="8"/>
        <v>0</v>
      </c>
      <c r="S26" s="1">
        <v>24</v>
      </c>
      <c r="T26" s="1">
        <v>0</v>
      </c>
      <c r="U26" s="1">
        <f t="shared" si="9"/>
        <v>0</v>
      </c>
      <c r="V26" s="1">
        <f t="shared" si="10"/>
        <v>0</v>
      </c>
      <c r="W26" s="2">
        <f t="shared" si="11"/>
        <v>0</v>
      </c>
      <c r="Y26" s="1">
        <v>24</v>
      </c>
      <c r="Z26" s="1">
        <v>11</v>
      </c>
      <c r="AA26" s="1">
        <f t="shared" si="12"/>
        <v>14.102564102564102</v>
      </c>
      <c r="AB26" s="1">
        <f t="shared" si="13"/>
        <v>3.1025641025641022</v>
      </c>
      <c r="AC26" s="4">
        <f t="shared" si="14"/>
        <v>3.1025641025641021E-3</v>
      </c>
      <c r="AE26" s="1">
        <v>24</v>
      </c>
      <c r="AF26" s="1">
        <v>11</v>
      </c>
      <c r="AG26" s="1">
        <f t="shared" si="15"/>
        <v>14.102564102564102</v>
      </c>
      <c r="AH26" s="1">
        <f t="shared" si="16"/>
        <v>3.1025641025641022</v>
      </c>
      <c r="AI26" s="2">
        <f t="shared" si="17"/>
        <v>3.1025641025641021E-3</v>
      </c>
      <c r="AK26" s="1">
        <v>24</v>
      </c>
      <c r="AL26" s="1">
        <v>0</v>
      </c>
      <c r="AM26" s="1">
        <f t="shared" si="18"/>
        <v>0</v>
      </c>
      <c r="AN26" s="1">
        <f t="shared" si="19"/>
        <v>0</v>
      </c>
      <c r="AO26" s="4">
        <f t="shared" si="20"/>
        <v>0</v>
      </c>
      <c r="AQ26" s="1">
        <v>24</v>
      </c>
      <c r="AR26" s="1">
        <v>50</v>
      </c>
      <c r="AS26" s="1">
        <f t="shared" si="21"/>
        <v>64.102564102564102</v>
      </c>
      <c r="AT26" s="1">
        <f t="shared" si="22"/>
        <v>14.102564102564102</v>
      </c>
      <c r="AU26" s="2">
        <f t="shared" si="23"/>
        <v>1.4102564102564103E-2</v>
      </c>
      <c r="AW26" s="1">
        <v>24</v>
      </c>
      <c r="AX26" s="5">
        <v>88.639055999999982</v>
      </c>
      <c r="AY26" s="1">
        <f t="shared" si="24"/>
        <v>91.380470103092762</v>
      </c>
      <c r="AZ26" s="5">
        <f t="shared" si="25"/>
        <v>2.7414141030927794</v>
      </c>
      <c r="BA26" s="4">
        <f t="shared" si="26"/>
        <v>2.7414141030927793E-3</v>
      </c>
      <c r="BC26" s="1">
        <v>24</v>
      </c>
      <c r="BD26" s="1">
        <v>88.639055999999982</v>
      </c>
      <c r="BE26" s="1">
        <f t="shared" si="27"/>
        <v>91.380470103092762</v>
      </c>
      <c r="BF26" s="1">
        <f t="shared" si="28"/>
        <v>2.7414141030927794</v>
      </c>
      <c r="BG26" s="2">
        <f t="shared" si="29"/>
        <v>2.7414141030927793E-3</v>
      </c>
      <c r="BI26" s="1">
        <v>24</v>
      </c>
      <c r="BJ26" s="1">
        <v>103.06612800000015</v>
      </c>
      <c r="BK26" s="1">
        <f t="shared" si="30"/>
        <v>106.25374020618573</v>
      </c>
      <c r="BL26" s="5">
        <f>BK26-BJ26</f>
        <v>3.1876122061855767</v>
      </c>
      <c r="BM26" s="4">
        <f t="shared" si="32"/>
        <v>3.1876122061855767E-3</v>
      </c>
      <c r="BO26" s="1">
        <v>24</v>
      </c>
      <c r="BP26" s="1">
        <v>103.06612800000015</v>
      </c>
      <c r="BQ26" s="1">
        <f t="shared" si="33"/>
        <v>106.25374020618573</v>
      </c>
      <c r="BR26" s="1">
        <f t="shared" si="34"/>
        <v>3.1876122061855767</v>
      </c>
      <c r="BS26" s="2">
        <f t="shared" si="35"/>
        <v>3.1876122061855767E-3</v>
      </c>
      <c r="BU26" s="1">
        <v>0.51546391752577325</v>
      </c>
      <c r="BV26" s="1">
        <v>0</v>
      </c>
      <c r="BW26" s="1">
        <v>14.102564102564102</v>
      </c>
      <c r="BX26" s="1">
        <v>0</v>
      </c>
      <c r="BY26" s="1">
        <v>91.380470103092762</v>
      </c>
      <c r="BZ26" s="1">
        <v>106.25374020618573</v>
      </c>
      <c r="CA26" s="1">
        <f t="shared" si="36"/>
        <v>212.25223832936837</v>
      </c>
      <c r="CB26" s="1">
        <f t="shared" si="37"/>
        <v>215.70349423716297</v>
      </c>
      <c r="CC26" s="1">
        <f t="shared" si="38"/>
        <v>3.4512559077946037</v>
      </c>
      <c r="CD26" s="4">
        <f t="shared" si="39"/>
        <v>3.4512559077946037E-3</v>
      </c>
      <c r="CF26" s="1">
        <v>381.4432989690722</v>
      </c>
      <c r="CG26" s="1">
        <v>0</v>
      </c>
      <c r="CH26" s="1">
        <v>14.102564102564102</v>
      </c>
      <c r="CI26" s="1">
        <v>64.102564102564102</v>
      </c>
      <c r="CJ26" s="1">
        <v>91.380470103092762</v>
      </c>
      <c r="CK26" s="1">
        <v>106.25374020618573</v>
      </c>
      <c r="CL26" s="1">
        <f t="shared" si="40"/>
        <v>657.28263748347888</v>
      </c>
      <c r="CM26" s="1">
        <f t="shared" si="41"/>
        <v>667.97016004418583</v>
      </c>
      <c r="CN26" s="1">
        <f t="shared" si="42"/>
        <v>10.687522560706952</v>
      </c>
      <c r="CO26" s="2">
        <f t="shared" si="43"/>
        <v>1.0687522560706953E-2</v>
      </c>
    </row>
  </sheetData>
  <mergeCells count="14">
    <mergeCell ref="BU1:CD1"/>
    <mergeCell ref="CF1:CO1"/>
    <mergeCell ref="AK1:AO1"/>
    <mergeCell ref="AQ1:AU1"/>
    <mergeCell ref="AW1:BA1"/>
    <mergeCell ref="BC1:BG1"/>
    <mergeCell ref="BI1:BM1"/>
    <mergeCell ref="BO1:BS1"/>
    <mergeCell ref="AE1:AI1"/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7AEC-BEDF-417E-9CCC-D73D01833541}">
  <dimension ref="A1:DL26"/>
  <sheetViews>
    <sheetView topLeftCell="BX1" workbookViewId="0">
      <selection activeCell="BT23" sqref="BT23"/>
    </sheetView>
  </sheetViews>
  <sheetFormatPr baseColWidth="10" defaultRowHeight="14.4" x14ac:dyDescent="0.3"/>
  <cols>
    <col min="1" max="1" width="5.109375" customWidth="1"/>
    <col min="2" max="2" width="9.44140625" customWidth="1"/>
    <col min="3" max="3" width="8.21875" customWidth="1"/>
    <col min="4" max="4" width="7.6640625" customWidth="1"/>
    <col min="5" max="5" width="12" bestFit="1" customWidth="1"/>
    <col min="6" max="6" width="4" customWidth="1"/>
    <col min="7" max="7" width="5.109375" customWidth="1"/>
    <col min="8" max="8" width="9.5546875" customWidth="1"/>
    <col min="9" max="9" width="8.109375" customWidth="1"/>
    <col min="10" max="10" width="7.6640625" customWidth="1"/>
    <col min="12" max="12" width="4.44140625" customWidth="1"/>
    <col min="13" max="13" width="5.5546875" customWidth="1"/>
    <col min="14" max="14" width="9.77734375" customWidth="1"/>
    <col min="15" max="15" width="8.21875" customWidth="1"/>
    <col min="16" max="16" width="7.77734375" customWidth="1"/>
    <col min="18" max="18" width="4.5546875" customWidth="1"/>
    <col min="19" max="19" width="5.44140625" customWidth="1"/>
    <col min="20" max="20" width="9.77734375" customWidth="1"/>
    <col min="21" max="21" width="8" customWidth="1"/>
    <col min="22" max="22" width="7.77734375" customWidth="1"/>
    <col min="24" max="24" width="4.6640625" customWidth="1"/>
    <col min="25" max="25" width="5.109375" customWidth="1"/>
    <col min="26" max="26" width="9.33203125" customWidth="1"/>
    <col min="27" max="27" width="8.44140625" customWidth="1"/>
    <col min="28" max="28" width="7.5546875" customWidth="1"/>
    <col min="30" max="30" width="5" customWidth="1"/>
    <col min="36" max="36" width="5" customWidth="1"/>
    <col min="43" max="43" width="5.21875" customWidth="1"/>
    <col min="44" max="44" width="9.6640625" customWidth="1"/>
    <col min="45" max="45" width="8.44140625" customWidth="1"/>
    <col min="46" max="46" width="7.5546875" customWidth="1"/>
    <col min="48" max="48" width="4.6640625" customWidth="1"/>
    <col min="49" max="49" width="5.44140625" customWidth="1"/>
    <col min="50" max="50" width="9.6640625" customWidth="1"/>
    <col min="51" max="51" width="8.21875" customWidth="1"/>
    <col min="52" max="52" width="7.77734375" customWidth="1"/>
    <col min="54" max="54" width="4.88671875" customWidth="1"/>
    <col min="55" max="55" width="5.109375" customWidth="1"/>
    <col min="56" max="56" width="9.88671875" customWidth="1"/>
    <col min="57" max="57" width="8.33203125" customWidth="1"/>
    <col min="58" max="58" width="7.77734375" customWidth="1"/>
    <col min="60" max="60" width="5.33203125" customWidth="1"/>
    <col min="61" max="61" width="5.21875" customWidth="1"/>
    <col min="62" max="62" width="9.5546875" customWidth="1"/>
    <col min="63" max="63" width="8.33203125" customWidth="1"/>
    <col min="64" max="64" width="7.6640625" customWidth="1"/>
    <col min="66" max="66" width="4.21875" customWidth="1"/>
    <col min="67" max="67" width="5.44140625" customWidth="1"/>
    <col min="68" max="68" width="9.88671875" customWidth="1"/>
    <col min="69" max="69" width="8.5546875" customWidth="1"/>
    <col min="70" max="70" width="7.5546875" customWidth="1"/>
    <col min="72" max="72" width="4.33203125" customWidth="1"/>
    <col min="83" max="83" width="5.33203125" customWidth="1"/>
    <col min="94" max="94" width="5.6640625" customWidth="1"/>
    <col min="105" max="105" width="4.88671875" customWidth="1"/>
  </cols>
  <sheetData>
    <row r="1" spans="1:115" x14ac:dyDescent="0.3">
      <c r="A1" s="10" t="s">
        <v>33</v>
      </c>
      <c r="B1" s="10"/>
      <c r="C1" s="10"/>
      <c r="D1" s="10"/>
      <c r="E1" s="10"/>
      <c r="G1" s="10" t="s">
        <v>34</v>
      </c>
      <c r="H1" s="10"/>
      <c r="I1" s="10"/>
      <c r="J1" s="10"/>
      <c r="K1" s="10"/>
      <c r="M1" s="10" t="s">
        <v>35</v>
      </c>
      <c r="N1" s="10"/>
      <c r="O1" s="10"/>
      <c r="P1" s="10"/>
      <c r="Q1" s="10"/>
      <c r="S1" s="10" t="s">
        <v>36</v>
      </c>
      <c r="T1" s="10"/>
      <c r="U1" s="10"/>
      <c r="V1" s="10"/>
      <c r="W1" s="10"/>
      <c r="Y1" s="10" t="s">
        <v>37</v>
      </c>
      <c r="Z1" s="10"/>
      <c r="AA1" s="10"/>
      <c r="AB1" s="10"/>
      <c r="AC1" s="10"/>
      <c r="AE1" s="10" t="s">
        <v>38</v>
      </c>
      <c r="AF1" s="10"/>
      <c r="AG1" s="10"/>
      <c r="AH1" s="10"/>
      <c r="AI1" s="10"/>
      <c r="AK1" s="10" t="s">
        <v>39</v>
      </c>
      <c r="AL1" s="10"/>
      <c r="AM1" s="10"/>
      <c r="AN1" s="10"/>
      <c r="AO1" s="10"/>
      <c r="AQ1" s="10" t="s">
        <v>45</v>
      </c>
      <c r="AR1" s="10"/>
      <c r="AS1" s="10"/>
      <c r="AT1" s="10"/>
      <c r="AU1" s="10"/>
      <c r="AW1" s="10" t="s">
        <v>40</v>
      </c>
      <c r="AX1" s="10"/>
      <c r="AY1" s="10"/>
      <c r="AZ1" s="10"/>
      <c r="BA1" s="10"/>
      <c r="BC1" s="10" t="s">
        <v>41</v>
      </c>
      <c r="BD1" s="10"/>
      <c r="BE1" s="10"/>
      <c r="BF1" s="10"/>
      <c r="BG1" s="10"/>
      <c r="BI1" s="10" t="s">
        <v>42</v>
      </c>
      <c r="BJ1" s="10"/>
      <c r="BK1" s="10"/>
      <c r="BL1" s="10"/>
      <c r="BM1" s="10"/>
      <c r="BO1" s="10" t="s">
        <v>43</v>
      </c>
      <c r="BP1" s="10"/>
      <c r="BQ1" s="10"/>
      <c r="BR1" s="10"/>
      <c r="BS1" s="10"/>
      <c r="BU1" s="10" t="s">
        <v>44</v>
      </c>
      <c r="BV1" s="10"/>
      <c r="BW1" s="10"/>
      <c r="BX1" s="10"/>
      <c r="BY1" s="10"/>
      <c r="BZ1" s="10"/>
      <c r="CA1" s="10"/>
      <c r="CB1" s="10"/>
      <c r="CC1" s="10"/>
      <c r="CD1" s="10"/>
      <c r="CF1" s="10" t="s">
        <v>46</v>
      </c>
      <c r="CG1" s="10"/>
      <c r="CH1" s="10"/>
      <c r="CI1" s="10"/>
      <c r="CJ1" s="10"/>
      <c r="CK1" s="10"/>
      <c r="CL1" s="10"/>
      <c r="CM1" s="10"/>
      <c r="CN1" s="10"/>
      <c r="CO1" s="10"/>
      <c r="CQ1" s="10" t="s">
        <v>47</v>
      </c>
      <c r="CR1" s="10"/>
      <c r="CS1" s="10"/>
      <c r="CT1" s="10"/>
      <c r="CU1" s="10"/>
      <c r="CV1" s="10"/>
      <c r="CW1" s="10"/>
      <c r="CX1" s="10"/>
      <c r="CY1" s="10"/>
      <c r="CZ1" s="10"/>
      <c r="DB1" s="10" t="s">
        <v>49</v>
      </c>
      <c r="DC1" s="10"/>
      <c r="DD1" s="10"/>
      <c r="DE1" s="10"/>
      <c r="DF1" s="10"/>
      <c r="DG1" s="10"/>
      <c r="DH1" s="10"/>
      <c r="DI1" s="10"/>
      <c r="DJ1" s="10"/>
      <c r="DK1" s="10"/>
    </row>
    <row r="2" spans="1:115" ht="43.2" x14ac:dyDescent="0.3">
      <c r="A2" s="1" t="s">
        <v>0</v>
      </c>
      <c r="B2" s="1" t="s">
        <v>1</v>
      </c>
      <c r="C2" s="1" t="s">
        <v>2</v>
      </c>
      <c r="D2" s="1" t="s">
        <v>3</v>
      </c>
      <c r="E2" s="4" t="s">
        <v>9</v>
      </c>
      <c r="G2" s="1" t="s">
        <v>0</v>
      </c>
      <c r="H2" s="1" t="s">
        <v>1</v>
      </c>
      <c r="I2" s="1" t="s">
        <v>2</v>
      </c>
      <c r="J2" s="1" t="s">
        <v>3</v>
      </c>
      <c r="K2" s="2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4" t="s">
        <v>9</v>
      </c>
      <c r="S2" s="1" t="s">
        <v>0</v>
      </c>
      <c r="T2" s="1" t="s">
        <v>1</v>
      </c>
      <c r="U2" s="1" t="s">
        <v>2</v>
      </c>
      <c r="V2" s="1" t="s">
        <v>3</v>
      </c>
      <c r="W2" s="2" t="s">
        <v>9</v>
      </c>
      <c r="Y2" s="1" t="s">
        <v>0</v>
      </c>
      <c r="Z2" s="1" t="s">
        <v>1</v>
      </c>
      <c r="AA2" s="1" t="s">
        <v>2</v>
      </c>
      <c r="AB2" s="1" t="s">
        <v>3</v>
      </c>
      <c r="AC2" s="4" t="s">
        <v>9</v>
      </c>
      <c r="AE2" s="1" t="s">
        <v>0</v>
      </c>
      <c r="AF2" s="1" t="s">
        <v>1</v>
      </c>
      <c r="AG2" s="1" t="s">
        <v>2</v>
      </c>
      <c r="AH2" s="1" t="s">
        <v>3</v>
      </c>
      <c r="AI2" s="2" t="s">
        <v>9</v>
      </c>
      <c r="AK2" s="1" t="s">
        <v>0</v>
      </c>
      <c r="AL2" s="1" t="s">
        <v>1</v>
      </c>
      <c r="AM2" s="1" t="s">
        <v>2</v>
      </c>
      <c r="AN2" s="1" t="s">
        <v>3</v>
      </c>
      <c r="AO2" s="4" t="s">
        <v>9</v>
      </c>
      <c r="AQ2" s="1" t="s">
        <v>0</v>
      </c>
      <c r="AR2" s="1" t="s">
        <v>1</v>
      </c>
      <c r="AS2" s="1" t="s">
        <v>2</v>
      </c>
      <c r="AT2" s="1" t="s">
        <v>3</v>
      </c>
      <c r="AU2" s="2" t="s">
        <v>9</v>
      </c>
      <c r="AW2" s="1" t="s">
        <v>0</v>
      </c>
      <c r="AX2" s="1" t="s">
        <v>1</v>
      </c>
      <c r="AY2" s="1" t="s">
        <v>2</v>
      </c>
      <c r="AZ2" s="1" t="s">
        <v>3</v>
      </c>
      <c r="BA2" s="4" t="s">
        <v>9</v>
      </c>
      <c r="BC2" s="1" t="s">
        <v>0</v>
      </c>
      <c r="BD2" s="1" t="s">
        <v>1</v>
      </c>
      <c r="BE2" s="1" t="s">
        <v>2</v>
      </c>
      <c r="BF2" s="1" t="s">
        <v>3</v>
      </c>
      <c r="BG2" s="2" t="s">
        <v>9</v>
      </c>
      <c r="BI2" s="1" t="s">
        <v>0</v>
      </c>
      <c r="BJ2" s="1" t="s">
        <v>1</v>
      </c>
      <c r="BK2" s="1" t="s">
        <v>2</v>
      </c>
      <c r="BL2" s="1" t="s">
        <v>3</v>
      </c>
      <c r="BM2" s="4" t="s">
        <v>9</v>
      </c>
      <c r="BO2" s="1" t="s">
        <v>0</v>
      </c>
      <c r="BP2" s="1" t="s">
        <v>1</v>
      </c>
      <c r="BQ2" s="1" t="s">
        <v>2</v>
      </c>
      <c r="BR2" s="1" t="s">
        <v>3</v>
      </c>
      <c r="BS2" s="2" t="s">
        <v>9</v>
      </c>
      <c r="BU2" s="1" t="s">
        <v>10</v>
      </c>
      <c r="BV2" s="3" t="s">
        <v>11</v>
      </c>
      <c r="BW2" s="3" t="s">
        <v>12</v>
      </c>
      <c r="BX2" s="3" t="s">
        <v>13</v>
      </c>
      <c r="BY2" s="3" t="s">
        <v>30</v>
      </c>
      <c r="BZ2" s="3" t="s">
        <v>31</v>
      </c>
      <c r="CA2" s="3" t="s">
        <v>14</v>
      </c>
      <c r="CB2" s="1" t="s">
        <v>2</v>
      </c>
      <c r="CC2" s="1" t="s">
        <v>3</v>
      </c>
      <c r="CD2" s="4" t="s">
        <v>9</v>
      </c>
      <c r="CF2" s="1" t="s">
        <v>10</v>
      </c>
      <c r="CG2" s="3" t="s">
        <v>11</v>
      </c>
      <c r="CH2" s="3" t="s">
        <v>12</v>
      </c>
      <c r="CI2" s="3" t="s">
        <v>13</v>
      </c>
      <c r="CJ2" s="3" t="s">
        <v>30</v>
      </c>
      <c r="CK2" s="3" t="s">
        <v>31</v>
      </c>
      <c r="CL2" s="3" t="s">
        <v>14</v>
      </c>
      <c r="CM2" s="1" t="s">
        <v>2</v>
      </c>
      <c r="CN2" s="1" t="s">
        <v>3</v>
      </c>
      <c r="CO2" s="2" t="s">
        <v>9</v>
      </c>
      <c r="CQ2" s="1" t="s">
        <v>10</v>
      </c>
      <c r="CR2" s="3" t="s">
        <v>11</v>
      </c>
      <c r="CS2" s="3" t="s">
        <v>12</v>
      </c>
      <c r="CT2" s="3" t="s">
        <v>13</v>
      </c>
      <c r="CU2" s="3" t="s">
        <v>30</v>
      </c>
      <c r="CV2" s="3" t="s">
        <v>31</v>
      </c>
      <c r="CW2" s="3" t="s">
        <v>48</v>
      </c>
      <c r="CX2" s="1" t="s">
        <v>2</v>
      </c>
      <c r="CY2" s="1" t="s">
        <v>3</v>
      </c>
      <c r="CZ2" s="4" t="s">
        <v>9</v>
      </c>
      <c r="DB2" s="1" t="s">
        <v>10</v>
      </c>
      <c r="DC2" s="3" t="s">
        <v>11</v>
      </c>
      <c r="DD2" s="3" t="s">
        <v>12</v>
      </c>
      <c r="DE2" s="3" t="s">
        <v>13</v>
      </c>
      <c r="DF2" s="3" t="s">
        <v>30</v>
      </c>
      <c r="DG2" s="3" t="s">
        <v>31</v>
      </c>
      <c r="DH2" s="3" t="s">
        <v>48</v>
      </c>
      <c r="DI2" s="1" t="s">
        <v>2</v>
      </c>
      <c r="DJ2" s="1" t="s">
        <v>3</v>
      </c>
      <c r="DK2" s="2" t="s">
        <v>9</v>
      </c>
    </row>
    <row r="3" spans="1:115" x14ac:dyDescent="0.3">
      <c r="A3" s="1">
        <v>1</v>
      </c>
      <c r="B3" s="1">
        <v>0.5</v>
      </c>
      <c r="C3" s="1">
        <f>B3/0.96</f>
        <v>0.52083333333333337</v>
      </c>
      <c r="D3" s="1">
        <f>C3-B3</f>
        <v>2.083333333333337E-2</v>
      </c>
      <c r="E3" s="4">
        <f>D3/1000</f>
        <v>2.083333333333337E-5</v>
      </c>
      <c r="G3" s="1">
        <v>1</v>
      </c>
      <c r="H3" s="1">
        <v>370</v>
      </c>
      <c r="I3" s="1">
        <f>H3/0.96</f>
        <v>385.41666666666669</v>
      </c>
      <c r="J3" s="1">
        <f>I3-H3</f>
        <v>15.416666666666686</v>
      </c>
      <c r="K3" s="2">
        <f>J3/1000</f>
        <v>1.5416666666666686E-2</v>
      </c>
      <c r="M3" s="1">
        <v>1</v>
      </c>
      <c r="N3" s="1">
        <v>0</v>
      </c>
      <c r="O3" s="1">
        <f>N3/0.96</f>
        <v>0</v>
      </c>
      <c r="P3" s="1">
        <f>O3-N3</f>
        <v>0</v>
      </c>
      <c r="Q3" s="4">
        <f>P3/1000</f>
        <v>0</v>
      </c>
      <c r="S3" s="1">
        <v>1</v>
      </c>
      <c r="T3" s="1">
        <v>0</v>
      </c>
      <c r="U3" s="1">
        <f>T3/0.96</f>
        <v>0</v>
      </c>
      <c r="V3" s="1">
        <f>U3-T3</f>
        <v>0</v>
      </c>
      <c r="W3" s="2">
        <f>V3/1000</f>
        <v>0</v>
      </c>
      <c r="Y3" s="1">
        <v>1</v>
      </c>
      <c r="Z3" s="1">
        <v>11</v>
      </c>
      <c r="AA3" s="1">
        <f>Z3/0.92</f>
        <v>11.956521739130434</v>
      </c>
      <c r="AB3" s="1">
        <f>AA3-Z3</f>
        <v>0.9565217391304337</v>
      </c>
      <c r="AC3" s="4">
        <f>AB3/1000</f>
        <v>9.5652173913043372E-4</v>
      </c>
      <c r="AE3" s="1">
        <v>1</v>
      </c>
      <c r="AF3" s="1">
        <v>11</v>
      </c>
      <c r="AG3" s="1">
        <f>AF3/0.92</f>
        <v>11.956521739130434</v>
      </c>
      <c r="AH3" s="1">
        <f>AG3-AF3</f>
        <v>0.9565217391304337</v>
      </c>
      <c r="AI3" s="2">
        <f>AH3/1000</f>
        <v>9.5652173913043372E-4</v>
      </c>
      <c r="AK3" s="1">
        <v>1</v>
      </c>
      <c r="AL3" s="1">
        <v>0</v>
      </c>
      <c r="AM3" s="1">
        <f>AL3/0.92</f>
        <v>0</v>
      </c>
      <c r="AN3" s="1">
        <f>AM3-AL3</f>
        <v>0</v>
      </c>
      <c r="AO3" s="4">
        <f>AN3/1000</f>
        <v>0</v>
      </c>
      <c r="AQ3" s="1">
        <v>1</v>
      </c>
      <c r="AR3" s="1">
        <v>50</v>
      </c>
      <c r="AS3" s="1">
        <f>AR3/0.92</f>
        <v>54.347826086956516</v>
      </c>
      <c r="AT3" s="1">
        <f>AS3-AR3</f>
        <v>4.3478260869565162</v>
      </c>
      <c r="AU3" s="2">
        <f>AT3/1000</f>
        <v>4.3478260869565166E-3</v>
      </c>
      <c r="AW3" s="1">
        <v>1</v>
      </c>
      <c r="AX3" s="5">
        <v>569.43216000000018</v>
      </c>
      <c r="AY3" s="1">
        <f>AX3/0.96</f>
        <v>593.15850000000023</v>
      </c>
      <c r="AZ3" s="5">
        <f>AY3-AX3</f>
        <v>23.72634000000005</v>
      </c>
      <c r="BA3" s="4">
        <f>AZ3/1000</f>
        <v>2.3726340000000051E-2</v>
      </c>
      <c r="BC3" s="1">
        <v>1</v>
      </c>
      <c r="BD3" s="1">
        <v>569.43216000000018</v>
      </c>
      <c r="BE3" s="1">
        <f>BD3/0.96</f>
        <v>593.15850000000023</v>
      </c>
      <c r="BF3" s="1">
        <f>BE3-BD3</f>
        <v>23.72634000000005</v>
      </c>
      <c r="BG3" s="2">
        <f>BF3/1000</f>
        <v>2.3726340000000051E-2</v>
      </c>
      <c r="BI3" s="1">
        <v>1</v>
      </c>
      <c r="BJ3" s="1">
        <v>665.61264000000006</v>
      </c>
      <c r="BK3" s="1">
        <f>BJ3/0.96</f>
        <v>693.34650000000011</v>
      </c>
      <c r="BL3" s="5">
        <f>BK3-BJ3</f>
        <v>27.73386000000005</v>
      </c>
      <c r="BM3" s="4">
        <f>BL3/1000</f>
        <v>2.7733860000000051E-2</v>
      </c>
      <c r="BO3" s="1">
        <v>1</v>
      </c>
      <c r="BP3" s="1">
        <v>665.61264000000006</v>
      </c>
      <c r="BQ3" s="1">
        <f>BP3/0.96</f>
        <v>693.34650000000011</v>
      </c>
      <c r="BR3" s="1">
        <f>BQ3-BP3</f>
        <v>27.73386000000005</v>
      </c>
      <c r="BS3" s="2">
        <f>BR3/1000</f>
        <v>2.7733860000000051E-2</v>
      </c>
      <c r="BU3" s="1">
        <v>0.52083333333333337</v>
      </c>
      <c r="BV3" s="1">
        <v>0</v>
      </c>
      <c r="BW3" s="1">
        <v>11.956521739130434</v>
      </c>
      <c r="BX3" s="1">
        <v>0</v>
      </c>
      <c r="BY3" s="1">
        <v>593.15850000000023</v>
      </c>
      <c r="BZ3" s="1">
        <v>693.34650000000011</v>
      </c>
      <c r="CA3" s="1">
        <f>SUM(BU3:BZ3)</f>
        <v>1298.9823550724641</v>
      </c>
      <c r="CB3" s="1">
        <f>CA3/0.985</f>
        <v>1318.7638122563087</v>
      </c>
      <c r="CC3" s="1">
        <f>CB3-CA3</f>
        <v>19.781457183844623</v>
      </c>
      <c r="CD3" s="4">
        <f>CC3/1000</f>
        <v>1.9781457183844622E-2</v>
      </c>
      <c r="CF3" s="1">
        <v>385.41666666666669</v>
      </c>
      <c r="CG3" s="1">
        <v>0</v>
      </c>
      <c r="CH3" s="1">
        <v>11.956521739130434</v>
      </c>
      <c r="CI3" s="1">
        <v>54.347826086956516</v>
      </c>
      <c r="CJ3" s="1">
        <v>593.15850000000023</v>
      </c>
      <c r="CK3" s="1">
        <v>693.34650000000011</v>
      </c>
      <c r="CL3" s="1">
        <f>SUM(CF3:CK3)</f>
        <v>1738.2260144927541</v>
      </c>
      <c r="CM3" s="1">
        <f>CL3/0.985</f>
        <v>1764.6964614139636</v>
      </c>
      <c r="CN3" s="1">
        <f>CM3-CL3</f>
        <v>26.470446921209486</v>
      </c>
      <c r="CO3" s="2">
        <f>CN3/1000</f>
        <v>2.6470446921209485E-2</v>
      </c>
      <c r="CQ3" s="1">
        <v>0.52083333333333337</v>
      </c>
      <c r="CR3" s="1">
        <v>0</v>
      </c>
      <c r="CS3" s="1">
        <v>11.956521739130434</v>
      </c>
      <c r="CT3" s="1">
        <v>0</v>
      </c>
      <c r="CU3" s="1">
        <v>593.15850000000023</v>
      </c>
      <c r="CV3" s="1">
        <v>693.34650000000011</v>
      </c>
      <c r="CW3" s="1">
        <f>SUM(CQ3:CV3)</f>
        <v>1298.9823550724641</v>
      </c>
      <c r="CX3" s="1">
        <f>CW3/0.98</f>
        <v>1325.4921990535347</v>
      </c>
      <c r="CY3" s="1">
        <f>CX3-CW3</f>
        <v>26.509843981070617</v>
      </c>
      <c r="CZ3" s="4">
        <f>CY3/1000</f>
        <v>2.6509843981070615E-2</v>
      </c>
      <c r="DB3" s="1">
        <v>385.41666666666669</v>
      </c>
      <c r="DC3" s="1">
        <v>0</v>
      </c>
      <c r="DD3" s="1">
        <v>11.956521739130434</v>
      </c>
      <c r="DE3" s="1">
        <v>54.347826086956516</v>
      </c>
      <c r="DF3" s="1">
        <v>593.15850000000023</v>
      </c>
      <c r="DG3" s="1">
        <v>693.34650000000011</v>
      </c>
      <c r="DH3" s="1">
        <f>SUM(DB3:DG3)</f>
        <v>1738.2260144927541</v>
      </c>
      <c r="DI3" s="1">
        <f>DH3/0.98</f>
        <v>1773.7000147885246</v>
      </c>
      <c r="DJ3" s="1">
        <f>DI3-DH3</f>
        <v>35.474000295770566</v>
      </c>
      <c r="DK3" s="2">
        <f>DJ3/1000</f>
        <v>3.5474000295770566E-2</v>
      </c>
    </row>
    <row r="4" spans="1:115" x14ac:dyDescent="0.3">
      <c r="A4" s="1">
        <v>2</v>
      </c>
      <c r="B4" s="1">
        <v>0.5</v>
      </c>
      <c r="C4" s="1">
        <f t="shared" ref="C4:C26" si="0">B4/0.96</f>
        <v>0.52083333333333337</v>
      </c>
      <c r="D4" s="1">
        <f t="shared" ref="D4:D26" si="1">C4-B4</f>
        <v>2.083333333333337E-2</v>
      </c>
      <c r="E4" s="4">
        <f t="shared" ref="E4:E26" si="2">D4/1000</f>
        <v>2.083333333333337E-5</v>
      </c>
      <c r="G4" s="1">
        <v>2</v>
      </c>
      <c r="H4" s="1">
        <v>0.5</v>
      </c>
      <c r="I4" s="1">
        <f t="shared" ref="I4:I26" si="3">H4/0.96</f>
        <v>0.52083333333333337</v>
      </c>
      <c r="J4" s="1">
        <f t="shared" ref="J4:J26" si="4">I4-H4</f>
        <v>2.083333333333337E-2</v>
      </c>
      <c r="K4" s="2">
        <f t="shared" ref="K4:K26" si="5">J4/1000</f>
        <v>2.083333333333337E-5</v>
      </c>
      <c r="M4" s="1">
        <v>2</v>
      </c>
      <c r="N4" s="1">
        <v>0</v>
      </c>
      <c r="O4" s="1">
        <f t="shared" ref="O4:O26" si="6">N4/0.96</f>
        <v>0</v>
      </c>
      <c r="P4" s="1">
        <f t="shared" ref="P4:P26" si="7">O4-N4</f>
        <v>0</v>
      </c>
      <c r="Q4" s="4">
        <f t="shared" ref="Q4:Q26" si="8">P4/1000</f>
        <v>0</v>
      </c>
      <c r="S4" s="1">
        <v>2</v>
      </c>
      <c r="T4" s="1">
        <v>0</v>
      </c>
      <c r="U4" s="1">
        <f t="shared" ref="U4:U26" si="9">T4/0.96</f>
        <v>0</v>
      </c>
      <c r="V4" s="1">
        <f t="shared" ref="V4:V26" si="10">U4-T4</f>
        <v>0</v>
      </c>
      <c r="W4" s="2">
        <f t="shared" ref="W4:W26" si="11">V4/1000</f>
        <v>0</v>
      </c>
      <c r="Y4" s="1">
        <v>2</v>
      </c>
      <c r="Z4" s="1">
        <v>11</v>
      </c>
      <c r="AA4" s="1">
        <f t="shared" ref="AA4:AA26" si="12">Z4/0.92</f>
        <v>11.956521739130434</v>
      </c>
      <c r="AB4" s="1">
        <f t="shared" ref="AB4:AB26" si="13">AA4-Z4</f>
        <v>0.9565217391304337</v>
      </c>
      <c r="AC4" s="4">
        <f t="shared" ref="AC4:AC26" si="14">AB4/1000</f>
        <v>9.5652173913043372E-4</v>
      </c>
      <c r="AE4" s="1">
        <v>2</v>
      </c>
      <c r="AF4" s="1">
        <v>11</v>
      </c>
      <c r="AG4" s="1">
        <f t="shared" ref="AG4:AG26" si="15">AF4/0.92</f>
        <v>11.956521739130434</v>
      </c>
      <c r="AH4" s="1">
        <f t="shared" ref="AH4:AH26" si="16">AG4-AF4</f>
        <v>0.9565217391304337</v>
      </c>
      <c r="AI4" s="2">
        <f t="shared" ref="AI4:AI26" si="17">AH4/1000</f>
        <v>9.5652173913043372E-4</v>
      </c>
      <c r="AK4" s="1">
        <v>2</v>
      </c>
      <c r="AL4" s="1">
        <v>0</v>
      </c>
      <c r="AM4" s="1">
        <f t="shared" ref="AM4:AM26" si="18">AL4/0.92</f>
        <v>0</v>
      </c>
      <c r="AN4" s="1">
        <f t="shared" ref="AN4:AN26" si="19">AM4-AL4</f>
        <v>0</v>
      </c>
      <c r="AO4" s="4">
        <f t="shared" ref="AO4:AO26" si="20">AN4/1000</f>
        <v>0</v>
      </c>
      <c r="AQ4" s="1">
        <v>2</v>
      </c>
      <c r="AR4" s="1">
        <v>0</v>
      </c>
      <c r="AS4" s="1">
        <f t="shared" ref="AS4:AS26" si="21">AR4/0.92</f>
        <v>0</v>
      </c>
      <c r="AT4" s="1">
        <f t="shared" ref="AT4:AT26" si="22">AS4-AR4</f>
        <v>0</v>
      </c>
      <c r="AU4" s="2">
        <f t="shared" ref="AU4:AU26" si="23">AT4/1000</f>
        <v>0</v>
      </c>
      <c r="AW4" s="1">
        <v>2</v>
      </c>
      <c r="AX4" s="5">
        <v>84.595104000000106</v>
      </c>
      <c r="AY4" s="1">
        <f t="shared" ref="AY4:AY26" si="24">AX4/0.96</f>
        <v>88.119900000000115</v>
      </c>
      <c r="AZ4" s="5">
        <f t="shared" ref="AZ4:AZ26" si="25">AY4-AX4</f>
        <v>3.5247960000000091</v>
      </c>
      <c r="BA4" s="4">
        <f t="shared" ref="BA4:BA26" si="26">AZ4/1000</f>
        <v>3.5247960000000093E-3</v>
      </c>
      <c r="BC4" s="1">
        <v>2</v>
      </c>
      <c r="BD4" s="1">
        <v>84.595104000000106</v>
      </c>
      <c r="BE4" s="1">
        <f t="shared" ref="BE4:BE26" si="27">BD4/0.96</f>
        <v>88.119900000000115</v>
      </c>
      <c r="BF4" s="1">
        <f t="shared" ref="BF4:BF26" si="28">BE4-BD4</f>
        <v>3.5247960000000091</v>
      </c>
      <c r="BG4" s="2">
        <f t="shared" ref="BG4:BG26" si="29">BF4/1000</f>
        <v>3.5247960000000093E-3</v>
      </c>
      <c r="BI4" s="1">
        <v>2</v>
      </c>
      <c r="BJ4" s="1">
        <v>99.568656000000175</v>
      </c>
      <c r="BK4" s="1">
        <f t="shared" ref="BK4:BK26" si="30">BJ4/0.96</f>
        <v>103.71735000000018</v>
      </c>
      <c r="BL4" s="5">
        <f t="shared" ref="BL4:BL26" si="31">BK4-BJ4</f>
        <v>4.1486940000000061</v>
      </c>
      <c r="BM4" s="4">
        <f t="shared" ref="BM4:BM26" si="32">BL4/1000</f>
        <v>4.1486940000000057E-3</v>
      </c>
      <c r="BO4" s="1">
        <v>2</v>
      </c>
      <c r="BP4" s="1">
        <v>99.568656000000175</v>
      </c>
      <c r="BQ4" s="1">
        <f t="shared" ref="BQ4:BQ26" si="33">BP4/0.96</f>
        <v>103.71735000000018</v>
      </c>
      <c r="BR4" s="1">
        <f t="shared" ref="BR4:BR26" si="34">BQ4-BP4</f>
        <v>4.1486940000000061</v>
      </c>
      <c r="BS4" s="2">
        <f t="shared" ref="BS4:BS26" si="35">BR4/1000</f>
        <v>4.1486940000000057E-3</v>
      </c>
      <c r="BU4" s="1">
        <v>0.52083333333333337</v>
      </c>
      <c r="BV4" s="1">
        <v>0</v>
      </c>
      <c r="BW4" s="1">
        <v>11.956521739130434</v>
      </c>
      <c r="BX4" s="1">
        <v>0</v>
      </c>
      <c r="BY4" s="1">
        <v>88.119900000000115</v>
      </c>
      <c r="BZ4" s="1">
        <v>103.71735000000018</v>
      </c>
      <c r="CA4" s="1">
        <f t="shared" ref="CA4:CA26" si="36">SUM(BU4:BZ4)</f>
        <v>204.31460507246408</v>
      </c>
      <c r="CB4" s="1">
        <f t="shared" ref="CB4:CB26" si="37">CA4/0.985</f>
        <v>207.42599499742545</v>
      </c>
      <c r="CC4" s="1">
        <f t="shared" ref="CC4:CC26" si="38">CB4-CA4</f>
        <v>3.1113899249613723</v>
      </c>
      <c r="CD4" s="4">
        <f t="shared" ref="CD4:CD26" si="39">CC4/1000</f>
        <v>3.1113899249613722E-3</v>
      </c>
      <c r="CF4" s="1">
        <v>0.52083333333333337</v>
      </c>
      <c r="CG4" s="1">
        <v>0</v>
      </c>
      <c r="CH4" s="1">
        <v>11.956521739130434</v>
      </c>
      <c r="CI4" s="1">
        <v>0</v>
      </c>
      <c r="CJ4" s="1">
        <v>88.119900000000115</v>
      </c>
      <c r="CK4" s="1">
        <v>103.71735000000018</v>
      </c>
      <c r="CL4" s="1">
        <f t="shared" ref="CL4:CL26" si="40">SUM(CF4:CK4)</f>
        <v>204.31460507246408</v>
      </c>
      <c r="CM4" s="1">
        <f t="shared" ref="CM4:CM26" si="41">CL4/0.985</f>
        <v>207.42599499742545</v>
      </c>
      <c r="CN4" s="1">
        <f t="shared" ref="CN4:CN26" si="42">CM4-CL4</f>
        <v>3.1113899249613723</v>
      </c>
      <c r="CO4" s="2">
        <f t="shared" ref="CO4:CO26" si="43">CN4/1000</f>
        <v>3.1113899249613722E-3</v>
      </c>
      <c r="CQ4" s="1">
        <v>0.52083333333333337</v>
      </c>
      <c r="CR4" s="1">
        <v>0</v>
      </c>
      <c r="CS4" s="1">
        <v>11.956521739130434</v>
      </c>
      <c r="CT4" s="1">
        <v>0</v>
      </c>
      <c r="CU4" s="1">
        <v>88.119900000000115</v>
      </c>
      <c r="CV4" s="1">
        <v>103.71735000000018</v>
      </c>
      <c r="CW4" s="1">
        <f t="shared" ref="CW4:CW26" si="44">SUM(CQ4:CV4)</f>
        <v>204.31460507246408</v>
      </c>
      <c r="CX4" s="1">
        <f t="shared" ref="CX4:CX26" si="45">CW4/0.98</f>
        <v>208.48429089026948</v>
      </c>
      <c r="CY4" s="1">
        <f t="shared" ref="CY4:CY26" si="46">CX4-CW4</f>
        <v>4.1696858178054015</v>
      </c>
      <c r="CZ4" s="4">
        <f t="shared" ref="CZ4:CZ26" si="47">CY4/1000</f>
        <v>4.1696858178054018E-3</v>
      </c>
      <c r="DB4" s="1">
        <v>0.52083333333333337</v>
      </c>
      <c r="DC4" s="1">
        <v>0</v>
      </c>
      <c r="DD4" s="1">
        <v>11.956521739130434</v>
      </c>
      <c r="DE4" s="1">
        <v>0</v>
      </c>
      <c r="DF4" s="1">
        <v>88.119900000000115</v>
      </c>
      <c r="DG4" s="1">
        <v>103.71735000000018</v>
      </c>
      <c r="DH4" s="1">
        <f t="shared" ref="DH4:DH26" si="48">SUM(DB4:DG4)</f>
        <v>204.31460507246408</v>
      </c>
      <c r="DI4" s="1">
        <f t="shared" ref="DI4:DI26" si="49">DH4/0.98</f>
        <v>208.48429089026948</v>
      </c>
      <c r="DJ4" s="1">
        <f t="shared" ref="DJ4:DJ26" si="50">DI4-DH4</f>
        <v>4.1696858178054015</v>
      </c>
      <c r="DK4" s="2">
        <f t="shared" ref="DK4:DK26" si="51">DJ4/1000</f>
        <v>4.1696858178054018E-3</v>
      </c>
    </row>
    <row r="5" spans="1:115" x14ac:dyDescent="0.3">
      <c r="A5" s="1">
        <v>3</v>
      </c>
      <c r="B5" s="1">
        <v>0.5</v>
      </c>
      <c r="C5" s="1">
        <f t="shared" si="0"/>
        <v>0.52083333333333337</v>
      </c>
      <c r="D5" s="1">
        <f t="shared" si="1"/>
        <v>2.083333333333337E-2</v>
      </c>
      <c r="E5" s="4">
        <f t="shared" si="2"/>
        <v>2.083333333333337E-5</v>
      </c>
      <c r="G5" s="1">
        <v>3</v>
      </c>
      <c r="H5" s="1">
        <v>0.5</v>
      </c>
      <c r="I5" s="1">
        <f t="shared" si="3"/>
        <v>0.52083333333333337</v>
      </c>
      <c r="J5" s="1">
        <f t="shared" si="4"/>
        <v>2.083333333333337E-2</v>
      </c>
      <c r="K5" s="2">
        <f t="shared" si="5"/>
        <v>2.083333333333337E-5</v>
      </c>
      <c r="M5" s="1">
        <v>3</v>
      </c>
      <c r="N5" s="1">
        <v>0</v>
      </c>
      <c r="O5" s="1">
        <f t="shared" si="6"/>
        <v>0</v>
      </c>
      <c r="P5" s="1">
        <f t="shared" si="7"/>
        <v>0</v>
      </c>
      <c r="Q5" s="4">
        <f t="shared" si="8"/>
        <v>0</v>
      </c>
      <c r="S5" s="1">
        <v>3</v>
      </c>
      <c r="T5" s="1">
        <v>0</v>
      </c>
      <c r="U5" s="1">
        <f t="shared" si="9"/>
        <v>0</v>
      </c>
      <c r="V5" s="1">
        <f t="shared" si="10"/>
        <v>0</v>
      </c>
      <c r="W5" s="2">
        <f t="shared" si="11"/>
        <v>0</v>
      </c>
      <c r="Y5" s="1">
        <v>3</v>
      </c>
      <c r="Z5" s="1">
        <v>11</v>
      </c>
      <c r="AA5" s="1">
        <f t="shared" si="12"/>
        <v>11.956521739130434</v>
      </c>
      <c r="AB5" s="1">
        <f t="shared" si="13"/>
        <v>0.9565217391304337</v>
      </c>
      <c r="AC5" s="4">
        <f t="shared" si="14"/>
        <v>9.5652173913043372E-4</v>
      </c>
      <c r="AE5" s="1">
        <v>3</v>
      </c>
      <c r="AF5" s="1">
        <v>11</v>
      </c>
      <c r="AG5" s="1">
        <f t="shared" si="15"/>
        <v>11.956521739130434</v>
      </c>
      <c r="AH5" s="1">
        <f t="shared" si="16"/>
        <v>0.9565217391304337</v>
      </c>
      <c r="AI5" s="2">
        <f t="shared" si="17"/>
        <v>9.5652173913043372E-4</v>
      </c>
      <c r="AK5" s="1">
        <v>3</v>
      </c>
      <c r="AL5" s="1">
        <v>0</v>
      </c>
      <c r="AM5" s="1">
        <f t="shared" si="18"/>
        <v>0</v>
      </c>
      <c r="AN5" s="1">
        <f t="shared" si="19"/>
        <v>0</v>
      </c>
      <c r="AO5" s="4">
        <f t="shared" si="20"/>
        <v>0</v>
      </c>
      <c r="AQ5" s="1">
        <v>3</v>
      </c>
      <c r="AR5" s="1">
        <v>0</v>
      </c>
      <c r="AS5" s="1">
        <f t="shared" si="21"/>
        <v>0</v>
      </c>
      <c r="AT5" s="1">
        <f t="shared" si="22"/>
        <v>0</v>
      </c>
      <c r="AU5" s="2">
        <f t="shared" si="23"/>
        <v>0</v>
      </c>
      <c r="AW5" s="1">
        <v>3</v>
      </c>
      <c r="AX5" s="5">
        <v>82.627776000000026</v>
      </c>
      <c r="AY5" s="1">
        <f t="shared" si="24"/>
        <v>86.070600000000027</v>
      </c>
      <c r="AZ5" s="5">
        <f t="shared" si="25"/>
        <v>3.4428240000000017</v>
      </c>
      <c r="BA5" s="4">
        <f t="shared" si="26"/>
        <v>3.4428240000000014E-3</v>
      </c>
      <c r="BC5" s="1">
        <v>3</v>
      </c>
      <c r="BD5" s="1">
        <v>82.627776000000026</v>
      </c>
      <c r="BE5" s="1">
        <f t="shared" si="27"/>
        <v>86.070600000000027</v>
      </c>
      <c r="BF5" s="1">
        <f t="shared" si="28"/>
        <v>3.4428240000000017</v>
      </c>
      <c r="BG5" s="2">
        <f t="shared" si="29"/>
        <v>3.4428240000000014E-3</v>
      </c>
      <c r="BI5" s="1">
        <v>3</v>
      </c>
      <c r="BJ5" s="1">
        <v>97.929216000000096</v>
      </c>
      <c r="BK5" s="1">
        <f t="shared" si="30"/>
        <v>102.00960000000011</v>
      </c>
      <c r="BL5" s="5">
        <f t="shared" si="31"/>
        <v>4.0803840000000093</v>
      </c>
      <c r="BM5" s="4">
        <f t="shared" si="32"/>
        <v>4.0803840000000089E-3</v>
      </c>
      <c r="BO5" s="1">
        <v>3</v>
      </c>
      <c r="BP5" s="1">
        <v>97.929216000000096</v>
      </c>
      <c r="BQ5" s="1">
        <f t="shared" si="33"/>
        <v>102.00960000000011</v>
      </c>
      <c r="BR5" s="1">
        <f t="shared" si="34"/>
        <v>4.0803840000000093</v>
      </c>
      <c r="BS5" s="2">
        <f t="shared" si="35"/>
        <v>4.0803840000000089E-3</v>
      </c>
      <c r="BU5" s="1">
        <v>0.52083333333333337</v>
      </c>
      <c r="BV5" s="1">
        <v>0</v>
      </c>
      <c r="BW5" s="1">
        <v>11.956521739130434</v>
      </c>
      <c r="BX5" s="1">
        <v>0</v>
      </c>
      <c r="BY5" s="1">
        <v>86.070600000000027</v>
      </c>
      <c r="BZ5" s="1">
        <v>102.00960000000011</v>
      </c>
      <c r="CA5" s="1">
        <f t="shared" si="36"/>
        <v>200.55755507246391</v>
      </c>
      <c r="CB5" s="1">
        <f t="shared" si="37"/>
        <v>203.61173103803443</v>
      </c>
      <c r="CC5" s="1">
        <f t="shared" si="38"/>
        <v>3.0541759655705221</v>
      </c>
      <c r="CD5" s="4">
        <f t="shared" si="39"/>
        <v>3.0541759655705221E-3</v>
      </c>
      <c r="CF5" s="1">
        <v>0.52083333333333337</v>
      </c>
      <c r="CG5" s="1">
        <v>0</v>
      </c>
      <c r="CH5" s="1">
        <v>11.956521739130434</v>
      </c>
      <c r="CI5" s="1">
        <v>0</v>
      </c>
      <c r="CJ5" s="1">
        <v>86.070600000000027</v>
      </c>
      <c r="CK5" s="1">
        <v>102.00960000000011</v>
      </c>
      <c r="CL5" s="1">
        <f t="shared" si="40"/>
        <v>200.55755507246391</v>
      </c>
      <c r="CM5" s="1">
        <f t="shared" si="41"/>
        <v>203.61173103803443</v>
      </c>
      <c r="CN5" s="1">
        <f t="shared" si="42"/>
        <v>3.0541759655705221</v>
      </c>
      <c r="CO5" s="2">
        <f t="shared" si="43"/>
        <v>3.0541759655705221E-3</v>
      </c>
      <c r="CQ5" s="1">
        <v>0.52083333333333337</v>
      </c>
      <c r="CR5" s="1">
        <v>0</v>
      </c>
      <c r="CS5" s="1">
        <v>11.956521739130434</v>
      </c>
      <c r="CT5" s="1">
        <v>0</v>
      </c>
      <c r="CU5" s="1">
        <v>86.070600000000027</v>
      </c>
      <c r="CV5" s="1">
        <v>102.00960000000011</v>
      </c>
      <c r="CW5" s="1">
        <f t="shared" si="44"/>
        <v>200.55755507246391</v>
      </c>
      <c r="CX5" s="1">
        <f t="shared" si="45"/>
        <v>204.65056640047339</v>
      </c>
      <c r="CY5" s="1">
        <f t="shared" si="46"/>
        <v>4.0930113280094815</v>
      </c>
      <c r="CZ5" s="4">
        <f t="shared" si="47"/>
        <v>4.0930113280094813E-3</v>
      </c>
      <c r="DB5" s="1">
        <v>0.52083333333333337</v>
      </c>
      <c r="DC5" s="1">
        <v>0</v>
      </c>
      <c r="DD5" s="1">
        <v>11.956521739130434</v>
      </c>
      <c r="DE5" s="1">
        <v>0</v>
      </c>
      <c r="DF5" s="1">
        <v>86.070600000000027</v>
      </c>
      <c r="DG5" s="1">
        <v>102.00960000000011</v>
      </c>
      <c r="DH5" s="1">
        <f t="shared" si="48"/>
        <v>200.55755507246391</v>
      </c>
      <c r="DI5" s="1">
        <f t="shared" si="49"/>
        <v>204.65056640047339</v>
      </c>
      <c r="DJ5" s="1">
        <f t="shared" si="50"/>
        <v>4.0930113280094815</v>
      </c>
      <c r="DK5" s="2">
        <f t="shared" si="51"/>
        <v>4.0930113280094813E-3</v>
      </c>
    </row>
    <row r="6" spans="1:115" x14ac:dyDescent="0.3">
      <c r="A6" s="1">
        <v>4</v>
      </c>
      <c r="B6" s="1">
        <v>0.5</v>
      </c>
      <c r="C6" s="1">
        <f t="shared" si="0"/>
        <v>0.52083333333333337</v>
      </c>
      <c r="D6" s="1">
        <f t="shared" si="1"/>
        <v>2.083333333333337E-2</v>
      </c>
      <c r="E6" s="4">
        <f t="shared" si="2"/>
        <v>2.083333333333337E-5</v>
      </c>
      <c r="G6" s="1">
        <v>4</v>
      </c>
      <c r="H6" s="1">
        <v>0.5</v>
      </c>
      <c r="I6" s="1">
        <f t="shared" si="3"/>
        <v>0.52083333333333337</v>
      </c>
      <c r="J6" s="1">
        <f t="shared" si="4"/>
        <v>2.083333333333337E-2</v>
      </c>
      <c r="K6" s="2">
        <f t="shared" si="5"/>
        <v>2.083333333333337E-5</v>
      </c>
      <c r="M6" s="1">
        <v>4</v>
      </c>
      <c r="N6" s="1">
        <v>0</v>
      </c>
      <c r="O6" s="1">
        <f t="shared" si="6"/>
        <v>0</v>
      </c>
      <c r="P6" s="1">
        <f t="shared" si="7"/>
        <v>0</v>
      </c>
      <c r="Q6" s="4">
        <f t="shared" si="8"/>
        <v>0</v>
      </c>
      <c r="S6" s="1">
        <v>4</v>
      </c>
      <c r="T6" s="1">
        <v>0</v>
      </c>
      <c r="U6" s="1">
        <f t="shared" si="9"/>
        <v>0</v>
      </c>
      <c r="V6" s="1">
        <f t="shared" si="10"/>
        <v>0</v>
      </c>
      <c r="W6" s="2">
        <f t="shared" si="11"/>
        <v>0</v>
      </c>
      <c r="Y6" s="1">
        <v>4</v>
      </c>
      <c r="Z6" s="1">
        <v>11</v>
      </c>
      <c r="AA6" s="1">
        <f t="shared" si="12"/>
        <v>11.956521739130434</v>
      </c>
      <c r="AB6" s="1">
        <f t="shared" si="13"/>
        <v>0.9565217391304337</v>
      </c>
      <c r="AC6" s="4">
        <f t="shared" si="14"/>
        <v>9.5652173913043372E-4</v>
      </c>
      <c r="AE6" s="1">
        <v>4</v>
      </c>
      <c r="AF6" s="1">
        <v>11</v>
      </c>
      <c r="AG6" s="1">
        <f t="shared" si="15"/>
        <v>11.956521739130434</v>
      </c>
      <c r="AH6" s="1">
        <f t="shared" si="16"/>
        <v>0.9565217391304337</v>
      </c>
      <c r="AI6" s="2">
        <f t="shared" si="17"/>
        <v>9.5652173913043372E-4</v>
      </c>
      <c r="AK6" s="1">
        <v>4</v>
      </c>
      <c r="AL6" s="1">
        <v>50</v>
      </c>
      <c r="AM6" s="1">
        <f t="shared" si="18"/>
        <v>54.347826086956516</v>
      </c>
      <c r="AN6" s="1">
        <f t="shared" si="19"/>
        <v>4.3478260869565162</v>
      </c>
      <c r="AO6" s="4">
        <f t="shared" si="20"/>
        <v>4.3478260869565166E-3</v>
      </c>
      <c r="AQ6" s="1">
        <v>4</v>
      </c>
      <c r="AR6" s="1">
        <v>0</v>
      </c>
      <c r="AS6" s="1">
        <f t="shared" si="21"/>
        <v>0</v>
      </c>
      <c r="AT6" s="1">
        <f t="shared" si="22"/>
        <v>0</v>
      </c>
      <c r="AU6" s="2">
        <f t="shared" si="23"/>
        <v>0</v>
      </c>
      <c r="AW6" s="1">
        <v>4</v>
      </c>
      <c r="AX6" s="5">
        <v>81.316223999999977</v>
      </c>
      <c r="AY6" s="1">
        <f t="shared" si="24"/>
        <v>84.704399999999978</v>
      </c>
      <c r="AZ6" s="5">
        <f t="shared" si="25"/>
        <v>3.3881760000000014</v>
      </c>
      <c r="BA6" s="4">
        <f t="shared" si="26"/>
        <v>3.3881760000000014E-3</v>
      </c>
      <c r="BC6" s="1">
        <v>4</v>
      </c>
      <c r="BD6" s="1">
        <v>81.316223999999977</v>
      </c>
      <c r="BE6" s="1">
        <f t="shared" si="27"/>
        <v>84.704399999999978</v>
      </c>
      <c r="BF6" s="1">
        <f t="shared" si="28"/>
        <v>3.3881760000000014</v>
      </c>
      <c r="BG6" s="2">
        <f t="shared" si="29"/>
        <v>3.3881760000000014E-3</v>
      </c>
      <c r="BI6" s="1">
        <v>4</v>
      </c>
      <c r="BJ6" s="1">
        <v>96.836255999999935</v>
      </c>
      <c r="BK6" s="1">
        <f t="shared" si="30"/>
        <v>100.87109999999994</v>
      </c>
      <c r="BL6" s="5">
        <f t="shared" si="31"/>
        <v>4.0348440000000068</v>
      </c>
      <c r="BM6" s="4">
        <f t="shared" si="32"/>
        <v>4.034844000000007E-3</v>
      </c>
      <c r="BO6" s="1">
        <v>4</v>
      </c>
      <c r="BP6" s="1">
        <v>96.836255999999935</v>
      </c>
      <c r="BQ6" s="1">
        <f t="shared" si="33"/>
        <v>100.87109999999994</v>
      </c>
      <c r="BR6" s="1">
        <f t="shared" si="34"/>
        <v>4.0348440000000068</v>
      </c>
      <c r="BS6" s="2">
        <f t="shared" si="35"/>
        <v>4.034844000000007E-3</v>
      </c>
      <c r="BU6" s="1">
        <v>0.52083333333333337</v>
      </c>
      <c r="BV6" s="1">
        <v>0</v>
      </c>
      <c r="BW6" s="1">
        <v>11.956521739130434</v>
      </c>
      <c r="BX6" s="1">
        <v>54.347826086956516</v>
      </c>
      <c r="BY6" s="1">
        <v>84.704399999999978</v>
      </c>
      <c r="BZ6" s="1">
        <v>100.87109999999994</v>
      </c>
      <c r="CA6" s="1">
        <f t="shared" si="36"/>
        <v>252.40068115942023</v>
      </c>
      <c r="CB6" s="1">
        <f t="shared" si="37"/>
        <v>256.24434635474137</v>
      </c>
      <c r="CC6" s="1">
        <f t="shared" si="38"/>
        <v>3.8436651953211367</v>
      </c>
      <c r="CD6" s="4">
        <f t="shared" si="39"/>
        <v>3.8436651953211369E-3</v>
      </c>
      <c r="CF6" s="1">
        <v>0.52083333333333337</v>
      </c>
      <c r="CG6" s="1">
        <v>0</v>
      </c>
      <c r="CH6" s="1">
        <v>11.956521739130434</v>
      </c>
      <c r="CI6" s="1">
        <v>0</v>
      </c>
      <c r="CJ6" s="1">
        <v>84.704399999999978</v>
      </c>
      <c r="CK6" s="1">
        <v>100.87109999999994</v>
      </c>
      <c r="CL6" s="1">
        <f t="shared" si="40"/>
        <v>198.05285507246367</v>
      </c>
      <c r="CM6" s="1">
        <f t="shared" si="41"/>
        <v>201.06888839844027</v>
      </c>
      <c r="CN6" s="1">
        <f t="shared" si="42"/>
        <v>3.0160333259765935</v>
      </c>
      <c r="CO6" s="2">
        <f t="shared" si="43"/>
        <v>3.0160333259765934E-3</v>
      </c>
      <c r="CQ6" s="1">
        <v>0.52083333333333337</v>
      </c>
      <c r="CR6" s="1">
        <v>0</v>
      </c>
      <c r="CS6" s="1">
        <v>11.956521739130434</v>
      </c>
      <c r="CT6" s="1">
        <v>54.347826086956516</v>
      </c>
      <c r="CU6" s="1">
        <v>84.704399999999978</v>
      </c>
      <c r="CV6" s="1">
        <v>100.87109999999994</v>
      </c>
      <c r="CW6" s="1">
        <f t="shared" si="44"/>
        <v>252.40068115942023</v>
      </c>
      <c r="CX6" s="1">
        <f t="shared" si="45"/>
        <v>257.55171546879615</v>
      </c>
      <c r="CY6" s="1">
        <f t="shared" si="46"/>
        <v>5.1510343093759161</v>
      </c>
      <c r="CZ6" s="4">
        <f t="shared" si="47"/>
        <v>5.151034309375916E-3</v>
      </c>
      <c r="DB6" s="1">
        <v>0.52083333333333337</v>
      </c>
      <c r="DC6" s="1">
        <v>0</v>
      </c>
      <c r="DD6" s="1">
        <v>11.956521739130434</v>
      </c>
      <c r="DE6" s="1">
        <v>0</v>
      </c>
      <c r="DF6" s="1">
        <v>84.704399999999978</v>
      </c>
      <c r="DG6" s="1">
        <v>100.87109999999994</v>
      </c>
      <c r="DH6" s="1">
        <f t="shared" si="48"/>
        <v>198.05285507246367</v>
      </c>
      <c r="DI6" s="1">
        <f t="shared" si="49"/>
        <v>202.09475007394252</v>
      </c>
      <c r="DJ6" s="1">
        <f t="shared" si="50"/>
        <v>4.0418950014788493</v>
      </c>
      <c r="DK6" s="2">
        <f t="shared" si="51"/>
        <v>4.0418950014788494E-3</v>
      </c>
    </row>
    <row r="7" spans="1:115" x14ac:dyDescent="0.3">
      <c r="A7" s="1">
        <v>5</v>
      </c>
      <c r="B7" s="1">
        <v>0.5</v>
      </c>
      <c r="C7" s="1">
        <f t="shared" si="0"/>
        <v>0.52083333333333337</v>
      </c>
      <c r="D7" s="1">
        <f t="shared" si="1"/>
        <v>2.083333333333337E-2</v>
      </c>
      <c r="E7" s="4">
        <f t="shared" si="2"/>
        <v>2.083333333333337E-5</v>
      </c>
      <c r="G7" s="1">
        <v>5</v>
      </c>
      <c r="H7" s="1">
        <v>0.5</v>
      </c>
      <c r="I7" s="1">
        <f t="shared" si="3"/>
        <v>0.52083333333333337</v>
      </c>
      <c r="J7" s="1">
        <f t="shared" si="4"/>
        <v>2.083333333333337E-2</v>
      </c>
      <c r="K7" s="2">
        <f t="shared" si="5"/>
        <v>2.083333333333337E-5</v>
      </c>
      <c r="M7" s="1">
        <v>5</v>
      </c>
      <c r="N7" s="1">
        <v>0</v>
      </c>
      <c r="O7" s="1">
        <f t="shared" si="6"/>
        <v>0</v>
      </c>
      <c r="P7" s="1">
        <f t="shared" si="7"/>
        <v>0</v>
      </c>
      <c r="Q7" s="4">
        <f t="shared" si="8"/>
        <v>0</v>
      </c>
      <c r="S7" s="1">
        <v>5</v>
      </c>
      <c r="T7" s="1">
        <v>0</v>
      </c>
      <c r="U7" s="1">
        <f t="shared" si="9"/>
        <v>0</v>
      </c>
      <c r="V7" s="1">
        <f t="shared" si="10"/>
        <v>0</v>
      </c>
      <c r="W7" s="2">
        <f t="shared" si="11"/>
        <v>0</v>
      </c>
      <c r="Y7" s="1">
        <v>5</v>
      </c>
      <c r="Z7" s="1">
        <v>22</v>
      </c>
      <c r="AA7" s="1">
        <f t="shared" si="12"/>
        <v>23.913043478260867</v>
      </c>
      <c r="AB7" s="1">
        <f t="shared" si="13"/>
        <v>1.9130434782608674</v>
      </c>
      <c r="AC7" s="4">
        <f t="shared" si="14"/>
        <v>1.9130434782608674E-3</v>
      </c>
      <c r="AE7" s="1">
        <v>5</v>
      </c>
      <c r="AF7" s="1">
        <v>11</v>
      </c>
      <c r="AG7" s="1">
        <f t="shared" si="15"/>
        <v>11.956521739130434</v>
      </c>
      <c r="AH7" s="1">
        <f t="shared" si="16"/>
        <v>0.9565217391304337</v>
      </c>
      <c r="AI7" s="2">
        <f t="shared" si="17"/>
        <v>9.5652173913043372E-4</v>
      </c>
      <c r="AK7" s="1">
        <v>5</v>
      </c>
      <c r="AL7" s="1">
        <v>50</v>
      </c>
      <c r="AM7" s="1">
        <f t="shared" si="18"/>
        <v>54.347826086956516</v>
      </c>
      <c r="AN7" s="1">
        <f t="shared" si="19"/>
        <v>4.3478260869565162</v>
      </c>
      <c r="AO7" s="4">
        <f t="shared" si="20"/>
        <v>4.3478260869565166E-3</v>
      </c>
      <c r="AQ7" s="1">
        <v>5</v>
      </c>
      <c r="AR7" s="1">
        <v>0</v>
      </c>
      <c r="AS7" s="1">
        <f t="shared" si="21"/>
        <v>0</v>
      </c>
      <c r="AT7" s="1">
        <f t="shared" si="22"/>
        <v>0</v>
      </c>
      <c r="AU7" s="2">
        <f t="shared" si="23"/>
        <v>0</v>
      </c>
      <c r="AW7" s="1">
        <v>5</v>
      </c>
      <c r="AX7" s="5">
        <v>80.441856000000072</v>
      </c>
      <c r="AY7" s="1">
        <f t="shared" si="24"/>
        <v>83.793600000000083</v>
      </c>
      <c r="AZ7" s="5">
        <f t="shared" si="25"/>
        <v>3.3517440000000107</v>
      </c>
      <c r="BA7" s="4">
        <f t="shared" si="26"/>
        <v>3.3517440000000107E-3</v>
      </c>
      <c r="BC7" s="1">
        <v>5</v>
      </c>
      <c r="BD7" s="1">
        <v>80.441856000000072</v>
      </c>
      <c r="BE7" s="1">
        <f t="shared" si="27"/>
        <v>83.793600000000083</v>
      </c>
      <c r="BF7" s="1">
        <f t="shared" si="28"/>
        <v>3.3517440000000107</v>
      </c>
      <c r="BG7" s="2">
        <f t="shared" si="29"/>
        <v>3.3517440000000107E-3</v>
      </c>
      <c r="BI7" s="1">
        <v>5</v>
      </c>
      <c r="BJ7" s="1">
        <v>96.180479999999875</v>
      </c>
      <c r="BK7" s="1">
        <f t="shared" si="30"/>
        <v>100.18799999999987</v>
      </c>
      <c r="BL7" s="5">
        <f t="shared" si="31"/>
        <v>4.0075199999999995</v>
      </c>
      <c r="BM7" s="4">
        <f t="shared" si="32"/>
        <v>4.0075199999999997E-3</v>
      </c>
      <c r="BO7" s="1">
        <v>5</v>
      </c>
      <c r="BP7" s="1">
        <v>96.180479999999875</v>
      </c>
      <c r="BQ7" s="1">
        <f t="shared" si="33"/>
        <v>100.18799999999987</v>
      </c>
      <c r="BR7" s="1">
        <f t="shared" si="34"/>
        <v>4.0075199999999995</v>
      </c>
      <c r="BS7" s="2">
        <f t="shared" si="35"/>
        <v>4.0075199999999997E-3</v>
      </c>
      <c r="BU7" s="1">
        <v>0.52083333333333337</v>
      </c>
      <c r="BV7" s="1">
        <v>0</v>
      </c>
      <c r="BW7" s="1">
        <v>23.913043478260867</v>
      </c>
      <c r="BX7" s="1">
        <v>54.347826086956516</v>
      </c>
      <c r="BY7" s="1">
        <v>83.793600000000083</v>
      </c>
      <c r="BZ7" s="1">
        <v>100.18799999999987</v>
      </c>
      <c r="CA7" s="1">
        <f t="shared" si="36"/>
        <v>262.76330289855071</v>
      </c>
      <c r="CB7" s="1">
        <f t="shared" si="37"/>
        <v>266.76477451629512</v>
      </c>
      <c r="CC7" s="1">
        <f t="shared" si="38"/>
        <v>4.0014716177444143</v>
      </c>
      <c r="CD7" s="4">
        <f t="shared" si="39"/>
        <v>4.0014716177444141E-3</v>
      </c>
      <c r="CF7" s="1">
        <v>0.52083333333333337</v>
      </c>
      <c r="CG7" s="1">
        <v>0</v>
      </c>
      <c r="CH7" s="1">
        <v>11.956521739130434</v>
      </c>
      <c r="CI7" s="1">
        <v>0</v>
      </c>
      <c r="CJ7" s="1">
        <v>83.793600000000083</v>
      </c>
      <c r="CK7" s="1">
        <v>100.18799999999987</v>
      </c>
      <c r="CL7" s="1">
        <f t="shared" si="40"/>
        <v>196.45895507246371</v>
      </c>
      <c r="CM7" s="1">
        <f t="shared" si="41"/>
        <v>199.45071580960783</v>
      </c>
      <c r="CN7" s="1">
        <f t="shared" si="42"/>
        <v>2.9917607371441193</v>
      </c>
      <c r="CO7" s="2">
        <f t="shared" si="43"/>
        <v>2.9917607371441192E-3</v>
      </c>
      <c r="CQ7" s="1">
        <v>0.52083333333333337</v>
      </c>
      <c r="CR7" s="1">
        <v>0</v>
      </c>
      <c r="CS7" s="1">
        <v>23.913043478260867</v>
      </c>
      <c r="CT7" s="1">
        <v>54.347826086956516</v>
      </c>
      <c r="CU7" s="1">
        <v>83.793600000000083</v>
      </c>
      <c r="CV7" s="1">
        <v>100.18799999999987</v>
      </c>
      <c r="CW7" s="1">
        <f t="shared" si="44"/>
        <v>262.76330289855071</v>
      </c>
      <c r="CX7" s="1">
        <f t="shared" si="45"/>
        <v>268.12581928423543</v>
      </c>
      <c r="CY7" s="1">
        <f t="shared" si="46"/>
        <v>5.362516385684728</v>
      </c>
      <c r="CZ7" s="4">
        <f t="shared" si="47"/>
        <v>5.3625163856847284E-3</v>
      </c>
      <c r="DB7" s="1">
        <v>0.52083333333333337</v>
      </c>
      <c r="DC7" s="1">
        <v>0</v>
      </c>
      <c r="DD7" s="1">
        <v>11.956521739130434</v>
      </c>
      <c r="DE7" s="1">
        <v>0</v>
      </c>
      <c r="DF7" s="1">
        <v>83.793600000000083</v>
      </c>
      <c r="DG7" s="1">
        <v>100.18799999999987</v>
      </c>
      <c r="DH7" s="1">
        <f t="shared" si="48"/>
        <v>196.45895507246371</v>
      </c>
      <c r="DI7" s="1">
        <f t="shared" si="49"/>
        <v>200.46832150251399</v>
      </c>
      <c r="DJ7" s="1">
        <f t="shared" si="50"/>
        <v>4.009366430050278</v>
      </c>
      <c r="DK7" s="2">
        <f t="shared" si="51"/>
        <v>4.0093664300502778E-3</v>
      </c>
    </row>
    <row r="8" spans="1:115" x14ac:dyDescent="0.3">
      <c r="A8" s="1">
        <v>6</v>
      </c>
      <c r="B8" s="1">
        <v>313</v>
      </c>
      <c r="C8" s="1">
        <f t="shared" si="0"/>
        <v>326.04166666666669</v>
      </c>
      <c r="D8" s="1">
        <f t="shared" si="1"/>
        <v>13.041666666666686</v>
      </c>
      <c r="E8" s="4">
        <f t="shared" si="2"/>
        <v>1.3041666666666686E-2</v>
      </c>
      <c r="G8" s="1">
        <v>6</v>
      </c>
      <c r="H8" s="1">
        <v>0.5</v>
      </c>
      <c r="I8" s="1">
        <f t="shared" si="3"/>
        <v>0.52083333333333337</v>
      </c>
      <c r="J8" s="1">
        <f t="shared" si="4"/>
        <v>2.083333333333337E-2</v>
      </c>
      <c r="K8" s="2">
        <f t="shared" si="5"/>
        <v>2.083333333333337E-5</v>
      </c>
      <c r="M8" s="1">
        <v>6</v>
      </c>
      <c r="N8" s="1">
        <v>0</v>
      </c>
      <c r="O8" s="1">
        <f t="shared" si="6"/>
        <v>0</v>
      </c>
      <c r="P8" s="1">
        <f t="shared" si="7"/>
        <v>0</v>
      </c>
      <c r="Q8" s="4">
        <f t="shared" si="8"/>
        <v>0</v>
      </c>
      <c r="S8" s="1">
        <v>6</v>
      </c>
      <c r="T8" s="1">
        <v>0</v>
      </c>
      <c r="U8" s="1">
        <f t="shared" si="9"/>
        <v>0</v>
      </c>
      <c r="V8" s="1">
        <f t="shared" si="10"/>
        <v>0</v>
      </c>
      <c r="W8" s="2">
        <f t="shared" si="11"/>
        <v>0</v>
      </c>
      <c r="Y8" s="1">
        <v>6</v>
      </c>
      <c r="Z8" s="1">
        <v>22</v>
      </c>
      <c r="AA8" s="1">
        <f t="shared" si="12"/>
        <v>23.913043478260867</v>
      </c>
      <c r="AB8" s="1">
        <f t="shared" si="13"/>
        <v>1.9130434782608674</v>
      </c>
      <c r="AC8" s="4">
        <f t="shared" si="14"/>
        <v>1.9130434782608674E-3</v>
      </c>
      <c r="AE8" s="1">
        <v>6</v>
      </c>
      <c r="AF8" s="1">
        <v>22</v>
      </c>
      <c r="AG8" s="1">
        <f t="shared" si="15"/>
        <v>23.913043478260867</v>
      </c>
      <c r="AH8" s="1">
        <f t="shared" si="16"/>
        <v>1.9130434782608674</v>
      </c>
      <c r="AI8" s="2">
        <f t="shared" si="17"/>
        <v>1.9130434782608674E-3</v>
      </c>
      <c r="AK8" s="1">
        <v>6</v>
      </c>
      <c r="AL8" s="1">
        <v>50</v>
      </c>
      <c r="AM8" s="1">
        <f t="shared" si="18"/>
        <v>54.347826086956516</v>
      </c>
      <c r="AN8" s="1">
        <f t="shared" si="19"/>
        <v>4.3478260869565162</v>
      </c>
      <c r="AO8" s="4">
        <f t="shared" si="20"/>
        <v>4.3478260869565166E-3</v>
      </c>
      <c r="AQ8" s="1">
        <v>6</v>
      </c>
      <c r="AR8" s="1">
        <v>0</v>
      </c>
      <c r="AS8" s="1">
        <f t="shared" si="21"/>
        <v>0</v>
      </c>
      <c r="AT8" s="1">
        <f t="shared" si="22"/>
        <v>0</v>
      </c>
      <c r="AU8" s="2">
        <f t="shared" si="23"/>
        <v>0</v>
      </c>
      <c r="AW8" s="1">
        <v>6</v>
      </c>
      <c r="AX8" s="5">
        <v>0</v>
      </c>
      <c r="AY8" s="1">
        <f t="shared" si="24"/>
        <v>0</v>
      </c>
      <c r="AZ8" s="5">
        <f t="shared" si="25"/>
        <v>0</v>
      </c>
      <c r="BA8" s="4">
        <f t="shared" si="26"/>
        <v>0</v>
      </c>
      <c r="BC8" s="1">
        <v>6</v>
      </c>
      <c r="BD8" s="1">
        <v>79.567488000000182</v>
      </c>
      <c r="BE8" s="1">
        <f t="shared" si="27"/>
        <v>82.882800000000188</v>
      </c>
      <c r="BF8" s="1">
        <f t="shared" si="28"/>
        <v>3.3153120000000058</v>
      </c>
      <c r="BG8" s="2">
        <f t="shared" si="29"/>
        <v>3.315312000000006E-3</v>
      </c>
      <c r="BI8" s="1">
        <v>6</v>
      </c>
      <c r="BJ8" s="1">
        <v>0</v>
      </c>
      <c r="BK8" s="1">
        <f t="shared" si="30"/>
        <v>0</v>
      </c>
      <c r="BL8" s="5">
        <f t="shared" si="31"/>
        <v>0</v>
      </c>
      <c r="BM8" s="4">
        <f t="shared" si="32"/>
        <v>0</v>
      </c>
      <c r="BO8" s="1">
        <v>6</v>
      </c>
      <c r="BP8" s="1">
        <v>95.524703999999872</v>
      </c>
      <c r="BQ8" s="1">
        <f t="shared" si="33"/>
        <v>99.504899999999864</v>
      </c>
      <c r="BR8" s="1">
        <f t="shared" si="34"/>
        <v>3.9801959999999923</v>
      </c>
      <c r="BS8" s="2">
        <f t="shared" si="35"/>
        <v>3.9801959999999923E-3</v>
      </c>
      <c r="BU8" s="1">
        <v>326.04166666666669</v>
      </c>
      <c r="BV8" s="1">
        <v>0</v>
      </c>
      <c r="BW8" s="1">
        <v>23.913043478260867</v>
      </c>
      <c r="BX8" s="1">
        <v>54.347826086956516</v>
      </c>
      <c r="BY8" s="1">
        <v>0</v>
      </c>
      <c r="BZ8" s="1">
        <v>0</v>
      </c>
      <c r="CA8" s="1">
        <f t="shared" si="36"/>
        <v>404.30253623188406</v>
      </c>
      <c r="CB8" s="1">
        <f t="shared" si="37"/>
        <v>410.45942764658281</v>
      </c>
      <c r="CC8" s="1">
        <f t="shared" si="38"/>
        <v>6.1568914146987481</v>
      </c>
      <c r="CD8" s="4">
        <f t="shared" si="39"/>
        <v>6.1568914146987478E-3</v>
      </c>
      <c r="CF8" s="1">
        <v>0.52083333333333337</v>
      </c>
      <c r="CG8" s="1">
        <v>0</v>
      </c>
      <c r="CH8" s="1">
        <v>23.913043478260867</v>
      </c>
      <c r="CI8" s="1">
        <v>0</v>
      </c>
      <c r="CJ8" s="1">
        <v>82.882800000000188</v>
      </c>
      <c r="CK8" s="1">
        <v>99.504899999999864</v>
      </c>
      <c r="CL8" s="1">
        <f t="shared" si="40"/>
        <v>206.82157681159424</v>
      </c>
      <c r="CM8" s="1">
        <f t="shared" si="41"/>
        <v>209.97114397116167</v>
      </c>
      <c r="CN8" s="1">
        <f t="shared" si="42"/>
        <v>3.1495671595674253</v>
      </c>
      <c r="CO8" s="2">
        <f t="shared" si="43"/>
        <v>3.1495671595674251E-3</v>
      </c>
      <c r="CQ8" s="1">
        <v>326.04166666666669</v>
      </c>
      <c r="CR8" s="1">
        <v>0</v>
      </c>
      <c r="CS8" s="1">
        <v>23.913043478260867</v>
      </c>
      <c r="CT8" s="1">
        <v>54.347826086956516</v>
      </c>
      <c r="CU8" s="1">
        <v>0</v>
      </c>
      <c r="CV8" s="1">
        <v>0</v>
      </c>
      <c r="CW8" s="1">
        <f t="shared" si="44"/>
        <v>404.30253623188406</v>
      </c>
      <c r="CX8" s="1">
        <f t="shared" si="45"/>
        <v>412.55360839988168</v>
      </c>
      <c r="CY8" s="1">
        <f t="shared" si="46"/>
        <v>8.25107216799762</v>
      </c>
      <c r="CZ8" s="4">
        <f t="shared" si="47"/>
        <v>8.2510721679976192E-3</v>
      </c>
      <c r="DB8" s="1">
        <v>0.52083333333333337</v>
      </c>
      <c r="DC8" s="1">
        <v>0</v>
      </c>
      <c r="DD8" s="1">
        <v>23.913043478260867</v>
      </c>
      <c r="DE8" s="1">
        <v>0</v>
      </c>
      <c r="DF8" s="1">
        <v>82.882800000000188</v>
      </c>
      <c r="DG8" s="1">
        <v>99.504899999999864</v>
      </c>
      <c r="DH8" s="1">
        <f t="shared" si="48"/>
        <v>206.82157681159424</v>
      </c>
      <c r="DI8" s="1">
        <f t="shared" si="49"/>
        <v>211.0424253179533</v>
      </c>
      <c r="DJ8" s="1">
        <f t="shared" si="50"/>
        <v>4.2208485063590615</v>
      </c>
      <c r="DK8" s="2">
        <f t="shared" si="51"/>
        <v>4.2208485063590616E-3</v>
      </c>
    </row>
    <row r="9" spans="1:115" x14ac:dyDescent="0.3">
      <c r="A9" s="1">
        <v>7</v>
      </c>
      <c r="B9" s="1">
        <v>313</v>
      </c>
      <c r="C9" s="1">
        <f t="shared" si="0"/>
        <v>326.04166666666669</v>
      </c>
      <c r="D9" s="1">
        <f t="shared" si="1"/>
        <v>13.041666666666686</v>
      </c>
      <c r="E9" s="4">
        <f t="shared" si="2"/>
        <v>1.3041666666666686E-2</v>
      </c>
      <c r="G9" s="1">
        <v>7</v>
      </c>
      <c r="H9" s="1">
        <v>0.5</v>
      </c>
      <c r="I9" s="1">
        <f t="shared" si="3"/>
        <v>0.52083333333333337</v>
      </c>
      <c r="J9" s="1">
        <f t="shared" si="4"/>
        <v>2.083333333333337E-2</v>
      </c>
      <c r="K9" s="2">
        <f t="shared" si="5"/>
        <v>2.083333333333337E-5</v>
      </c>
      <c r="M9" s="1">
        <v>7</v>
      </c>
      <c r="N9" s="1">
        <v>0</v>
      </c>
      <c r="O9" s="1">
        <f t="shared" si="6"/>
        <v>0</v>
      </c>
      <c r="P9" s="1">
        <f t="shared" si="7"/>
        <v>0</v>
      </c>
      <c r="Q9" s="4">
        <f t="shared" si="8"/>
        <v>0</v>
      </c>
      <c r="S9" s="1">
        <v>7</v>
      </c>
      <c r="T9" s="1">
        <v>0</v>
      </c>
      <c r="U9" s="1">
        <f t="shared" si="9"/>
        <v>0</v>
      </c>
      <c r="V9" s="1">
        <f t="shared" si="10"/>
        <v>0</v>
      </c>
      <c r="W9" s="2">
        <f t="shared" si="11"/>
        <v>0</v>
      </c>
      <c r="Y9" s="1">
        <v>7</v>
      </c>
      <c r="Z9" s="1">
        <v>22</v>
      </c>
      <c r="AA9" s="1">
        <f t="shared" si="12"/>
        <v>23.913043478260867</v>
      </c>
      <c r="AB9" s="1">
        <f t="shared" si="13"/>
        <v>1.9130434782608674</v>
      </c>
      <c r="AC9" s="4">
        <f t="shared" si="14"/>
        <v>1.9130434782608674E-3</v>
      </c>
      <c r="AE9" s="1">
        <v>7</v>
      </c>
      <c r="AF9" s="1">
        <v>22</v>
      </c>
      <c r="AG9" s="1">
        <f t="shared" si="15"/>
        <v>23.913043478260867</v>
      </c>
      <c r="AH9" s="1">
        <f t="shared" si="16"/>
        <v>1.9130434782608674</v>
      </c>
      <c r="AI9" s="2">
        <f t="shared" si="17"/>
        <v>1.9130434782608674E-3</v>
      </c>
      <c r="AK9" s="1">
        <v>7</v>
      </c>
      <c r="AL9" s="1">
        <v>50</v>
      </c>
      <c r="AM9" s="1">
        <f t="shared" si="18"/>
        <v>54.347826086956516</v>
      </c>
      <c r="AN9" s="1">
        <f t="shared" si="19"/>
        <v>4.3478260869565162</v>
      </c>
      <c r="AO9" s="4">
        <f t="shared" si="20"/>
        <v>4.3478260869565166E-3</v>
      </c>
      <c r="AQ9" s="1">
        <v>7</v>
      </c>
      <c r="AR9" s="1">
        <v>50</v>
      </c>
      <c r="AS9" s="1">
        <f t="shared" si="21"/>
        <v>54.347826086956516</v>
      </c>
      <c r="AT9" s="1">
        <f t="shared" si="22"/>
        <v>4.3478260869565162</v>
      </c>
      <c r="AU9" s="2">
        <f t="shared" si="23"/>
        <v>4.3478260869565166E-3</v>
      </c>
      <c r="AW9" s="1">
        <v>7</v>
      </c>
      <c r="AX9" s="5">
        <v>0</v>
      </c>
      <c r="AY9" s="1">
        <f t="shared" si="24"/>
        <v>0</v>
      </c>
      <c r="AZ9" s="5">
        <f t="shared" si="25"/>
        <v>0</v>
      </c>
      <c r="BA9" s="4">
        <f t="shared" si="26"/>
        <v>0</v>
      </c>
      <c r="BC9" s="1">
        <v>7</v>
      </c>
      <c r="BD9" s="1">
        <v>82.29988800000001</v>
      </c>
      <c r="BE9" s="1">
        <f t="shared" si="27"/>
        <v>85.729050000000015</v>
      </c>
      <c r="BF9" s="1">
        <f t="shared" si="28"/>
        <v>3.4291620000000052</v>
      </c>
      <c r="BG9" s="2">
        <f t="shared" si="29"/>
        <v>3.4291620000000051E-3</v>
      </c>
      <c r="BI9" s="1">
        <v>7</v>
      </c>
      <c r="BJ9" s="1">
        <v>0</v>
      </c>
      <c r="BK9" s="1">
        <f t="shared" si="30"/>
        <v>0</v>
      </c>
      <c r="BL9" s="5">
        <f t="shared" si="31"/>
        <v>0</v>
      </c>
      <c r="BM9" s="4">
        <f t="shared" si="32"/>
        <v>0</v>
      </c>
      <c r="BO9" s="1">
        <v>7</v>
      </c>
      <c r="BP9" s="1">
        <v>100.55232000000019</v>
      </c>
      <c r="BQ9" s="1">
        <f t="shared" si="33"/>
        <v>104.7420000000002</v>
      </c>
      <c r="BR9" s="1">
        <f t="shared" si="34"/>
        <v>4.1896800000000098</v>
      </c>
      <c r="BS9" s="2">
        <f t="shared" si="35"/>
        <v>4.1896800000000099E-3</v>
      </c>
      <c r="BU9" s="1">
        <v>326.04166666666669</v>
      </c>
      <c r="BV9" s="1">
        <v>0</v>
      </c>
      <c r="BW9" s="1">
        <v>23.913043478260867</v>
      </c>
      <c r="BX9" s="1">
        <v>54.347826086956516</v>
      </c>
      <c r="BY9" s="1">
        <v>0</v>
      </c>
      <c r="BZ9" s="1">
        <v>0</v>
      </c>
      <c r="CA9" s="1">
        <f t="shared" si="36"/>
        <v>404.30253623188406</v>
      </c>
      <c r="CB9" s="1">
        <f t="shared" si="37"/>
        <v>410.45942764658281</v>
      </c>
      <c r="CC9" s="1">
        <f t="shared" si="38"/>
        <v>6.1568914146987481</v>
      </c>
      <c r="CD9" s="4">
        <f t="shared" si="39"/>
        <v>6.1568914146987478E-3</v>
      </c>
      <c r="CF9" s="1">
        <v>0.52083333333333337</v>
      </c>
      <c r="CG9" s="1">
        <v>0</v>
      </c>
      <c r="CH9" s="1">
        <v>23.913043478260867</v>
      </c>
      <c r="CI9" s="1">
        <v>54.347826086956516</v>
      </c>
      <c r="CJ9" s="1">
        <v>85.729050000000015</v>
      </c>
      <c r="CK9" s="1">
        <v>104.7420000000002</v>
      </c>
      <c r="CL9" s="1">
        <f t="shared" si="40"/>
        <v>269.25275289855091</v>
      </c>
      <c r="CM9" s="1">
        <f t="shared" si="41"/>
        <v>273.35304862797045</v>
      </c>
      <c r="CN9" s="1">
        <f t="shared" si="42"/>
        <v>4.1002957294195426</v>
      </c>
      <c r="CO9" s="2">
        <f t="shared" si="43"/>
        <v>4.1002957294195425E-3</v>
      </c>
      <c r="CQ9" s="1">
        <v>326.04166666666669</v>
      </c>
      <c r="CR9" s="1">
        <v>0</v>
      </c>
      <c r="CS9" s="1">
        <v>23.913043478260867</v>
      </c>
      <c r="CT9" s="1">
        <v>54.347826086956516</v>
      </c>
      <c r="CU9" s="1">
        <v>0</v>
      </c>
      <c r="CV9" s="1">
        <v>0</v>
      </c>
      <c r="CW9" s="1">
        <f t="shared" si="44"/>
        <v>404.30253623188406</v>
      </c>
      <c r="CX9" s="1">
        <f t="shared" si="45"/>
        <v>412.55360839988168</v>
      </c>
      <c r="CY9" s="1">
        <f t="shared" si="46"/>
        <v>8.25107216799762</v>
      </c>
      <c r="CZ9" s="4">
        <f t="shared" si="47"/>
        <v>8.2510721679976192E-3</v>
      </c>
      <c r="DB9" s="1">
        <v>0.52083333333333337</v>
      </c>
      <c r="DC9" s="1">
        <v>0</v>
      </c>
      <c r="DD9" s="1">
        <v>23.913043478260867</v>
      </c>
      <c r="DE9" s="1">
        <v>54.347826086956516</v>
      </c>
      <c r="DF9" s="1">
        <v>85.729050000000015</v>
      </c>
      <c r="DG9" s="1">
        <v>104.7420000000002</v>
      </c>
      <c r="DH9" s="1">
        <f t="shared" si="48"/>
        <v>269.25275289855091</v>
      </c>
      <c r="DI9" s="1">
        <f t="shared" si="49"/>
        <v>274.74770703933768</v>
      </c>
      <c r="DJ9" s="1">
        <f t="shared" si="50"/>
        <v>5.4949541407867741</v>
      </c>
      <c r="DK9" s="2">
        <f t="shared" si="51"/>
        <v>5.4949541407867744E-3</v>
      </c>
    </row>
    <row r="10" spans="1:115" x14ac:dyDescent="0.3">
      <c r="A10" s="1">
        <v>8</v>
      </c>
      <c r="B10" s="1">
        <v>0.5</v>
      </c>
      <c r="C10" s="1">
        <f t="shared" si="0"/>
        <v>0.52083333333333337</v>
      </c>
      <c r="D10" s="1">
        <f t="shared" si="1"/>
        <v>2.083333333333337E-2</v>
      </c>
      <c r="E10" s="4">
        <f t="shared" si="2"/>
        <v>2.083333333333337E-5</v>
      </c>
      <c r="G10" s="1">
        <v>8</v>
      </c>
      <c r="H10" s="1">
        <v>313</v>
      </c>
      <c r="I10" s="1">
        <f t="shared" si="3"/>
        <v>326.04166666666669</v>
      </c>
      <c r="J10" s="1">
        <f t="shared" si="4"/>
        <v>13.041666666666686</v>
      </c>
      <c r="K10" s="2">
        <f t="shared" si="5"/>
        <v>1.3041666666666686E-2</v>
      </c>
      <c r="M10" s="1">
        <v>8</v>
      </c>
      <c r="N10" s="1">
        <v>0</v>
      </c>
      <c r="O10" s="1">
        <f t="shared" si="6"/>
        <v>0</v>
      </c>
      <c r="P10" s="1">
        <f t="shared" si="7"/>
        <v>0</v>
      </c>
      <c r="Q10" s="4">
        <f t="shared" si="8"/>
        <v>0</v>
      </c>
      <c r="S10" s="1">
        <v>8</v>
      </c>
      <c r="T10" s="1">
        <v>0</v>
      </c>
      <c r="U10" s="1">
        <f t="shared" si="9"/>
        <v>0</v>
      </c>
      <c r="V10" s="1">
        <f t="shared" si="10"/>
        <v>0</v>
      </c>
      <c r="W10" s="2">
        <f t="shared" si="11"/>
        <v>0</v>
      </c>
      <c r="Y10" s="1">
        <v>8</v>
      </c>
      <c r="Z10" s="1">
        <v>22</v>
      </c>
      <c r="AA10" s="1">
        <f t="shared" si="12"/>
        <v>23.913043478260867</v>
      </c>
      <c r="AB10" s="1">
        <f t="shared" si="13"/>
        <v>1.9130434782608674</v>
      </c>
      <c r="AC10" s="4">
        <f t="shared" si="14"/>
        <v>1.9130434782608674E-3</v>
      </c>
      <c r="AE10" s="1">
        <v>8</v>
      </c>
      <c r="AF10" s="1">
        <v>25</v>
      </c>
      <c r="AG10" s="1">
        <f t="shared" si="15"/>
        <v>27.173913043478258</v>
      </c>
      <c r="AH10" s="1">
        <f t="shared" si="16"/>
        <v>2.1739130434782581</v>
      </c>
      <c r="AI10" s="2">
        <f t="shared" si="17"/>
        <v>2.1739130434782583E-3</v>
      </c>
      <c r="AK10" s="1">
        <v>8</v>
      </c>
      <c r="AL10" s="1">
        <v>0</v>
      </c>
      <c r="AM10" s="1">
        <f t="shared" si="18"/>
        <v>0</v>
      </c>
      <c r="AN10" s="1">
        <f t="shared" si="19"/>
        <v>0</v>
      </c>
      <c r="AO10" s="4">
        <f t="shared" si="20"/>
        <v>0</v>
      </c>
      <c r="AQ10" s="1">
        <v>8</v>
      </c>
      <c r="AR10" s="1">
        <v>50</v>
      </c>
      <c r="AS10" s="1">
        <f t="shared" si="21"/>
        <v>54.347826086956516</v>
      </c>
      <c r="AT10" s="1">
        <f t="shared" si="22"/>
        <v>4.3478260869565162</v>
      </c>
      <c r="AU10" s="2">
        <f t="shared" si="23"/>
        <v>4.3478260869565166E-3</v>
      </c>
      <c r="AW10" s="1">
        <v>8</v>
      </c>
      <c r="AX10" s="5">
        <v>0</v>
      </c>
      <c r="AY10" s="1">
        <f t="shared" si="24"/>
        <v>0</v>
      </c>
      <c r="AZ10" s="5">
        <f t="shared" si="25"/>
        <v>0</v>
      </c>
      <c r="BA10" s="4">
        <f t="shared" si="26"/>
        <v>0</v>
      </c>
      <c r="BC10" s="1">
        <v>8</v>
      </c>
      <c r="BD10" s="1">
        <v>97.382735999999809</v>
      </c>
      <c r="BE10" s="1">
        <f t="shared" si="27"/>
        <v>101.44034999999981</v>
      </c>
      <c r="BF10" s="1">
        <f t="shared" si="28"/>
        <v>4.0576140000000009</v>
      </c>
      <c r="BG10" s="2">
        <f t="shared" si="29"/>
        <v>4.0576140000000011E-3</v>
      </c>
      <c r="BI10" s="1">
        <v>8</v>
      </c>
      <c r="BJ10" s="1">
        <v>0</v>
      </c>
      <c r="BK10" s="1">
        <f t="shared" si="30"/>
        <v>0</v>
      </c>
      <c r="BL10" s="5">
        <f t="shared" si="31"/>
        <v>0</v>
      </c>
      <c r="BM10" s="4">
        <f t="shared" si="32"/>
        <v>0</v>
      </c>
      <c r="BO10" s="1">
        <v>8</v>
      </c>
      <c r="BP10" s="1">
        <v>111.04473599999982</v>
      </c>
      <c r="BQ10" s="1">
        <f t="shared" si="33"/>
        <v>115.67159999999981</v>
      </c>
      <c r="BR10" s="1">
        <f t="shared" si="34"/>
        <v>4.6268639999999976</v>
      </c>
      <c r="BS10" s="2">
        <f t="shared" si="35"/>
        <v>4.6268639999999979E-3</v>
      </c>
      <c r="BU10" s="1">
        <v>0.52083333333333337</v>
      </c>
      <c r="BV10" s="1">
        <v>0</v>
      </c>
      <c r="BW10" s="1">
        <v>23.913043478260867</v>
      </c>
      <c r="BX10" s="1">
        <v>0</v>
      </c>
      <c r="BY10" s="1">
        <v>0</v>
      </c>
      <c r="BZ10" s="1">
        <v>0</v>
      </c>
      <c r="CA10" s="1">
        <f t="shared" si="36"/>
        <v>24.4338768115942</v>
      </c>
      <c r="CB10" s="1">
        <f t="shared" si="37"/>
        <v>24.805966306187006</v>
      </c>
      <c r="CC10" s="1">
        <f t="shared" si="38"/>
        <v>0.3720894945928066</v>
      </c>
      <c r="CD10" s="4">
        <f t="shared" si="39"/>
        <v>3.7208949459280658E-4</v>
      </c>
      <c r="CF10" s="1">
        <v>326.04166666666669</v>
      </c>
      <c r="CG10" s="1">
        <v>0</v>
      </c>
      <c r="CH10" s="1">
        <v>27.173913043478258</v>
      </c>
      <c r="CI10" s="1">
        <v>54.347826086956516</v>
      </c>
      <c r="CJ10" s="1">
        <v>101.44034999999981</v>
      </c>
      <c r="CK10" s="1">
        <v>115.67159999999981</v>
      </c>
      <c r="CL10" s="1">
        <f t="shared" si="40"/>
        <v>624.67535579710102</v>
      </c>
      <c r="CM10" s="1">
        <f t="shared" si="41"/>
        <v>634.18817847421428</v>
      </c>
      <c r="CN10" s="1">
        <f t="shared" si="42"/>
        <v>9.5128226771132631</v>
      </c>
      <c r="CO10" s="2">
        <f t="shared" si="43"/>
        <v>9.5128226771132637E-3</v>
      </c>
      <c r="CQ10" s="1">
        <v>0.52083333333333337</v>
      </c>
      <c r="CR10" s="1">
        <v>0</v>
      </c>
      <c r="CS10" s="1">
        <v>23.913043478260867</v>
      </c>
      <c r="CT10" s="1">
        <v>0</v>
      </c>
      <c r="CU10" s="1">
        <v>0</v>
      </c>
      <c r="CV10" s="1">
        <v>0</v>
      </c>
      <c r="CW10" s="1">
        <f t="shared" si="44"/>
        <v>24.4338768115942</v>
      </c>
      <c r="CX10" s="1">
        <f t="shared" si="45"/>
        <v>24.93252735876959</v>
      </c>
      <c r="CY10" s="1">
        <f t="shared" si="46"/>
        <v>0.49865054717539081</v>
      </c>
      <c r="CZ10" s="4">
        <f t="shared" si="47"/>
        <v>4.9865054717539083E-4</v>
      </c>
      <c r="DB10" s="1">
        <v>326.04166666666669</v>
      </c>
      <c r="DC10" s="1">
        <v>0</v>
      </c>
      <c r="DD10" s="1">
        <v>27.173913043478258</v>
      </c>
      <c r="DE10" s="1">
        <v>54.347826086956516</v>
      </c>
      <c r="DF10" s="1">
        <v>101.44034999999981</v>
      </c>
      <c r="DG10" s="1">
        <v>115.67159999999981</v>
      </c>
      <c r="DH10" s="1">
        <f t="shared" si="48"/>
        <v>624.67535579710102</v>
      </c>
      <c r="DI10" s="1">
        <f t="shared" si="49"/>
        <v>637.42383244602149</v>
      </c>
      <c r="DJ10" s="1">
        <f t="shared" si="50"/>
        <v>12.748476648920473</v>
      </c>
      <c r="DK10" s="2">
        <f t="shared" si="51"/>
        <v>1.2748476648920473E-2</v>
      </c>
    </row>
    <row r="11" spans="1:115" x14ac:dyDescent="0.3">
      <c r="A11" s="1">
        <v>9</v>
      </c>
      <c r="B11" s="1">
        <v>0.5</v>
      </c>
      <c r="C11" s="1">
        <f t="shared" si="0"/>
        <v>0.52083333333333337</v>
      </c>
      <c r="D11" s="1">
        <f t="shared" si="1"/>
        <v>2.083333333333337E-2</v>
      </c>
      <c r="E11" s="4">
        <f t="shared" si="2"/>
        <v>2.083333333333337E-5</v>
      </c>
      <c r="G11" s="1">
        <v>9</v>
      </c>
      <c r="H11" s="1">
        <v>313</v>
      </c>
      <c r="I11" s="1">
        <f t="shared" si="3"/>
        <v>326.04166666666669</v>
      </c>
      <c r="J11" s="1">
        <f t="shared" si="4"/>
        <v>13.041666666666686</v>
      </c>
      <c r="K11" s="2">
        <f t="shared" si="5"/>
        <v>1.3041666666666686E-2</v>
      </c>
      <c r="M11" s="1">
        <v>9</v>
      </c>
      <c r="N11" s="1">
        <v>20</v>
      </c>
      <c r="O11" s="1">
        <f t="shared" si="6"/>
        <v>20.833333333333336</v>
      </c>
      <c r="P11" s="1">
        <f t="shared" si="7"/>
        <v>0.8333333333333357</v>
      </c>
      <c r="Q11" s="4">
        <f t="shared" si="8"/>
        <v>8.3333333333333566E-4</v>
      </c>
      <c r="S11" s="1">
        <v>9</v>
      </c>
      <c r="T11" s="1">
        <v>0</v>
      </c>
      <c r="U11" s="1">
        <f t="shared" si="9"/>
        <v>0</v>
      </c>
      <c r="V11" s="1">
        <f t="shared" si="10"/>
        <v>0</v>
      </c>
      <c r="W11" s="2">
        <f t="shared" si="11"/>
        <v>0</v>
      </c>
      <c r="Y11" s="1">
        <v>9</v>
      </c>
      <c r="Z11" s="1">
        <v>11</v>
      </c>
      <c r="AA11" s="1">
        <f t="shared" si="12"/>
        <v>11.956521739130434</v>
      </c>
      <c r="AB11" s="1">
        <f t="shared" si="13"/>
        <v>0.9565217391304337</v>
      </c>
      <c r="AC11" s="4">
        <f t="shared" si="14"/>
        <v>9.5652173913043372E-4</v>
      </c>
      <c r="AE11" s="1">
        <v>9</v>
      </c>
      <c r="AF11" s="1">
        <v>25</v>
      </c>
      <c r="AG11" s="1">
        <f t="shared" si="15"/>
        <v>27.173913043478258</v>
      </c>
      <c r="AH11" s="1">
        <f t="shared" si="16"/>
        <v>2.1739130434782581</v>
      </c>
      <c r="AI11" s="2">
        <f t="shared" si="17"/>
        <v>2.1739130434782583E-3</v>
      </c>
      <c r="AK11" s="1">
        <v>9</v>
      </c>
      <c r="AL11" s="1">
        <v>0</v>
      </c>
      <c r="AM11" s="1">
        <f t="shared" si="18"/>
        <v>0</v>
      </c>
      <c r="AN11" s="1">
        <f t="shared" si="19"/>
        <v>0</v>
      </c>
      <c r="AO11" s="4">
        <f t="shared" si="20"/>
        <v>0</v>
      </c>
      <c r="AQ11" s="1">
        <v>9</v>
      </c>
      <c r="AR11" s="1">
        <v>0</v>
      </c>
      <c r="AS11" s="1">
        <f t="shared" si="21"/>
        <v>0</v>
      </c>
      <c r="AT11" s="1">
        <f t="shared" si="22"/>
        <v>0</v>
      </c>
      <c r="AU11" s="2">
        <f t="shared" si="23"/>
        <v>0</v>
      </c>
      <c r="AW11" s="1">
        <v>9</v>
      </c>
      <c r="AX11" s="5">
        <v>0</v>
      </c>
      <c r="AY11" s="1">
        <f t="shared" si="24"/>
        <v>0</v>
      </c>
      <c r="AZ11" s="5">
        <f t="shared" si="25"/>
        <v>0</v>
      </c>
      <c r="BA11" s="4">
        <f t="shared" si="26"/>
        <v>0</v>
      </c>
      <c r="BC11" s="1">
        <v>9</v>
      </c>
      <c r="BD11" s="1">
        <v>114.10502400000006</v>
      </c>
      <c r="BE11" s="1">
        <f t="shared" si="27"/>
        <v>118.85940000000006</v>
      </c>
      <c r="BF11" s="1">
        <f t="shared" si="28"/>
        <v>4.7543760000000077</v>
      </c>
      <c r="BG11" s="2">
        <f t="shared" si="29"/>
        <v>4.7543760000000081E-3</v>
      </c>
      <c r="BI11" s="1">
        <v>9</v>
      </c>
      <c r="BJ11" s="1">
        <v>0</v>
      </c>
      <c r="BK11" s="1">
        <f t="shared" si="30"/>
        <v>0</v>
      </c>
      <c r="BL11" s="5">
        <f t="shared" si="31"/>
        <v>0</v>
      </c>
      <c r="BM11" s="4">
        <f t="shared" si="32"/>
        <v>0</v>
      </c>
      <c r="BO11" s="1">
        <v>9</v>
      </c>
      <c r="BP11" s="1">
        <v>139.35239999999985</v>
      </c>
      <c r="BQ11" s="1">
        <f t="shared" si="33"/>
        <v>145.15874999999986</v>
      </c>
      <c r="BR11" s="1">
        <f t="shared" si="34"/>
        <v>5.806350000000009</v>
      </c>
      <c r="BS11" s="2">
        <f t="shared" si="35"/>
        <v>5.8063500000000087E-3</v>
      </c>
      <c r="BU11" s="1">
        <v>0.52083333333333337</v>
      </c>
      <c r="BV11" s="1">
        <v>20.833333333333336</v>
      </c>
      <c r="BW11" s="1">
        <v>11.956521739130434</v>
      </c>
      <c r="BX11" s="1">
        <v>0</v>
      </c>
      <c r="BY11" s="1">
        <v>0</v>
      </c>
      <c r="BZ11" s="1">
        <v>0</v>
      </c>
      <c r="CA11" s="1">
        <f t="shared" si="36"/>
        <v>33.310688405797102</v>
      </c>
      <c r="CB11" s="1">
        <f t="shared" si="37"/>
        <v>33.817957772382847</v>
      </c>
      <c r="CC11" s="1">
        <f t="shared" si="38"/>
        <v>0.50726936658574573</v>
      </c>
      <c r="CD11" s="4">
        <f t="shared" si="39"/>
        <v>5.0726936658574578E-4</v>
      </c>
      <c r="CF11" s="1">
        <v>326.04166666666669</v>
      </c>
      <c r="CG11" s="1">
        <v>0</v>
      </c>
      <c r="CH11" s="1">
        <v>27.173913043478258</v>
      </c>
      <c r="CI11" s="1">
        <v>0</v>
      </c>
      <c r="CJ11" s="1">
        <v>118.85940000000006</v>
      </c>
      <c r="CK11" s="1">
        <v>145.15874999999986</v>
      </c>
      <c r="CL11" s="1">
        <f t="shared" si="40"/>
        <v>617.23372971014487</v>
      </c>
      <c r="CM11" s="1">
        <f t="shared" si="41"/>
        <v>626.63322813212676</v>
      </c>
      <c r="CN11" s="1">
        <f t="shared" si="42"/>
        <v>9.3994984219818889</v>
      </c>
      <c r="CO11" s="2">
        <f t="shared" si="43"/>
        <v>9.3994984219818896E-3</v>
      </c>
      <c r="CQ11" s="1">
        <v>0.52083333333333337</v>
      </c>
      <c r="CR11" s="1">
        <v>20.833333333333336</v>
      </c>
      <c r="CS11" s="1">
        <v>11.956521739130434</v>
      </c>
      <c r="CT11" s="1">
        <v>0</v>
      </c>
      <c r="CU11" s="1">
        <v>0</v>
      </c>
      <c r="CV11" s="1">
        <v>0</v>
      </c>
      <c r="CW11" s="1">
        <f t="shared" si="44"/>
        <v>33.310688405797102</v>
      </c>
      <c r="CX11" s="1">
        <f t="shared" si="45"/>
        <v>33.990498373262348</v>
      </c>
      <c r="CY11" s="1">
        <f t="shared" si="46"/>
        <v>0.67980996746524625</v>
      </c>
      <c r="CZ11" s="4">
        <f t="shared" si="47"/>
        <v>6.7980996746524623E-4</v>
      </c>
      <c r="DB11" s="1">
        <v>326.04166666666669</v>
      </c>
      <c r="DC11" s="1">
        <v>0</v>
      </c>
      <c r="DD11" s="1">
        <v>27.173913043478258</v>
      </c>
      <c r="DE11" s="1">
        <v>0</v>
      </c>
      <c r="DF11" s="1">
        <v>118.85940000000006</v>
      </c>
      <c r="DG11" s="1">
        <v>145.15874999999986</v>
      </c>
      <c r="DH11" s="1">
        <f t="shared" si="48"/>
        <v>617.23372971014487</v>
      </c>
      <c r="DI11" s="1">
        <f t="shared" si="49"/>
        <v>629.83033643892338</v>
      </c>
      <c r="DJ11" s="1">
        <f t="shared" si="50"/>
        <v>12.596606728778511</v>
      </c>
      <c r="DK11" s="2">
        <f t="shared" si="51"/>
        <v>1.2596606728778511E-2</v>
      </c>
    </row>
    <row r="12" spans="1:115" x14ac:dyDescent="0.3">
      <c r="A12" s="1">
        <v>10</v>
      </c>
      <c r="B12" s="1">
        <v>0.5</v>
      </c>
      <c r="C12" s="1">
        <f t="shared" si="0"/>
        <v>0.52083333333333337</v>
      </c>
      <c r="D12" s="1">
        <f t="shared" si="1"/>
        <v>2.083333333333337E-2</v>
      </c>
      <c r="E12" s="4">
        <f t="shared" si="2"/>
        <v>2.083333333333337E-5</v>
      </c>
      <c r="G12" s="1">
        <v>10</v>
      </c>
      <c r="H12" s="1">
        <v>313</v>
      </c>
      <c r="I12" s="1">
        <f t="shared" si="3"/>
        <v>326.04166666666669</v>
      </c>
      <c r="J12" s="1">
        <f t="shared" si="4"/>
        <v>13.041666666666686</v>
      </c>
      <c r="K12" s="2">
        <f t="shared" si="5"/>
        <v>1.3041666666666686E-2</v>
      </c>
      <c r="M12" s="1">
        <v>10</v>
      </c>
      <c r="N12" s="1">
        <v>437.5</v>
      </c>
      <c r="O12" s="1">
        <f t="shared" si="6"/>
        <v>455.72916666666669</v>
      </c>
      <c r="P12" s="1">
        <f t="shared" si="7"/>
        <v>18.229166666666686</v>
      </c>
      <c r="Q12" s="4">
        <f t="shared" si="8"/>
        <v>1.8229166666666685E-2</v>
      </c>
      <c r="S12" s="1">
        <v>10</v>
      </c>
      <c r="T12" s="1">
        <v>0</v>
      </c>
      <c r="U12" s="1">
        <f t="shared" si="9"/>
        <v>0</v>
      </c>
      <c r="V12" s="1">
        <f t="shared" si="10"/>
        <v>0</v>
      </c>
      <c r="W12" s="2">
        <f t="shared" si="11"/>
        <v>0</v>
      </c>
      <c r="Y12" s="1">
        <v>10</v>
      </c>
      <c r="Z12" s="1">
        <v>11</v>
      </c>
      <c r="AA12" s="1">
        <f t="shared" si="12"/>
        <v>11.956521739130434</v>
      </c>
      <c r="AB12" s="1">
        <f t="shared" si="13"/>
        <v>0.9565217391304337</v>
      </c>
      <c r="AC12" s="4">
        <f t="shared" si="14"/>
        <v>9.5652173913043372E-4</v>
      </c>
      <c r="AE12" s="1">
        <v>10</v>
      </c>
      <c r="AF12" s="1">
        <v>25</v>
      </c>
      <c r="AG12" s="1">
        <f t="shared" si="15"/>
        <v>27.173913043478258</v>
      </c>
      <c r="AH12" s="1">
        <f t="shared" si="16"/>
        <v>2.1739130434782581</v>
      </c>
      <c r="AI12" s="2">
        <f t="shared" si="17"/>
        <v>2.1739130434782583E-3</v>
      </c>
      <c r="AK12" s="1">
        <v>10</v>
      </c>
      <c r="AL12" s="1">
        <v>0</v>
      </c>
      <c r="AM12" s="1">
        <f t="shared" si="18"/>
        <v>0</v>
      </c>
      <c r="AN12" s="1">
        <f t="shared" si="19"/>
        <v>0</v>
      </c>
      <c r="AO12" s="4">
        <f t="shared" si="20"/>
        <v>0</v>
      </c>
      <c r="AQ12" s="1">
        <v>10</v>
      </c>
      <c r="AR12" s="1">
        <v>0</v>
      </c>
      <c r="AS12" s="1">
        <f t="shared" si="21"/>
        <v>0</v>
      </c>
      <c r="AT12" s="1">
        <f t="shared" si="22"/>
        <v>0</v>
      </c>
      <c r="AU12" s="2">
        <f t="shared" si="23"/>
        <v>0</v>
      </c>
      <c r="AW12" s="1">
        <v>10</v>
      </c>
      <c r="AX12" s="5">
        <v>0</v>
      </c>
      <c r="AY12" s="1">
        <f t="shared" si="24"/>
        <v>0</v>
      </c>
      <c r="AZ12" s="5">
        <f t="shared" si="25"/>
        <v>0</v>
      </c>
      <c r="BA12" s="4">
        <f t="shared" si="26"/>
        <v>0</v>
      </c>
      <c r="BC12" s="1">
        <v>10</v>
      </c>
      <c r="BD12" s="1">
        <v>130.71801600000015</v>
      </c>
      <c r="BE12" s="1">
        <f t="shared" si="27"/>
        <v>136.16460000000015</v>
      </c>
      <c r="BF12" s="1">
        <f t="shared" si="28"/>
        <v>5.4465840000000014</v>
      </c>
      <c r="BG12" s="2">
        <f t="shared" si="29"/>
        <v>5.4465840000000017E-3</v>
      </c>
      <c r="BI12" s="1">
        <v>10</v>
      </c>
      <c r="BJ12" s="1">
        <v>0</v>
      </c>
      <c r="BK12" s="1">
        <f t="shared" si="30"/>
        <v>0</v>
      </c>
      <c r="BL12" s="5">
        <f t="shared" si="31"/>
        <v>0</v>
      </c>
      <c r="BM12" s="4">
        <f t="shared" si="32"/>
        <v>0</v>
      </c>
      <c r="BO12" s="1">
        <v>10</v>
      </c>
      <c r="BP12" s="1">
        <v>140.00817599999985</v>
      </c>
      <c r="BQ12" s="1">
        <f t="shared" si="33"/>
        <v>145.84184999999985</v>
      </c>
      <c r="BR12" s="1">
        <f t="shared" si="34"/>
        <v>5.833674000000002</v>
      </c>
      <c r="BS12" s="2">
        <f t="shared" si="35"/>
        <v>5.8336740000000022E-3</v>
      </c>
      <c r="BU12" s="1">
        <v>0.52083333333333337</v>
      </c>
      <c r="BV12" s="1">
        <v>455.72916666666669</v>
      </c>
      <c r="BW12" s="1">
        <v>11.956521739130434</v>
      </c>
      <c r="BX12" s="1">
        <v>0</v>
      </c>
      <c r="BY12" s="1">
        <v>0</v>
      </c>
      <c r="BZ12" s="1">
        <v>0</v>
      </c>
      <c r="CA12" s="1">
        <f t="shared" si="36"/>
        <v>468.20652173913044</v>
      </c>
      <c r="CB12" s="1">
        <f t="shared" si="37"/>
        <v>475.33657029353344</v>
      </c>
      <c r="CC12" s="1">
        <f t="shared" si="38"/>
        <v>7.1300485544030039</v>
      </c>
      <c r="CD12" s="4">
        <f t="shared" si="39"/>
        <v>7.1300485544030035E-3</v>
      </c>
      <c r="CF12" s="1">
        <v>326.04166666666669</v>
      </c>
      <c r="CG12" s="1">
        <v>0</v>
      </c>
      <c r="CH12" s="1">
        <v>27.173913043478258</v>
      </c>
      <c r="CI12" s="1">
        <v>0</v>
      </c>
      <c r="CJ12" s="1">
        <v>136.16460000000015</v>
      </c>
      <c r="CK12" s="1">
        <v>145.84184999999985</v>
      </c>
      <c r="CL12" s="1">
        <f t="shared" si="40"/>
        <v>635.22202971014485</v>
      </c>
      <c r="CM12" s="1">
        <f t="shared" si="41"/>
        <v>644.8954616346648</v>
      </c>
      <c r="CN12" s="1">
        <f t="shared" si="42"/>
        <v>9.6734319245199458</v>
      </c>
      <c r="CO12" s="2">
        <f t="shared" si="43"/>
        <v>9.6734319245199464E-3</v>
      </c>
      <c r="CQ12" s="1">
        <v>0.52083333333333337</v>
      </c>
      <c r="CR12" s="1">
        <v>455.72916666666669</v>
      </c>
      <c r="CS12" s="1">
        <v>11.956521739130434</v>
      </c>
      <c r="CT12" s="1">
        <v>0</v>
      </c>
      <c r="CU12" s="1">
        <v>0</v>
      </c>
      <c r="CV12" s="1">
        <v>0</v>
      </c>
      <c r="CW12" s="1">
        <f t="shared" si="44"/>
        <v>468.20652173913044</v>
      </c>
      <c r="CX12" s="1">
        <f t="shared" si="45"/>
        <v>477.7617568766637</v>
      </c>
      <c r="CY12" s="1">
        <f t="shared" si="46"/>
        <v>9.5552351375332591</v>
      </c>
      <c r="CZ12" s="4">
        <f t="shared" si="47"/>
        <v>9.5552351375332596E-3</v>
      </c>
      <c r="DB12" s="1">
        <v>326.04166666666669</v>
      </c>
      <c r="DC12" s="1">
        <v>0</v>
      </c>
      <c r="DD12" s="1">
        <v>27.173913043478258</v>
      </c>
      <c r="DE12" s="1">
        <v>0</v>
      </c>
      <c r="DF12" s="1">
        <v>136.16460000000015</v>
      </c>
      <c r="DG12" s="1">
        <v>145.84184999999985</v>
      </c>
      <c r="DH12" s="1">
        <f t="shared" si="48"/>
        <v>635.22202971014485</v>
      </c>
      <c r="DI12" s="1">
        <f t="shared" si="49"/>
        <v>648.18574460218861</v>
      </c>
      <c r="DJ12" s="1">
        <f t="shared" si="50"/>
        <v>12.963714892043754</v>
      </c>
      <c r="DK12" s="2">
        <f t="shared" si="51"/>
        <v>1.2963714892043754E-2</v>
      </c>
    </row>
    <row r="13" spans="1:115" x14ac:dyDescent="0.3">
      <c r="A13" s="1">
        <v>11</v>
      </c>
      <c r="B13" s="1">
        <v>0.5</v>
      </c>
      <c r="C13" s="1">
        <f t="shared" si="0"/>
        <v>0.52083333333333337</v>
      </c>
      <c r="D13" s="1">
        <f t="shared" si="1"/>
        <v>2.083333333333337E-2</v>
      </c>
      <c r="E13" s="4">
        <f t="shared" si="2"/>
        <v>2.083333333333337E-5</v>
      </c>
      <c r="G13" s="1">
        <v>11</v>
      </c>
      <c r="H13" s="1">
        <v>0.5</v>
      </c>
      <c r="I13" s="1">
        <f t="shared" si="3"/>
        <v>0.52083333333333337</v>
      </c>
      <c r="J13" s="1">
        <f t="shared" si="4"/>
        <v>2.083333333333337E-2</v>
      </c>
      <c r="K13" s="2">
        <f t="shared" si="5"/>
        <v>2.083333333333337E-5</v>
      </c>
      <c r="M13" s="1">
        <v>11</v>
      </c>
      <c r="N13" s="1">
        <v>62.5</v>
      </c>
      <c r="O13" s="1">
        <f t="shared" si="6"/>
        <v>65.104166666666671</v>
      </c>
      <c r="P13" s="1">
        <f t="shared" si="7"/>
        <v>2.6041666666666714</v>
      </c>
      <c r="Q13" s="4">
        <f t="shared" si="8"/>
        <v>2.6041666666666713E-3</v>
      </c>
      <c r="S13" s="1">
        <v>11</v>
      </c>
      <c r="T13" s="1">
        <v>0</v>
      </c>
      <c r="U13" s="1">
        <f t="shared" si="9"/>
        <v>0</v>
      </c>
      <c r="V13" s="1">
        <f t="shared" si="10"/>
        <v>0</v>
      </c>
      <c r="W13" s="2">
        <f t="shared" si="11"/>
        <v>0</v>
      </c>
      <c r="Y13" s="1">
        <v>11</v>
      </c>
      <c r="Z13" s="1">
        <v>11</v>
      </c>
      <c r="AA13" s="1">
        <f t="shared" si="12"/>
        <v>11.956521739130434</v>
      </c>
      <c r="AB13" s="1">
        <f t="shared" si="13"/>
        <v>0.9565217391304337</v>
      </c>
      <c r="AC13" s="4">
        <f t="shared" si="14"/>
        <v>9.5652173913043372E-4</v>
      </c>
      <c r="AE13" s="1">
        <v>11</v>
      </c>
      <c r="AF13" s="1">
        <v>11</v>
      </c>
      <c r="AG13" s="1">
        <f t="shared" si="15"/>
        <v>11.956521739130434</v>
      </c>
      <c r="AH13" s="1">
        <f t="shared" si="16"/>
        <v>0.9565217391304337</v>
      </c>
      <c r="AI13" s="2">
        <f t="shared" si="17"/>
        <v>9.5652173913043372E-4</v>
      </c>
      <c r="AK13" s="1">
        <v>11</v>
      </c>
      <c r="AL13" s="1">
        <v>0</v>
      </c>
      <c r="AM13" s="1">
        <f t="shared" si="18"/>
        <v>0</v>
      </c>
      <c r="AN13" s="1">
        <f t="shared" si="19"/>
        <v>0</v>
      </c>
      <c r="AO13" s="4">
        <f t="shared" si="20"/>
        <v>0</v>
      </c>
      <c r="AQ13" s="1">
        <v>11</v>
      </c>
      <c r="AR13" s="1">
        <v>0</v>
      </c>
      <c r="AS13" s="1">
        <f t="shared" si="21"/>
        <v>0</v>
      </c>
      <c r="AT13" s="1">
        <f t="shared" si="22"/>
        <v>0</v>
      </c>
      <c r="AU13" s="2">
        <f t="shared" si="23"/>
        <v>0</v>
      </c>
      <c r="AW13" s="1">
        <v>11</v>
      </c>
      <c r="AX13" s="5">
        <v>945.41039999999975</v>
      </c>
      <c r="AY13" s="1">
        <f t="shared" si="24"/>
        <v>984.80249999999978</v>
      </c>
      <c r="AZ13" s="5">
        <f t="shared" si="25"/>
        <v>39.392100000000028</v>
      </c>
      <c r="BA13" s="4">
        <f t="shared" si="26"/>
        <v>3.9392100000000027E-2</v>
      </c>
      <c r="BC13" s="1">
        <v>11</v>
      </c>
      <c r="BD13" s="1">
        <v>143.39635200000015</v>
      </c>
      <c r="BE13" s="1">
        <f t="shared" si="27"/>
        <v>149.37120000000016</v>
      </c>
      <c r="BF13" s="1">
        <f t="shared" si="28"/>
        <v>5.9748480000000086</v>
      </c>
      <c r="BG13" s="2">
        <f t="shared" si="29"/>
        <v>5.9748480000000083E-3</v>
      </c>
      <c r="BI13" s="1">
        <v>11</v>
      </c>
      <c r="BJ13" s="1">
        <v>993.5006400000002</v>
      </c>
      <c r="BK13" s="1">
        <f t="shared" si="30"/>
        <v>1034.8965000000003</v>
      </c>
      <c r="BL13" s="5">
        <f t="shared" si="31"/>
        <v>41.395860000000084</v>
      </c>
      <c r="BM13" s="4">
        <f t="shared" si="32"/>
        <v>4.1395860000000083E-2</v>
      </c>
      <c r="BO13" s="1">
        <v>11</v>
      </c>
      <c r="BP13" s="1">
        <v>150.71918400000015</v>
      </c>
      <c r="BQ13" s="1">
        <f t="shared" si="33"/>
        <v>156.99915000000016</v>
      </c>
      <c r="BR13" s="1">
        <f t="shared" si="34"/>
        <v>6.2799660000000017</v>
      </c>
      <c r="BS13" s="2">
        <f t="shared" si="35"/>
        <v>6.2799660000000014E-3</v>
      </c>
      <c r="BU13" s="1">
        <v>0.52083333333333337</v>
      </c>
      <c r="BV13" s="1">
        <v>65.104166666666671</v>
      </c>
      <c r="BW13" s="1">
        <v>11.956521739130434</v>
      </c>
      <c r="BX13" s="1">
        <v>0</v>
      </c>
      <c r="BY13" s="1">
        <v>984.80249999999978</v>
      </c>
      <c r="BZ13" s="1">
        <v>1034.8965000000003</v>
      </c>
      <c r="CA13" s="1">
        <f t="shared" si="36"/>
        <v>2097.2805217391306</v>
      </c>
      <c r="CB13" s="1">
        <f t="shared" si="37"/>
        <v>2129.2188037960718</v>
      </c>
      <c r="CC13" s="1">
        <f t="shared" si="38"/>
        <v>31.938282056941262</v>
      </c>
      <c r="CD13" s="4">
        <f t="shared" si="39"/>
        <v>3.1938282056941263E-2</v>
      </c>
      <c r="CF13" s="1">
        <v>0.52083333333333337</v>
      </c>
      <c r="CG13" s="1">
        <v>0</v>
      </c>
      <c r="CH13" s="1">
        <v>11.956521739130434</v>
      </c>
      <c r="CI13" s="1">
        <v>0</v>
      </c>
      <c r="CJ13" s="1">
        <v>149.37120000000016</v>
      </c>
      <c r="CK13" s="1">
        <v>156.99915000000016</v>
      </c>
      <c r="CL13" s="1">
        <f t="shared" si="40"/>
        <v>318.84770507246412</v>
      </c>
      <c r="CM13" s="1">
        <f t="shared" si="41"/>
        <v>323.70325388067425</v>
      </c>
      <c r="CN13" s="1">
        <f t="shared" si="42"/>
        <v>4.8555488082101306</v>
      </c>
      <c r="CO13" s="2">
        <f t="shared" si="43"/>
        <v>4.8555488082101302E-3</v>
      </c>
      <c r="CQ13" s="1">
        <v>0.52083333333333337</v>
      </c>
      <c r="CR13" s="1">
        <v>65.104166666666671</v>
      </c>
      <c r="CS13" s="1">
        <v>11.956521739130434</v>
      </c>
      <c r="CT13" s="1">
        <v>0</v>
      </c>
      <c r="CU13" s="1">
        <v>984.80249999999978</v>
      </c>
      <c r="CV13" s="1">
        <v>1034.8965000000003</v>
      </c>
      <c r="CW13" s="1">
        <f t="shared" si="44"/>
        <v>2097.2805217391306</v>
      </c>
      <c r="CX13" s="1">
        <f t="shared" si="45"/>
        <v>2140.0821650399294</v>
      </c>
      <c r="CY13" s="1">
        <f t="shared" si="46"/>
        <v>42.801643300798787</v>
      </c>
      <c r="CZ13" s="4">
        <f t="shared" si="47"/>
        <v>4.2801643300798789E-2</v>
      </c>
      <c r="DB13" s="1">
        <v>0.52083333333333337</v>
      </c>
      <c r="DC13" s="1">
        <v>0</v>
      </c>
      <c r="DD13" s="1">
        <v>11.956521739130434</v>
      </c>
      <c r="DE13" s="1">
        <v>0</v>
      </c>
      <c r="DF13" s="1">
        <v>149.37120000000016</v>
      </c>
      <c r="DG13" s="1">
        <v>156.99915000000016</v>
      </c>
      <c r="DH13" s="1">
        <f t="shared" si="48"/>
        <v>318.84770507246412</v>
      </c>
      <c r="DI13" s="1">
        <f t="shared" si="49"/>
        <v>325.35480109435116</v>
      </c>
      <c r="DJ13" s="1">
        <f t="shared" si="50"/>
        <v>6.5070960218870368</v>
      </c>
      <c r="DK13" s="2">
        <f t="shared" si="51"/>
        <v>6.5070960218870369E-3</v>
      </c>
    </row>
    <row r="14" spans="1:115" x14ac:dyDescent="0.3">
      <c r="A14" s="1">
        <v>12</v>
      </c>
      <c r="B14" s="1">
        <v>0.5</v>
      </c>
      <c r="C14" s="1">
        <f t="shared" si="0"/>
        <v>0.52083333333333337</v>
      </c>
      <c r="D14" s="1">
        <f t="shared" si="1"/>
        <v>2.083333333333337E-2</v>
      </c>
      <c r="E14" s="4">
        <f t="shared" si="2"/>
        <v>2.083333333333337E-5</v>
      </c>
      <c r="G14" s="1">
        <v>12</v>
      </c>
      <c r="H14" s="1">
        <v>0.5</v>
      </c>
      <c r="I14" s="1">
        <f t="shared" si="3"/>
        <v>0.52083333333333337</v>
      </c>
      <c r="J14" s="1">
        <f t="shared" si="4"/>
        <v>2.083333333333337E-2</v>
      </c>
      <c r="K14" s="2">
        <f t="shared" si="5"/>
        <v>2.083333333333337E-5</v>
      </c>
      <c r="M14" s="1">
        <v>12</v>
      </c>
      <c r="N14" s="1">
        <v>0</v>
      </c>
      <c r="O14" s="1">
        <f t="shared" si="6"/>
        <v>0</v>
      </c>
      <c r="P14" s="1">
        <f t="shared" si="7"/>
        <v>0</v>
      </c>
      <c r="Q14" s="4">
        <f t="shared" si="8"/>
        <v>0</v>
      </c>
      <c r="S14" s="1">
        <v>12</v>
      </c>
      <c r="T14" s="1">
        <v>20</v>
      </c>
      <c r="U14" s="1">
        <f t="shared" si="9"/>
        <v>20.833333333333336</v>
      </c>
      <c r="V14" s="1">
        <f t="shared" si="10"/>
        <v>0.8333333333333357</v>
      </c>
      <c r="W14" s="2">
        <f t="shared" si="11"/>
        <v>8.3333333333333566E-4</v>
      </c>
      <c r="Y14" s="1">
        <v>12</v>
      </c>
      <c r="Z14" s="1">
        <v>55</v>
      </c>
      <c r="AA14" s="1">
        <f t="shared" si="12"/>
        <v>59.782608695652172</v>
      </c>
      <c r="AB14" s="1">
        <f t="shared" si="13"/>
        <v>4.7826086956521721</v>
      </c>
      <c r="AC14" s="4">
        <f t="shared" si="14"/>
        <v>4.782608695652172E-3</v>
      </c>
      <c r="AE14" s="1">
        <v>12</v>
      </c>
      <c r="AF14" s="1">
        <v>55</v>
      </c>
      <c r="AG14" s="1">
        <f t="shared" si="15"/>
        <v>59.782608695652172</v>
      </c>
      <c r="AH14" s="1">
        <f t="shared" si="16"/>
        <v>4.7826086956521721</v>
      </c>
      <c r="AI14" s="2">
        <f t="shared" si="17"/>
        <v>4.782608695652172E-3</v>
      </c>
      <c r="AK14" s="1">
        <v>12</v>
      </c>
      <c r="AL14" s="1">
        <v>0</v>
      </c>
      <c r="AM14" s="1">
        <f t="shared" si="18"/>
        <v>0</v>
      </c>
      <c r="AN14" s="1">
        <f t="shared" si="19"/>
        <v>0</v>
      </c>
      <c r="AO14" s="4">
        <f t="shared" si="20"/>
        <v>0</v>
      </c>
      <c r="AQ14" s="1">
        <v>12</v>
      </c>
      <c r="AR14" s="1">
        <v>0</v>
      </c>
      <c r="AS14" s="1">
        <f t="shared" si="21"/>
        <v>0</v>
      </c>
      <c r="AT14" s="1">
        <f t="shared" si="22"/>
        <v>0</v>
      </c>
      <c r="AU14" s="2">
        <f t="shared" si="23"/>
        <v>0</v>
      </c>
      <c r="AW14" s="1">
        <v>12</v>
      </c>
      <c r="AX14" s="5">
        <v>151.81214399999996</v>
      </c>
      <c r="AY14" s="1">
        <f t="shared" si="24"/>
        <v>158.13764999999995</v>
      </c>
      <c r="AZ14" s="5">
        <f t="shared" si="25"/>
        <v>6.3255059999999901</v>
      </c>
      <c r="BA14" s="4">
        <f t="shared" si="26"/>
        <v>6.3255059999999903E-3</v>
      </c>
      <c r="BC14" s="1">
        <v>12</v>
      </c>
      <c r="BD14" s="1">
        <v>151.37496000000016</v>
      </c>
      <c r="BE14" s="1">
        <f t="shared" si="27"/>
        <v>157.68225000000018</v>
      </c>
      <c r="BF14" s="1">
        <f t="shared" si="28"/>
        <v>6.3072900000000232</v>
      </c>
      <c r="BG14" s="2">
        <f t="shared" si="29"/>
        <v>6.3072900000000235E-3</v>
      </c>
      <c r="BI14" s="1">
        <v>12</v>
      </c>
      <c r="BJ14" s="1">
        <v>159.79075199999997</v>
      </c>
      <c r="BK14" s="1">
        <f t="shared" si="30"/>
        <v>166.44869999999997</v>
      </c>
      <c r="BL14" s="5">
        <f t="shared" si="31"/>
        <v>6.6579480000000046</v>
      </c>
      <c r="BM14" s="4">
        <f t="shared" si="32"/>
        <v>6.6579480000000047E-3</v>
      </c>
      <c r="BO14" s="1">
        <v>12</v>
      </c>
      <c r="BP14" s="1">
        <v>159.35356799999983</v>
      </c>
      <c r="BQ14" s="1">
        <f t="shared" si="33"/>
        <v>165.99329999999983</v>
      </c>
      <c r="BR14" s="1">
        <f t="shared" si="34"/>
        <v>6.6397320000000093</v>
      </c>
      <c r="BS14" s="2">
        <f t="shared" si="35"/>
        <v>6.6397320000000093E-3</v>
      </c>
      <c r="BU14" s="1">
        <v>0.52083333333333337</v>
      </c>
      <c r="BV14" s="1">
        <v>0</v>
      </c>
      <c r="BW14" s="1">
        <v>59.782608695652172</v>
      </c>
      <c r="BX14" s="1">
        <v>0</v>
      </c>
      <c r="BY14" s="1">
        <v>158.13764999999995</v>
      </c>
      <c r="BZ14" s="1">
        <v>166.44869999999997</v>
      </c>
      <c r="CA14" s="1">
        <f t="shared" si="36"/>
        <v>384.88979202898543</v>
      </c>
      <c r="CB14" s="1">
        <f t="shared" si="37"/>
        <v>390.75105789744714</v>
      </c>
      <c r="CC14" s="1">
        <f t="shared" si="38"/>
        <v>5.8612658684617145</v>
      </c>
      <c r="CD14" s="4">
        <f t="shared" si="39"/>
        <v>5.8612658684617149E-3</v>
      </c>
      <c r="CF14" s="1">
        <v>0.52083333333333337</v>
      </c>
      <c r="CG14" s="1">
        <v>20.833333333333336</v>
      </c>
      <c r="CH14" s="1">
        <v>59.782608695652172</v>
      </c>
      <c r="CI14" s="1">
        <v>0</v>
      </c>
      <c r="CJ14" s="1">
        <v>157.68225000000018</v>
      </c>
      <c r="CK14" s="1">
        <v>165.99329999999983</v>
      </c>
      <c r="CL14" s="1">
        <f t="shared" si="40"/>
        <v>404.81232536231886</v>
      </c>
      <c r="CM14" s="1">
        <f t="shared" si="41"/>
        <v>410.97698006326789</v>
      </c>
      <c r="CN14" s="1">
        <f t="shared" si="42"/>
        <v>6.1646547009490291</v>
      </c>
      <c r="CO14" s="2">
        <f t="shared" si="43"/>
        <v>6.1646547009490292E-3</v>
      </c>
      <c r="CQ14" s="1">
        <v>0.52083333333333337</v>
      </c>
      <c r="CR14" s="1">
        <v>0</v>
      </c>
      <c r="CS14" s="1">
        <v>59.782608695652172</v>
      </c>
      <c r="CT14" s="1">
        <v>0</v>
      </c>
      <c r="CU14" s="1">
        <v>158.13764999999995</v>
      </c>
      <c r="CV14" s="1">
        <v>166.44869999999997</v>
      </c>
      <c r="CW14" s="1">
        <f t="shared" si="44"/>
        <v>384.88979202898543</v>
      </c>
      <c r="CX14" s="1">
        <f t="shared" si="45"/>
        <v>392.7446857438627</v>
      </c>
      <c r="CY14" s="1">
        <f t="shared" si="46"/>
        <v>7.8548937148772779</v>
      </c>
      <c r="CZ14" s="4">
        <f t="shared" si="47"/>
        <v>7.8548937148772771E-3</v>
      </c>
      <c r="DB14" s="1">
        <v>0.52083333333333337</v>
      </c>
      <c r="DC14" s="1">
        <v>20.833333333333336</v>
      </c>
      <c r="DD14" s="1">
        <v>59.782608695652172</v>
      </c>
      <c r="DE14" s="1">
        <v>0</v>
      </c>
      <c r="DF14" s="1">
        <v>157.68225000000018</v>
      </c>
      <c r="DG14" s="1">
        <v>165.99329999999983</v>
      </c>
      <c r="DH14" s="1">
        <f t="shared" si="48"/>
        <v>404.81232536231886</v>
      </c>
      <c r="DI14" s="1">
        <f t="shared" si="49"/>
        <v>413.07380139012128</v>
      </c>
      <c r="DJ14" s="1">
        <f t="shared" si="50"/>
        <v>8.2614760278024164</v>
      </c>
      <c r="DK14" s="2">
        <f t="shared" si="51"/>
        <v>8.2614760278024169E-3</v>
      </c>
    </row>
    <row r="15" spans="1:115" x14ac:dyDescent="0.3">
      <c r="A15" s="1">
        <v>13</v>
      </c>
      <c r="B15" s="1">
        <v>0.5</v>
      </c>
      <c r="C15" s="1">
        <f t="shared" si="0"/>
        <v>0.52083333333333337</v>
      </c>
      <c r="D15" s="1">
        <f t="shared" si="1"/>
        <v>2.083333333333337E-2</v>
      </c>
      <c r="E15" s="4">
        <f t="shared" si="2"/>
        <v>2.083333333333337E-5</v>
      </c>
      <c r="G15" s="1">
        <v>13</v>
      </c>
      <c r="H15" s="1">
        <v>313</v>
      </c>
      <c r="I15" s="1">
        <f t="shared" si="3"/>
        <v>326.04166666666669</v>
      </c>
      <c r="J15" s="1">
        <f t="shared" si="4"/>
        <v>13.041666666666686</v>
      </c>
      <c r="K15" s="2">
        <f t="shared" si="5"/>
        <v>1.3041666666666686E-2</v>
      </c>
      <c r="M15" s="1">
        <v>13</v>
      </c>
      <c r="N15" s="1">
        <v>0</v>
      </c>
      <c r="O15" s="1">
        <f t="shared" si="6"/>
        <v>0</v>
      </c>
      <c r="P15" s="1">
        <f t="shared" si="7"/>
        <v>0</v>
      </c>
      <c r="Q15" s="4">
        <f t="shared" si="8"/>
        <v>0</v>
      </c>
      <c r="S15" s="1">
        <v>13</v>
      </c>
      <c r="T15" s="1">
        <v>437.5</v>
      </c>
      <c r="U15" s="1">
        <f t="shared" si="9"/>
        <v>455.72916666666669</v>
      </c>
      <c r="V15" s="1">
        <f t="shared" si="10"/>
        <v>18.229166666666686</v>
      </c>
      <c r="W15" s="2">
        <f t="shared" si="11"/>
        <v>1.8229166666666685E-2</v>
      </c>
      <c r="Y15" s="1">
        <v>13</v>
      </c>
      <c r="Z15" s="1">
        <v>55</v>
      </c>
      <c r="AA15" s="1">
        <f t="shared" si="12"/>
        <v>59.782608695652172</v>
      </c>
      <c r="AB15" s="1">
        <f t="shared" si="13"/>
        <v>4.7826086956521721</v>
      </c>
      <c r="AC15" s="4">
        <f t="shared" si="14"/>
        <v>4.782608695652172E-3</v>
      </c>
      <c r="AE15" s="1">
        <v>13</v>
      </c>
      <c r="AF15" s="1">
        <v>55</v>
      </c>
      <c r="AG15" s="1">
        <f t="shared" si="15"/>
        <v>59.782608695652172</v>
      </c>
      <c r="AH15" s="1">
        <f t="shared" si="16"/>
        <v>4.7826086956521721</v>
      </c>
      <c r="AI15" s="2">
        <f t="shared" si="17"/>
        <v>4.782608695652172E-3</v>
      </c>
      <c r="AK15" s="1">
        <v>13</v>
      </c>
      <c r="AL15" s="1">
        <v>0</v>
      </c>
      <c r="AM15" s="1">
        <f t="shared" si="18"/>
        <v>0</v>
      </c>
      <c r="AN15" s="1">
        <f t="shared" si="19"/>
        <v>0</v>
      </c>
      <c r="AO15" s="4">
        <f t="shared" si="20"/>
        <v>0</v>
      </c>
      <c r="AQ15" s="1">
        <v>13</v>
      </c>
      <c r="AR15" s="1">
        <v>0</v>
      </c>
      <c r="AS15" s="1">
        <f t="shared" si="21"/>
        <v>0</v>
      </c>
      <c r="AT15" s="1">
        <f t="shared" si="22"/>
        <v>0</v>
      </c>
      <c r="AU15" s="2">
        <f t="shared" si="23"/>
        <v>0</v>
      </c>
      <c r="AW15" s="1">
        <v>13</v>
      </c>
      <c r="AX15" s="5">
        <v>156.94905600000001</v>
      </c>
      <c r="AY15" s="1">
        <f t="shared" si="24"/>
        <v>163.48860000000002</v>
      </c>
      <c r="AZ15" s="5">
        <f t="shared" si="25"/>
        <v>6.5395440000000065</v>
      </c>
      <c r="BA15" s="4">
        <f t="shared" si="26"/>
        <v>6.5395440000000065E-3</v>
      </c>
      <c r="BC15" s="1">
        <v>13</v>
      </c>
      <c r="BD15" s="1">
        <v>156.94905600000001</v>
      </c>
      <c r="BE15" s="1">
        <f t="shared" si="27"/>
        <v>163.48860000000002</v>
      </c>
      <c r="BF15" s="1">
        <f t="shared" si="28"/>
        <v>6.5395440000000065</v>
      </c>
      <c r="BG15" s="2">
        <f t="shared" si="29"/>
        <v>6.5395440000000065E-3</v>
      </c>
      <c r="BI15" s="1">
        <v>13</v>
      </c>
      <c r="BJ15" s="1">
        <v>163.94399999999999</v>
      </c>
      <c r="BK15" s="1">
        <f t="shared" si="30"/>
        <v>170.77500000000001</v>
      </c>
      <c r="BL15" s="5">
        <f t="shared" si="31"/>
        <v>6.8310000000000173</v>
      </c>
      <c r="BM15" s="4">
        <f t="shared" si="32"/>
        <v>6.8310000000000176E-3</v>
      </c>
      <c r="BO15" s="1">
        <v>13</v>
      </c>
      <c r="BP15" s="1">
        <v>163.94399999999999</v>
      </c>
      <c r="BQ15" s="1">
        <f t="shared" si="33"/>
        <v>170.77500000000001</v>
      </c>
      <c r="BR15" s="1">
        <f t="shared" si="34"/>
        <v>6.8310000000000173</v>
      </c>
      <c r="BS15" s="2">
        <f t="shared" si="35"/>
        <v>6.8310000000000176E-3</v>
      </c>
      <c r="BU15" s="1">
        <v>0.52083333333333337</v>
      </c>
      <c r="BV15" s="1">
        <v>0</v>
      </c>
      <c r="BW15" s="1">
        <v>59.782608695652172</v>
      </c>
      <c r="BX15" s="1">
        <v>0</v>
      </c>
      <c r="BY15" s="1">
        <v>163.48860000000002</v>
      </c>
      <c r="BZ15" s="1">
        <v>170.77500000000001</v>
      </c>
      <c r="CA15" s="1">
        <f t="shared" si="36"/>
        <v>394.5670420289855</v>
      </c>
      <c r="CB15" s="1">
        <f t="shared" si="37"/>
        <v>400.57567718678729</v>
      </c>
      <c r="CC15" s="1">
        <f t="shared" si="38"/>
        <v>6.0086351578017911</v>
      </c>
      <c r="CD15" s="4">
        <f t="shared" si="39"/>
        <v>6.0086351578017907E-3</v>
      </c>
      <c r="CF15" s="1">
        <v>326.04166666666669</v>
      </c>
      <c r="CG15" s="1">
        <v>455.72916666666669</v>
      </c>
      <c r="CH15" s="1">
        <v>59.782608695652172</v>
      </c>
      <c r="CI15" s="1">
        <v>0</v>
      </c>
      <c r="CJ15" s="1">
        <v>163.48860000000002</v>
      </c>
      <c r="CK15" s="1">
        <v>170.77500000000001</v>
      </c>
      <c r="CL15" s="1">
        <f t="shared" si="40"/>
        <v>1175.8170420289855</v>
      </c>
      <c r="CM15" s="1">
        <f t="shared" si="41"/>
        <v>1193.7228853086147</v>
      </c>
      <c r="CN15" s="1">
        <f t="shared" si="42"/>
        <v>17.905843279629153</v>
      </c>
      <c r="CO15" s="2">
        <f t="shared" si="43"/>
        <v>1.7905843279629154E-2</v>
      </c>
      <c r="CQ15" s="1">
        <v>0.52083333333333337</v>
      </c>
      <c r="CR15" s="1">
        <v>0</v>
      </c>
      <c r="CS15" s="1">
        <v>59.782608695652172</v>
      </c>
      <c r="CT15" s="1">
        <v>0</v>
      </c>
      <c r="CU15" s="1">
        <v>163.48860000000002</v>
      </c>
      <c r="CV15" s="1">
        <v>170.77500000000001</v>
      </c>
      <c r="CW15" s="1">
        <f t="shared" si="44"/>
        <v>394.5670420289855</v>
      </c>
      <c r="CX15" s="1">
        <f t="shared" si="45"/>
        <v>402.61943064182196</v>
      </c>
      <c r="CY15" s="1">
        <f t="shared" si="46"/>
        <v>8.0523886128364666</v>
      </c>
      <c r="CZ15" s="4">
        <f t="shared" si="47"/>
        <v>8.0523886128364662E-3</v>
      </c>
      <c r="DB15" s="1">
        <v>326.04166666666669</v>
      </c>
      <c r="DC15" s="1">
        <v>455.72916666666669</v>
      </c>
      <c r="DD15" s="1">
        <v>59.782608695652172</v>
      </c>
      <c r="DE15" s="1">
        <v>0</v>
      </c>
      <c r="DF15" s="1">
        <v>163.48860000000002</v>
      </c>
      <c r="DG15" s="1">
        <v>170.77500000000001</v>
      </c>
      <c r="DH15" s="1">
        <f t="shared" si="48"/>
        <v>1175.8170420289855</v>
      </c>
      <c r="DI15" s="1">
        <f t="shared" si="49"/>
        <v>1199.8133081928424</v>
      </c>
      <c r="DJ15" s="1">
        <f t="shared" si="50"/>
        <v>23.996266163856944</v>
      </c>
      <c r="DK15" s="2">
        <f t="shared" si="51"/>
        <v>2.3996266163856944E-2</v>
      </c>
    </row>
    <row r="16" spans="1:115" x14ac:dyDescent="0.3">
      <c r="A16" s="1">
        <v>14</v>
      </c>
      <c r="B16" s="1">
        <v>0.5</v>
      </c>
      <c r="C16" s="1">
        <f t="shared" si="0"/>
        <v>0.52083333333333337</v>
      </c>
      <c r="D16" s="1">
        <f t="shared" si="1"/>
        <v>2.083333333333337E-2</v>
      </c>
      <c r="E16" s="4">
        <f t="shared" si="2"/>
        <v>2.083333333333337E-5</v>
      </c>
      <c r="G16" s="1">
        <v>14</v>
      </c>
      <c r="H16" s="1">
        <v>313</v>
      </c>
      <c r="I16" s="1">
        <f t="shared" si="3"/>
        <v>326.04166666666669</v>
      </c>
      <c r="J16" s="1">
        <f t="shared" si="4"/>
        <v>13.041666666666686</v>
      </c>
      <c r="K16" s="2">
        <f t="shared" si="5"/>
        <v>1.3041666666666686E-2</v>
      </c>
      <c r="M16" s="1">
        <v>14</v>
      </c>
      <c r="N16" s="1">
        <v>0</v>
      </c>
      <c r="O16" s="1">
        <f t="shared" si="6"/>
        <v>0</v>
      </c>
      <c r="P16" s="1">
        <f t="shared" si="7"/>
        <v>0</v>
      </c>
      <c r="Q16" s="4">
        <f t="shared" si="8"/>
        <v>0</v>
      </c>
      <c r="S16" s="1">
        <v>14</v>
      </c>
      <c r="T16" s="1">
        <v>62.5</v>
      </c>
      <c r="U16" s="1">
        <f t="shared" si="9"/>
        <v>65.104166666666671</v>
      </c>
      <c r="V16" s="1">
        <f t="shared" si="10"/>
        <v>2.6041666666666714</v>
      </c>
      <c r="W16" s="2">
        <f t="shared" si="11"/>
        <v>2.6041666666666713E-3</v>
      </c>
      <c r="Y16" s="1">
        <v>14</v>
      </c>
      <c r="Z16" s="1">
        <v>55</v>
      </c>
      <c r="AA16" s="1">
        <f t="shared" si="12"/>
        <v>59.782608695652172</v>
      </c>
      <c r="AB16" s="1">
        <f t="shared" si="13"/>
        <v>4.7826086956521721</v>
      </c>
      <c r="AC16" s="4">
        <f t="shared" si="14"/>
        <v>4.782608695652172E-3</v>
      </c>
      <c r="AE16" s="1">
        <v>14</v>
      </c>
      <c r="AF16" s="1">
        <v>55</v>
      </c>
      <c r="AG16" s="1">
        <f t="shared" si="15"/>
        <v>59.782608695652172</v>
      </c>
      <c r="AH16" s="1">
        <f t="shared" si="16"/>
        <v>4.7826086956521721</v>
      </c>
      <c r="AI16" s="2">
        <f t="shared" si="17"/>
        <v>4.782608695652172E-3</v>
      </c>
      <c r="AK16" s="1">
        <v>14</v>
      </c>
      <c r="AL16" s="1">
        <v>0</v>
      </c>
      <c r="AM16" s="1">
        <f t="shared" si="18"/>
        <v>0</v>
      </c>
      <c r="AN16" s="1">
        <f t="shared" si="19"/>
        <v>0</v>
      </c>
      <c r="AO16" s="4">
        <f t="shared" si="20"/>
        <v>0</v>
      </c>
      <c r="AQ16" s="1">
        <v>14</v>
      </c>
      <c r="AR16" s="1">
        <v>0</v>
      </c>
      <c r="AS16" s="1">
        <f t="shared" si="21"/>
        <v>0</v>
      </c>
      <c r="AT16" s="1">
        <f t="shared" si="22"/>
        <v>0</v>
      </c>
      <c r="AU16" s="2">
        <f t="shared" si="23"/>
        <v>0</v>
      </c>
      <c r="AW16" s="1">
        <v>14</v>
      </c>
      <c r="AX16" s="5">
        <v>151.59355200000005</v>
      </c>
      <c r="AY16" s="1">
        <f t="shared" si="24"/>
        <v>157.90995000000007</v>
      </c>
      <c r="AZ16" s="5">
        <f t="shared" si="25"/>
        <v>6.3163980000000208</v>
      </c>
      <c r="BA16" s="4">
        <f t="shared" si="26"/>
        <v>6.3163980000000208E-3</v>
      </c>
      <c r="BC16" s="1">
        <v>14</v>
      </c>
      <c r="BD16" s="1">
        <v>151.59355200000005</v>
      </c>
      <c r="BE16" s="1">
        <f t="shared" si="27"/>
        <v>157.90995000000007</v>
      </c>
      <c r="BF16" s="1">
        <f t="shared" si="28"/>
        <v>6.3163980000000208</v>
      </c>
      <c r="BG16" s="2">
        <f t="shared" si="29"/>
        <v>6.3163980000000208E-3</v>
      </c>
      <c r="BI16" s="1">
        <v>14</v>
      </c>
      <c r="BJ16" s="1">
        <v>162.63244799999995</v>
      </c>
      <c r="BK16" s="1">
        <f t="shared" si="30"/>
        <v>169.40879999999996</v>
      </c>
      <c r="BL16" s="5">
        <f t="shared" si="31"/>
        <v>6.7763520000000028</v>
      </c>
      <c r="BM16" s="4">
        <f t="shared" si="32"/>
        <v>6.7763520000000028E-3</v>
      </c>
      <c r="BO16" s="1">
        <v>14</v>
      </c>
      <c r="BP16" s="1">
        <v>158.26060800000005</v>
      </c>
      <c r="BQ16" s="1">
        <f t="shared" si="33"/>
        <v>164.85480000000007</v>
      </c>
      <c r="BR16" s="1">
        <f t="shared" si="34"/>
        <v>6.5941920000000209</v>
      </c>
      <c r="BS16" s="2">
        <f t="shared" si="35"/>
        <v>6.5941920000000213E-3</v>
      </c>
      <c r="BU16" s="1">
        <v>0.52083333333333337</v>
      </c>
      <c r="BV16" s="1">
        <v>0</v>
      </c>
      <c r="BW16" s="1">
        <v>59.782608695652172</v>
      </c>
      <c r="BX16" s="1">
        <v>0</v>
      </c>
      <c r="BY16" s="1">
        <v>157.90995000000007</v>
      </c>
      <c r="BZ16" s="1">
        <v>169.40879999999996</v>
      </c>
      <c r="CA16" s="1">
        <f t="shared" si="36"/>
        <v>387.62219202898552</v>
      </c>
      <c r="CB16" s="1">
        <f t="shared" si="37"/>
        <v>393.52506804973149</v>
      </c>
      <c r="CC16" s="1">
        <f t="shared" si="38"/>
        <v>5.9028760207459641</v>
      </c>
      <c r="CD16" s="4">
        <f t="shared" si="39"/>
        <v>5.9028760207459645E-3</v>
      </c>
      <c r="CF16" s="1">
        <v>326.04166666666669</v>
      </c>
      <c r="CG16" s="1">
        <v>65.104166666666671</v>
      </c>
      <c r="CH16" s="1">
        <v>59.782608695652172</v>
      </c>
      <c r="CI16" s="1">
        <v>0</v>
      </c>
      <c r="CJ16" s="1">
        <v>157.90995000000007</v>
      </c>
      <c r="CK16" s="1">
        <v>164.85480000000007</v>
      </c>
      <c r="CL16" s="1">
        <f t="shared" si="40"/>
        <v>773.69319202898566</v>
      </c>
      <c r="CM16" s="1">
        <f t="shared" si="41"/>
        <v>785.47532185683826</v>
      </c>
      <c r="CN16" s="1">
        <f t="shared" si="42"/>
        <v>11.7821298278526</v>
      </c>
      <c r="CO16" s="2">
        <f t="shared" si="43"/>
        <v>1.17821298278526E-2</v>
      </c>
      <c r="CQ16" s="1">
        <v>0.52083333333333337</v>
      </c>
      <c r="CR16" s="1">
        <v>0</v>
      </c>
      <c r="CS16" s="1">
        <v>59.782608695652172</v>
      </c>
      <c r="CT16" s="1">
        <v>0</v>
      </c>
      <c r="CU16" s="1">
        <v>157.90995000000007</v>
      </c>
      <c r="CV16" s="1">
        <v>169.40879999999996</v>
      </c>
      <c r="CW16" s="1">
        <f t="shared" si="44"/>
        <v>387.62219202898552</v>
      </c>
      <c r="CX16" s="1">
        <f t="shared" si="45"/>
        <v>395.5328490091689</v>
      </c>
      <c r="CY16" s="1">
        <f t="shared" si="46"/>
        <v>7.9106569801833757</v>
      </c>
      <c r="CZ16" s="4">
        <f t="shared" si="47"/>
        <v>7.9106569801833757E-3</v>
      </c>
      <c r="DB16" s="1">
        <v>326.04166666666669</v>
      </c>
      <c r="DC16" s="1">
        <v>65.104166666666671</v>
      </c>
      <c r="DD16" s="1">
        <v>59.782608695652172</v>
      </c>
      <c r="DE16" s="1">
        <v>0</v>
      </c>
      <c r="DF16" s="1">
        <v>157.90995000000007</v>
      </c>
      <c r="DG16" s="1">
        <v>164.85480000000007</v>
      </c>
      <c r="DH16" s="1">
        <f t="shared" si="48"/>
        <v>773.69319202898566</v>
      </c>
      <c r="DI16" s="1">
        <f t="shared" si="49"/>
        <v>789.48284900916906</v>
      </c>
      <c r="DJ16" s="1">
        <f t="shared" si="50"/>
        <v>15.789656980183395</v>
      </c>
      <c r="DK16" s="2">
        <f t="shared" si="51"/>
        <v>1.5789656980183395E-2</v>
      </c>
    </row>
    <row r="17" spans="1:116" x14ac:dyDescent="0.3">
      <c r="A17" s="1">
        <v>15</v>
      </c>
      <c r="B17" s="1">
        <v>313</v>
      </c>
      <c r="C17" s="1">
        <f t="shared" si="0"/>
        <v>326.04166666666669</v>
      </c>
      <c r="D17" s="1">
        <f t="shared" si="1"/>
        <v>13.041666666666686</v>
      </c>
      <c r="E17" s="4">
        <f t="shared" si="2"/>
        <v>1.3041666666666686E-2</v>
      </c>
      <c r="G17" s="1">
        <v>15</v>
      </c>
      <c r="H17" s="1">
        <v>0.5</v>
      </c>
      <c r="I17" s="1">
        <f t="shared" si="3"/>
        <v>0.52083333333333337</v>
      </c>
      <c r="J17" s="1">
        <f t="shared" si="4"/>
        <v>2.083333333333337E-2</v>
      </c>
      <c r="K17" s="2">
        <f t="shared" si="5"/>
        <v>2.083333333333337E-5</v>
      </c>
      <c r="M17" s="1">
        <v>15</v>
      </c>
      <c r="N17" s="1">
        <v>0</v>
      </c>
      <c r="O17" s="1">
        <f t="shared" si="6"/>
        <v>0</v>
      </c>
      <c r="P17" s="1">
        <f t="shared" si="7"/>
        <v>0</v>
      </c>
      <c r="Q17" s="4">
        <f t="shared" si="8"/>
        <v>0</v>
      </c>
      <c r="S17" s="1">
        <v>15</v>
      </c>
      <c r="T17" s="1">
        <v>0</v>
      </c>
      <c r="U17" s="1">
        <f t="shared" si="9"/>
        <v>0</v>
      </c>
      <c r="V17" s="1">
        <f t="shared" si="10"/>
        <v>0</v>
      </c>
      <c r="W17" s="2">
        <f t="shared" si="11"/>
        <v>0</v>
      </c>
      <c r="Y17" s="1">
        <v>15</v>
      </c>
      <c r="Z17" s="1">
        <v>55</v>
      </c>
      <c r="AA17" s="1">
        <f t="shared" si="12"/>
        <v>59.782608695652172</v>
      </c>
      <c r="AB17" s="1">
        <f t="shared" si="13"/>
        <v>4.7826086956521721</v>
      </c>
      <c r="AC17" s="4">
        <f t="shared" si="14"/>
        <v>4.782608695652172E-3</v>
      </c>
      <c r="AE17" s="1">
        <v>15</v>
      </c>
      <c r="AF17" s="1">
        <v>55</v>
      </c>
      <c r="AG17" s="1">
        <f t="shared" si="15"/>
        <v>59.782608695652172</v>
      </c>
      <c r="AH17" s="1">
        <f t="shared" si="16"/>
        <v>4.7826086956521721</v>
      </c>
      <c r="AI17" s="2">
        <f t="shared" si="17"/>
        <v>4.782608695652172E-3</v>
      </c>
      <c r="AK17" s="1">
        <v>15</v>
      </c>
      <c r="AL17" s="1">
        <v>0</v>
      </c>
      <c r="AM17" s="1">
        <f t="shared" si="18"/>
        <v>0</v>
      </c>
      <c r="AN17" s="1">
        <f t="shared" si="19"/>
        <v>0</v>
      </c>
      <c r="AO17" s="4">
        <f t="shared" si="20"/>
        <v>0</v>
      </c>
      <c r="AQ17" s="1">
        <v>15</v>
      </c>
      <c r="AR17" s="1">
        <v>0</v>
      </c>
      <c r="AS17" s="1">
        <f t="shared" si="21"/>
        <v>0</v>
      </c>
      <c r="AT17" s="1">
        <f t="shared" si="22"/>
        <v>0</v>
      </c>
      <c r="AU17" s="2">
        <f t="shared" si="23"/>
        <v>0</v>
      </c>
      <c r="AW17" s="1">
        <v>15</v>
      </c>
      <c r="AX17" s="5">
        <v>144.92649600000007</v>
      </c>
      <c r="AY17" s="1">
        <f t="shared" si="24"/>
        <v>150.96510000000009</v>
      </c>
      <c r="AZ17" s="5">
        <f t="shared" si="25"/>
        <v>6.0386040000000207</v>
      </c>
      <c r="BA17" s="4">
        <f t="shared" si="26"/>
        <v>6.0386040000000203E-3</v>
      </c>
      <c r="BC17" s="1">
        <v>15</v>
      </c>
      <c r="BD17" s="1">
        <v>144.92649600000007</v>
      </c>
      <c r="BE17" s="1">
        <f t="shared" si="27"/>
        <v>150.96510000000009</v>
      </c>
      <c r="BF17" s="1">
        <f t="shared" si="28"/>
        <v>6.0386040000000207</v>
      </c>
      <c r="BG17" s="2">
        <f t="shared" si="29"/>
        <v>6.0386040000000203E-3</v>
      </c>
      <c r="BI17" s="1">
        <v>15</v>
      </c>
      <c r="BJ17" s="1">
        <v>156.51187199999987</v>
      </c>
      <c r="BK17" s="1">
        <f t="shared" si="30"/>
        <v>163.03319999999988</v>
      </c>
      <c r="BL17" s="5">
        <f t="shared" si="31"/>
        <v>6.5213280000000111</v>
      </c>
      <c r="BM17" s="4">
        <f t="shared" si="32"/>
        <v>6.5213280000000111E-3</v>
      </c>
      <c r="BO17" s="1">
        <v>15</v>
      </c>
      <c r="BP17" s="1">
        <v>156.51187199999987</v>
      </c>
      <c r="BQ17" s="1">
        <f t="shared" si="33"/>
        <v>163.03319999999988</v>
      </c>
      <c r="BR17" s="1">
        <f t="shared" si="34"/>
        <v>6.5213280000000111</v>
      </c>
      <c r="BS17" s="2">
        <f t="shared" si="35"/>
        <v>6.5213280000000111E-3</v>
      </c>
      <c r="BU17" s="1">
        <v>326.04166666666669</v>
      </c>
      <c r="BV17" s="1">
        <v>0</v>
      </c>
      <c r="BW17" s="1">
        <v>59.782608695652172</v>
      </c>
      <c r="BX17" s="1">
        <v>0</v>
      </c>
      <c r="BY17" s="1">
        <v>150.96510000000009</v>
      </c>
      <c r="BZ17" s="1">
        <v>163.03319999999988</v>
      </c>
      <c r="CA17" s="1">
        <f t="shared" si="36"/>
        <v>699.82257536231884</v>
      </c>
      <c r="CB17" s="1">
        <f t="shared" si="37"/>
        <v>710.4797719414405</v>
      </c>
      <c r="CC17" s="1">
        <f t="shared" si="38"/>
        <v>10.65719657912166</v>
      </c>
      <c r="CD17" s="4">
        <f t="shared" si="39"/>
        <v>1.0657196579121659E-2</v>
      </c>
      <c r="CF17" s="1">
        <v>0.52083333333333337</v>
      </c>
      <c r="CG17" s="1">
        <v>0</v>
      </c>
      <c r="CH17" s="1">
        <v>59.782608695652172</v>
      </c>
      <c r="CI17" s="1">
        <v>0</v>
      </c>
      <c r="CJ17" s="1">
        <v>150.96510000000009</v>
      </c>
      <c r="CK17" s="1">
        <v>163.03319999999988</v>
      </c>
      <c r="CL17" s="1">
        <f t="shared" si="40"/>
        <v>374.30174202898547</v>
      </c>
      <c r="CM17" s="1">
        <f t="shared" si="41"/>
        <v>380.00176855734566</v>
      </c>
      <c r="CN17" s="1">
        <f t="shared" si="42"/>
        <v>5.7000265283601834</v>
      </c>
      <c r="CO17" s="2">
        <f t="shared" si="43"/>
        <v>5.7000265283601833E-3</v>
      </c>
      <c r="CQ17" s="1">
        <v>326.04166666666669</v>
      </c>
      <c r="CR17" s="1">
        <v>0</v>
      </c>
      <c r="CS17" s="1">
        <v>59.782608695652172</v>
      </c>
      <c r="CT17" s="1">
        <v>0</v>
      </c>
      <c r="CU17" s="1">
        <v>150.96510000000009</v>
      </c>
      <c r="CV17" s="1">
        <v>163.03319999999988</v>
      </c>
      <c r="CW17" s="1">
        <f t="shared" si="44"/>
        <v>699.82257536231884</v>
      </c>
      <c r="CX17" s="1">
        <f t="shared" si="45"/>
        <v>714.10466873706002</v>
      </c>
      <c r="CY17" s="1">
        <f t="shared" si="46"/>
        <v>14.28209337474118</v>
      </c>
      <c r="CZ17" s="4">
        <f t="shared" si="47"/>
        <v>1.428209337474118E-2</v>
      </c>
      <c r="DB17" s="1">
        <v>0.52083333333333337</v>
      </c>
      <c r="DC17" s="1">
        <v>0</v>
      </c>
      <c r="DD17" s="1">
        <v>59.782608695652172</v>
      </c>
      <c r="DE17" s="1">
        <v>0</v>
      </c>
      <c r="DF17" s="1">
        <v>150.96510000000009</v>
      </c>
      <c r="DG17" s="1">
        <v>163.03319999999988</v>
      </c>
      <c r="DH17" s="1">
        <f t="shared" si="48"/>
        <v>374.30174202898547</v>
      </c>
      <c r="DI17" s="1">
        <f t="shared" si="49"/>
        <v>381.94055309080153</v>
      </c>
      <c r="DJ17" s="1">
        <f t="shared" si="50"/>
        <v>7.6388110618160567</v>
      </c>
      <c r="DK17" s="2">
        <f t="shared" si="51"/>
        <v>7.6388110618160563E-3</v>
      </c>
    </row>
    <row r="18" spans="1:116" x14ac:dyDescent="0.3">
      <c r="A18" s="1">
        <v>16</v>
      </c>
      <c r="B18" s="1">
        <v>313</v>
      </c>
      <c r="C18" s="1">
        <f t="shared" si="0"/>
        <v>326.04166666666669</v>
      </c>
      <c r="D18" s="1">
        <f t="shared" si="1"/>
        <v>13.041666666666686</v>
      </c>
      <c r="E18" s="4">
        <f t="shared" si="2"/>
        <v>1.3041666666666686E-2</v>
      </c>
      <c r="G18" s="1">
        <v>16</v>
      </c>
      <c r="H18" s="1">
        <v>0.5</v>
      </c>
      <c r="I18" s="1">
        <f t="shared" si="3"/>
        <v>0.52083333333333337</v>
      </c>
      <c r="J18" s="1">
        <f t="shared" si="4"/>
        <v>2.083333333333337E-2</v>
      </c>
      <c r="K18" s="2">
        <f t="shared" si="5"/>
        <v>2.083333333333337E-5</v>
      </c>
      <c r="M18" s="1">
        <v>16</v>
      </c>
      <c r="N18" s="1">
        <v>0</v>
      </c>
      <c r="O18" s="1">
        <f t="shared" si="6"/>
        <v>0</v>
      </c>
      <c r="P18" s="1">
        <f t="shared" si="7"/>
        <v>0</v>
      </c>
      <c r="Q18" s="4">
        <f t="shared" si="8"/>
        <v>0</v>
      </c>
      <c r="S18" s="1">
        <v>16</v>
      </c>
      <c r="T18" s="1">
        <v>0</v>
      </c>
      <c r="U18" s="1">
        <f t="shared" si="9"/>
        <v>0</v>
      </c>
      <c r="V18" s="1">
        <f t="shared" si="10"/>
        <v>0</v>
      </c>
      <c r="W18" s="2">
        <f t="shared" si="11"/>
        <v>0</v>
      </c>
      <c r="Y18" s="1">
        <v>16</v>
      </c>
      <c r="Z18" s="1">
        <v>25</v>
      </c>
      <c r="AA18" s="1">
        <f t="shared" si="12"/>
        <v>27.173913043478258</v>
      </c>
      <c r="AB18" s="1">
        <f t="shared" si="13"/>
        <v>2.1739130434782581</v>
      </c>
      <c r="AC18" s="4">
        <f t="shared" si="14"/>
        <v>2.1739130434782583E-3</v>
      </c>
      <c r="AE18" s="1">
        <v>16</v>
      </c>
      <c r="AF18" s="1">
        <v>25</v>
      </c>
      <c r="AG18" s="1">
        <f t="shared" si="15"/>
        <v>27.173913043478258</v>
      </c>
      <c r="AH18" s="1">
        <f t="shared" si="16"/>
        <v>2.1739130434782581</v>
      </c>
      <c r="AI18" s="2">
        <f t="shared" si="17"/>
        <v>2.1739130434782583E-3</v>
      </c>
      <c r="AK18" s="1">
        <v>16</v>
      </c>
      <c r="AL18" s="1">
        <v>0</v>
      </c>
      <c r="AM18" s="1">
        <f t="shared" si="18"/>
        <v>0</v>
      </c>
      <c r="AN18" s="1">
        <f t="shared" si="19"/>
        <v>0</v>
      </c>
      <c r="AO18" s="4">
        <f t="shared" si="20"/>
        <v>0</v>
      </c>
      <c r="AQ18" s="1">
        <v>16</v>
      </c>
      <c r="AR18" s="1">
        <v>0</v>
      </c>
      <c r="AS18" s="1">
        <f t="shared" si="21"/>
        <v>0</v>
      </c>
      <c r="AT18" s="1">
        <f t="shared" si="22"/>
        <v>0</v>
      </c>
      <c r="AU18" s="2">
        <f t="shared" si="23"/>
        <v>0</v>
      </c>
      <c r="AW18" s="1">
        <v>16</v>
      </c>
      <c r="AX18" s="5">
        <v>135.19915199999983</v>
      </c>
      <c r="AY18" s="1">
        <f t="shared" si="24"/>
        <v>140.83244999999982</v>
      </c>
      <c r="AZ18" s="5">
        <f t="shared" si="25"/>
        <v>5.6332979999999964</v>
      </c>
      <c r="BA18" s="4">
        <f t="shared" si="26"/>
        <v>5.6332979999999967E-3</v>
      </c>
      <c r="BC18" s="1">
        <v>16</v>
      </c>
      <c r="BD18" s="1">
        <v>135.19915199999983</v>
      </c>
      <c r="BE18" s="1">
        <f t="shared" si="27"/>
        <v>140.83244999999982</v>
      </c>
      <c r="BF18" s="1">
        <f t="shared" si="28"/>
        <v>5.6332979999999964</v>
      </c>
      <c r="BG18" s="2">
        <f t="shared" si="29"/>
        <v>5.6332979999999967E-3</v>
      </c>
      <c r="BI18" s="1">
        <v>16</v>
      </c>
      <c r="BJ18" s="1">
        <v>147.44030400000003</v>
      </c>
      <c r="BK18" s="1">
        <f t="shared" si="30"/>
        <v>153.58365000000003</v>
      </c>
      <c r="BL18" s="5">
        <f t="shared" si="31"/>
        <v>6.1433460000000082</v>
      </c>
      <c r="BM18" s="4">
        <f t="shared" si="32"/>
        <v>6.1433460000000079E-3</v>
      </c>
      <c r="BO18" s="1">
        <v>16</v>
      </c>
      <c r="BP18" s="1">
        <v>147.44030400000003</v>
      </c>
      <c r="BQ18" s="1">
        <f t="shared" si="33"/>
        <v>153.58365000000003</v>
      </c>
      <c r="BR18" s="1">
        <f t="shared" si="34"/>
        <v>6.1433460000000082</v>
      </c>
      <c r="BS18" s="2">
        <f t="shared" si="35"/>
        <v>6.1433460000000079E-3</v>
      </c>
      <c r="BU18" s="1">
        <v>326.04166666666669</v>
      </c>
      <c r="BV18" s="1">
        <v>0</v>
      </c>
      <c r="BW18" s="1">
        <v>27.173913043478258</v>
      </c>
      <c r="BX18" s="1">
        <v>0</v>
      </c>
      <c r="BY18" s="1">
        <v>140.83244999999982</v>
      </c>
      <c r="BZ18" s="1">
        <v>153.58365000000003</v>
      </c>
      <c r="CA18" s="1">
        <f t="shared" si="36"/>
        <v>647.63167971014479</v>
      </c>
      <c r="CB18" s="1">
        <f t="shared" si="37"/>
        <v>657.49409107628912</v>
      </c>
      <c r="CC18" s="1">
        <f t="shared" si="38"/>
        <v>9.8624113661443289</v>
      </c>
      <c r="CD18" s="4">
        <f t="shared" si="39"/>
        <v>9.8624113661443281E-3</v>
      </c>
      <c r="CF18" s="1">
        <v>0.52083333333333337</v>
      </c>
      <c r="CG18" s="1">
        <v>0</v>
      </c>
      <c r="CH18" s="1">
        <v>27.173913043478258</v>
      </c>
      <c r="CI18" s="1">
        <v>0</v>
      </c>
      <c r="CJ18" s="1">
        <v>140.83244999999982</v>
      </c>
      <c r="CK18" s="1">
        <v>153.58365000000003</v>
      </c>
      <c r="CL18" s="1">
        <f t="shared" si="40"/>
        <v>322.11084637681142</v>
      </c>
      <c r="CM18" s="1">
        <f t="shared" si="41"/>
        <v>327.01608769219433</v>
      </c>
      <c r="CN18" s="1">
        <f t="shared" si="42"/>
        <v>4.9052413153829093</v>
      </c>
      <c r="CO18" s="2">
        <f t="shared" si="43"/>
        <v>4.9052413153829093E-3</v>
      </c>
      <c r="CQ18" s="1">
        <v>326.04166666666669</v>
      </c>
      <c r="CR18" s="1">
        <v>0</v>
      </c>
      <c r="CS18" s="1">
        <v>27.173913043478258</v>
      </c>
      <c r="CT18" s="1">
        <v>0</v>
      </c>
      <c r="CU18" s="1">
        <v>140.83244999999982</v>
      </c>
      <c r="CV18" s="1">
        <v>153.58365000000003</v>
      </c>
      <c r="CW18" s="1">
        <f t="shared" si="44"/>
        <v>647.63167971014479</v>
      </c>
      <c r="CX18" s="1">
        <f t="shared" si="45"/>
        <v>660.84865276545383</v>
      </c>
      <c r="CY18" s="1">
        <f t="shared" si="46"/>
        <v>13.21697305530904</v>
      </c>
      <c r="CZ18" s="4">
        <f t="shared" si="47"/>
        <v>1.321697305530904E-2</v>
      </c>
      <c r="DB18" s="1">
        <v>0.52083333333333337</v>
      </c>
      <c r="DC18" s="1">
        <v>0</v>
      </c>
      <c r="DD18" s="1">
        <v>27.173913043478258</v>
      </c>
      <c r="DE18" s="1">
        <v>0</v>
      </c>
      <c r="DF18" s="1">
        <v>140.83244999999982</v>
      </c>
      <c r="DG18" s="1">
        <v>153.58365000000003</v>
      </c>
      <c r="DH18" s="1">
        <f t="shared" si="48"/>
        <v>322.11084637681142</v>
      </c>
      <c r="DI18" s="1">
        <f t="shared" si="49"/>
        <v>328.68453711919534</v>
      </c>
      <c r="DJ18" s="1">
        <f t="shared" si="50"/>
        <v>6.573690742383917</v>
      </c>
      <c r="DK18" s="2">
        <f t="shared" si="51"/>
        <v>6.5736907423839174E-3</v>
      </c>
    </row>
    <row r="19" spans="1:116" x14ac:dyDescent="0.3">
      <c r="A19" s="1">
        <v>17</v>
      </c>
      <c r="B19" s="1">
        <v>313</v>
      </c>
      <c r="C19" s="1">
        <f t="shared" si="0"/>
        <v>326.04166666666669</v>
      </c>
      <c r="D19" s="1">
        <f t="shared" si="1"/>
        <v>13.041666666666686</v>
      </c>
      <c r="E19" s="4">
        <f t="shared" si="2"/>
        <v>1.3041666666666686E-2</v>
      </c>
      <c r="G19" s="1">
        <v>17</v>
      </c>
      <c r="H19" s="1">
        <v>313</v>
      </c>
      <c r="I19" s="1">
        <f t="shared" si="3"/>
        <v>326.04166666666669</v>
      </c>
      <c r="J19" s="1">
        <f t="shared" si="4"/>
        <v>13.041666666666686</v>
      </c>
      <c r="K19" s="2">
        <f t="shared" si="5"/>
        <v>1.3041666666666686E-2</v>
      </c>
      <c r="M19" s="1">
        <v>17</v>
      </c>
      <c r="N19" s="1">
        <v>0</v>
      </c>
      <c r="O19" s="1">
        <f t="shared" si="6"/>
        <v>0</v>
      </c>
      <c r="P19" s="1">
        <f t="shared" si="7"/>
        <v>0</v>
      </c>
      <c r="Q19" s="4">
        <f t="shared" si="8"/>
        <v>0</v>
      </c>
      <c r="S19" s="1">
        <v>17</v>
      </c>
      <c r="T19" s="1">
        <v>0</v>
      </c>
      <c r="U19" s="1">
        <f t="shared" si="9"/>
        <v>0</v>
      </c>
      <c r="V19" s="1">
        <f t="shared" si="10"/>
        <v>0</v>
      </c>
      <c r="W19" s="2">
        <f t="shared" si="11"/>
        <v>0</v>
      </c>
      <c r="Y19" s="1">
        <v>17</v>
      </c>
      <c r="Z19" s="1">
        <v>25</v>
      </c>
      <c r="AA19" s="1">
        <f t="shared" si="12"/>
        <v>27.173913043478258</v>
      </c>
      <c r="AB19" s="1">
        <f t="shared" si="13"/>
        <v>2.1739130434782581</v>
      </c>
      <c r="AC19" s="4">
        <f t="shared" si="14"/>
        <v>2.1739130434782583E-3</v>
      </c>
      <c r="AE19" s="1">
        <v>17</v>
      </c>
      <c r="AF19" s="1">
        <v>25</v>
      </c>
      <c r="AG19" s="1">
        <f t="shared" si="15"/>
        <v>27.173913043478258</v>
      </c>
      <c r="AH19" s="1">
        <f t="shared" si="16"/>
        <v>2.1739130434782581</v>
      </c>
      <c r="AI19" s="2">
        <f t="shared" si="17"/>
        <v>2.1739130434782583E-3</v>
      </c>
      <c r="AK19" s="1">
        <v>17</v>
      </c>
      <c r="AL19" s="1">
        <v>50</v>
      </c>
      <c r="AM19" s="1">
        <f t="shared" si="18"/>
        <v>54.347826086956516</v>
      </c>
      <c r="AN19" s="1">
        <f t="shared" si="19"/>
        <v>4.3478260869565162</v>
      </c>
      <c r="AO19" s="4">
        <f t="shared" si="20"/>
        <v>4.3478260869565166E-3</v>
      </c>
      <c r="AQ19" s="1">
        <v>17</v>
      </c>
      <c r="AR19" s="1">
        <v>50</v>
      </c>
      <c r="AS19" s="1">
        <f t="shared" si="21"/>
        <v>54.347826086956516</v>
      </c>
      <c r="AT19" s="1">
        <f t="shared" si="22"/>
        <v>4.3478260869565162</v>
      </c>
      <c r="AU19" s="2">
        <f t="shared" si="23"/>
        <v>4.3478260869565166E-3</v>
      </c>
      <c r="AW19" s="1">
        <v>17</v>
      </c>
      <c r="AX19" s="5">
        <v>122.84870399999987</v>
      </c>
      <c r="AY19" s="1">
        <f t="shared" si="24"/>
        <v>127.96739999999987</v>
      </c>
      <c r="AZ19" s="5">
        <f t="shared" si="25"/>
        <v>5.1186959999999999</v>
      </c>
      <c r="BA19" s="4">
        <f t="shared" si="26"/>
        <v>5.1186959999999998E-3</v>
      </c>
      <c r="BC19" s="1">
        <v>17</v>
      </c>
      <c r="BD19" s="1">
        <v>122.84870399999987</v>
      </c>
      <c r="BE19" s="1">
        <f t="shared" si="27"/>
        <v>127.96739999999987</v>
      </c>
      <c r="BF19" s="1">
        <f t="shared" si="28"/>
        <v>5.1186959999999999</v>
      </c>
      <c r="BG19" s="2">
        <f t="shared" si="29"/>
        <v>5.1186959999999998E-3</v>
      </c>
      <c r="BI19" s="1">
        <v>17</v>
      </c>
      <c r="BJ19" s="1">
        <v>135.964224</v>
      </c>
      <c r="BK19" s="1">
        <f t="shared" si="30"/>
        <v>141.6294</v>
      </c>
      <c r="BL19" s="5">
        <f t="shared" si="31"/>
        <v>5.6651760000000024</v>
      </c>
      <c r="BM19" s="4">
        <f t="shared" si="32"/>
        <v>5.6651760000000027E-3</v>
      </c>
      <c r="BO19" s="1">
        <v>17</v>
      </c>
      <c r="BP19" s="1">
        <v>135.964224</v>
      </c>
      <c r="BQ19" s="1">
        <f t="shared" si="33"/>
        <v>141.6294</v>
      </c>
      <c r="BR19" s="1">
        <f t="shared" si="34"/>
        <v>5.6651760000000024</v>
      </c>
      <c r="BS19" s="2">
        <f t="shared" si="35"/>
        <v>5.6651760000000027E-3</v>
      </c>
      <c r="BU19" s="1">
        <v>326.04166666666669</v>
      </c>
      <c r="BV19" s="1">
        <v>0</v>
      </c>
      <c r="BW19" s="1">
        <v>27.173913043478258</v>
      </c>
      <c r="BX19" s="1">
        <v>54.347826086956516</v>
      </c>
      <c r="BY19" s="1">
        <v>127.96739999999987</v>
      </c>
      <c r="BZ19" s="1">
        <v>141.6294</v>
      </c>
      <c r="CA19" s="1">
        <f t="shared" si="36"/>
        <v>677.1602057971013</v>
      </c>
      <c r="CB19" s="1">
        <f t="shared" si="37"/>
        <v>687.47229014934146</v>
      </c>
      <c r="CC19" s="1">
        <f t="shared" si="38"/>
        <v>10.312084352240163</v>
      </c>
      <c r="CD19" s="4">
        <f t="shared" si="39"/>
        <v>1.0312084352240163E-2</v>
      </c>
      <c r="CF19" s="1">
        <v>326.04166666666669</v>
      </c>
      <c r="CG19" s="1">
        <v>0</v>
      </c>
      <c r="CH19" s="1">
        <v>27.173913043478258</v>
      </c>
      <c r="CI19" s="1">
        <v>54.347826086956516</v>
      </c>
      <c r="CJ19" s="1">
        <v>127.96739999999987</v>
      </c>
      <c r="CK19" s="1">
        <v>141.6294</v>
      </c>
      <c r="CL19" s="1">
        <f t="shared" si="40"/>
        <v>677.1602057971013</v>
      </c>
      <c r="CM19" s="1">
        <f t="shared" si="41"/>
        <v>687.47229014934146</v>
      </c>
      <c r="CN19" s="1">
        <f t="shared" si="42"/>
        <v>10.312084352240163</v>
      </c>
      <c r="CO19" s="2">
        <f t="shared" si="43"/>
        <v>1.0312084352240163E-2</v>
      </c>
      <c r="CQ19" s="1">
        <v>326.04166666666669</v>
      </c>
      <c r="CR19" s="1">
        <v>0</v>
      </c>
      <c r="CS19" s="1">
        <v>27.173913043478258</v>
      </c>
      <c r="CT19" s="1">
        <v>54.347826086956516</v>
      </c>
      <c r="CU19" s="1">
        <v>127.96739999999987</v>
      </c>
      <c r="CV19" s="1">
        <v>141.6294</v>
      </c>
      <c r="CW19" s="1">
        <f t="shared" si="44"/>
        <v>677.1602057971013</v>
      </c>
      <c r="CX19" s="1">
        <f t="shared" si="45"/>
        <v>690.97980183377683</v>
      </c>
      <c r="CY19" s="1">
        <f t="shared" si="46"/>
        <v>13.819596036675534</v>
      </c>
      <c r="CZ19" s="4">
        <f t="shared" si="47"/>
        <v>1.3819596036675534E-2</v>
      </c>
      <c r="DB19" s="1">
        <v>326.04166666666669</v>
      </c>
      <c r="DC19" s="1">
        <v>0</v>
      </c>
      <c r="DD19" s="1">
        <v>27.173913043478258</v>
      </c>
      <c r="DE19" s="1">
        <v>54.347826086956516</v>
      </c>
      <c r="DF19" s="1">
        <v>127.96739999999987</v>
      </c>
      <c r="DG19" s="1">
        <v>141.6294</v>
      </c>
      <c r="DH19" s="1">
        <f t="shared" si="48"/>
        <v>677.1602057971013</v>
      </c>
      <c r="DI19" s="1">
        <f t="shared" si="49"/>
        <v>690.97980183377683</v>
      </c>
      <c r="DJ19" s="1">
        <f t="shared" si="50"/>
        <v>13.819596036675534</v>
      </c>
      <c r="DK19" s="2">
        <f t="shared" si="51"/>
        <v>1.3819596036675534E-2</v>
      </c>
    </row>
    <row r="20" spans="1:116" x14ac:dyDescent="0.3">
      <c r="A20" s="1">
        <v>18</v>
      </c>
      <c r="B20" s="1">
        <v>370</v>
      </c>
      <c r="C20" s="1">
        <f t="shared" si="0"/>
        <v>385.41666666666669</v>
      </c>
      <c r="D20" s="1">
        <f t="shared" si="1"/>
        <v>15.416666666666686</v>
      </c>
      <c r="E20" s="4">
        <f t="shared" si="2"/>
        <v>1.5416666666666686E-2</v>
      </c>
      <c r="G20" s="1">
        <v>18</v>
      </c>
      <c r="H20" s="1">
        <v>370</v>
      </c>
      <c r="I20" s="1">
        <f t="shared" si="3"/>
        <v>385.41666666666669</v>
      </c>
      <c r="J20" s="1">
        <f t="shared" si="4"/>
        <v>15.416666666666686</v>
      </c>
      <c r="K20" s="2">
        <f t="shared" si="5"/>
        <v>1.5416666666666686E-2</v>
      </c>
      <c r="M20" s="1">
        <v>18</v>
      </c>
      <c r="N20" s="1">
        <v>0</v>
      </c>
      <c r="O20" s="1">
        <f t="shared" si="6"/>
        <v>0</v>
      </c>
      <c r="P20" s="1">
        <f t="shared" si="7"/>
        <v>0</v>
      </c>
      <c r="Q20" s="4">
        <f t="shared" si="8"/>
        <v>0</v>
      </c>
      <c r="S20" s="1">
        <v>18</v>
      </c>
      <c r="T20" s="1">
        <v>20</v>
      </c>
      <c r="U20" s="1">
        <f t="shared" si="9"/>
        <v>20.833333333333336</v>
      </c>
      <c r="V20" s="1">
        <f t="shared" si="10"/>
        <v>0.8333333333333357</v>
      </c>
      <c r="W20" s="2">
        <f t="shared" si="11"/>
        <v>8.3333333333333566E-4</v>
      </c>
      <c r="Y20" s="1">
        <v>18</v>
      </c>
      <c r="Z20" s="1">
        <v>25</v>
      </c>
      <c r="AA20" s="1">
        <f t="shared" si="12"/>
        <v>27.173913043478258</v>
      </c>
      <c r="AB20" s="1">
        <f t="shared" si="13"/>
        <v>2.1739130434782581</v>
      </c>
      <c r="AC20" s="4">
        <f t="shared" si="14"/>
        <v>2.1739130434782583E-3</v>
      </c>
      <c r="AE20" s="1">
        <v>18</v>
      </c>
      <c r="AF20" s="1">
        <v>25</v>
      </c>
      <c r="AG20" s="1">
        <f t="shared" si="15"/>
        <v>27.173913043478258</v>
      </c>
      <c r="AH20" s="1">
        <f t="shared" si="16"/>
        <v>2.1739130434782581</v>
      </c>
      <c r="AI20" s="2">
        <f t="shared" si="17"/>
        <v>2.1739130434782583E-3</v>
      </c>
      <c r="AK20" s="1">
        <v>18</v>
      </c>
      <c r="AL20" s="1">
        <v>50</v>
      </c>
      <c r="AM20" s="1">
        <f t="shared" si="18"/>
        <v>54.347826086956516</v>
      </c>
      <c r="AN20" s="1">
        <f t="shared" si="19"/>
        <v>4.3478260869565162</v>
      </c>
      <c r="AO20" s="4">
        <f t="shared" si="20"/>
        <v>4.3478260869565166E-3</v>
      </c>
      <c r="AQ20" s="1">
        <v>18</v>
      </c>
      <c r="AR20" s="1">
        <v>50</v>
      </c>
      <c r="AS20" s="1">
        <f t="shared" si="21"/>
        <v>54.347826086956516</v>
      </c>
      <c r="AT20" s="1">
        <f t="shared" si="22"/>
        <v>4.3478260869565162</v>
      </c>
      <c r="AU20" s="2">
        <f t="shared" si="23"/>
        <v>4.3478260869565166E-3</v>
      </c>
      <c r="AW20" s="1">
        <v>18</v>
      </c>
      <c r="AX20" s="5">
        <v>107.76585600000007</v>
      </c>
      <c r="AY20" s="1">
        <f t="shared" si="24"/>
        <v>112.25610000000007</v>
      </c>
      <c r="AZ20" s="5">
        <f t="shared" si="25"/>
        <v>4.4902440000000041</v>
      </c>
      <c r="BA20" s="4">
        <f t="shared" si="26"/>
        <v>4.4902440000000043E-3</v>
      </c>
      <c r="BC20" s="1">
        <v>18</v>
      </c>
      <c r="BD20" s="1">
        <v>107.76585600000007</v>
      </c>
      <c r="BE20" s="1">
        <f t="shared" si="27"/>
        <v>112.25610000000007</v>
      </c>
      <c r="BF20" s="1">
        <f t="shared" si="28"/>
        <v>4.4902440000000041</v>
      </c>
      <c r="BG20" s="2">
        <f t="shared" si="29"/>
        <v>4.4902440000000043E-3</v>
      </c>
      <c r="BI20" s="1">
        <v>18</v>
      </c>
      <c r="BJ20" s="1">
        <v>122.84870399999987</v>
      </c>
      <c r="BK20" s="1">
        <f t="shared" si="30"/>
        <v>127.96739999999987</v>
      </c>
      <c r="BL20" s="5">
        <f t="shared" si="31"/>
        <v>5.1186959999999999</v>
      </c>
      <c r="BM20" s="4">
        <f t="shared" si="32"/>
        <v>5.1186959999999998E-3</v>
      </c>
      <c r="BO20" s="1">
        <v>18</v>
      </c>
      <c r="BP20" s="1">
        <v>122.84870399999987</v>
      </c>
      <c r="BQ20" s="1">
        <f t="shared" si="33"/>
        <v>127.96739999999987</v>
      </c>
      <c r="BR20" s="1">
        <f t="shared" si="34"/>
        <v>5.1186959999999999</v>
      </c>
      <c r="BS20" s="2">
        <f t="shared" si="35"/>
        <v>5.1186959999999998E-3</v>
      </c>
      <c r="BU20" s="1">
        <v>385.41666666666669</v>
      </c>
      <c r="BV20" s="1">
        <v>0</v>
      </c>
      <c r="BW20" s="1">
        <v>27.173913043478258</v>
      </c>
      <c r="BX20" s="1">
        <v>54.347826086956516</v>
      </c>
      <c r="BY20" s="1">
        <v>112.25610000000007</v>
      </c>
      <c r="BZ20" s="1">
        <v>127.96739999999987</v>
      </c>
      <c r="CA20" s="1">
        <f t="shared" si="36"/>
        <v>707.16190579710144</v>
      </c>
      <c r="CB20" s="1">
        <f t="shared" si="37"/>
        <v>717.93086882954458</v>
      </c>
      <c r="CC20" s="1">
        <f t="shared" si="38"/>
        <v>10.768963032443139</v>
      </c>
      <c r="CD20" s="4">
        <f t="shared" si="39"/>
        <v>1.076896303244314E-2</v>
      </c>
      <c r="CF20" s="1">
        <v>385.41666666666669</v>
      </c>
      <c r="CG20" s="1">
        <v>20.833333333333336</v>
      </c>
      <c r="CH20" s="1">
        <v>27.173913043478258</v>
      </c>
      <c r="CI20" s="1">
        <v>54.347826086956516</v>
      </c>
      <c r="CJ20" s="1">
        <v>112.25610000000007</v>
      </c>
      <c r="CK20" s="1">
        <v>127.96739999999987</v>
      </c>
      <c r="CL20" s="1">
        <f t="shared" si="40"/>
        <v>727.9952391304347</v>
      </c>
      <c r="CM20" s="1">
        <f t="shared" si="41"/>
        <v>739.08146104612661</v>
      </c>
      <c r="CN20" s="1">
        <f t="shared" si="42"/>
        <v>11.086221915691908</v>
      </c>
      <c r="CO20" s="2">
        <f t="shared" si="43"/>
        <v>1.1086221915691908E-2</v>
      </c>
      <c r="CQ20" s="1">
        <v>385.41666666666669</v>
      </c>
      <c r="CR20" s="1">
        <v>0</v>
      </c>
      <c r="CS20" s="1">
        <v>27.173913043478258</v>
      </c>
      <c r="CT20" s="1">
        <v>54.347826086956516</v>
      </c>
      <c r="CU20" s="1">
        <v>112.25610000000007</v>
      </c>
      <c r="CV20" s="1">
        <v>127.96739999999987</v>
      </c>
      <c r="CW20" s="1">
        <f t="shared" si="44"/>
        <v>707.16190579710144</v>
      </c>
      <c r="CX20" s="1">
        <f t="shared" si="45"/>
        <v>721.59378142561377</v>
      </c>
      <c r="CY20" s="1">
        <f t="shared" si="46"/>
        <v>14.43187562851233</v>
      </c>
      <c r="CZ20" s="4">
        <f t="shared" si="47"/>
        <v>1.4431875628512329E-2</v>
      </c>
      <c r="DB20" s="1">
        <v>385.41666666666669</v>
      </c>
      <c r="DC20" s="1">
        <v>20.833333333333336</v>
      </c>
      <c r="DD20" s="1">
        <v>27.173913043478258</v>
      </c>
      <c r="DE20" s="1">
        <v>54.347826086956516</v>
      </c>
      <c r="DF20" s="1">
        <v>112.25610000000007</v>
      </c>
      <c r="DG20" s="1">
        <v>127.96739999999987</v>
      </c>
      <c r="DH20" s="1">
        <f t="shared" si="48"/>
        <v>727.9952391304347</v>
      </c>
      <c r="DI20" s="1">
        <f t="shared" si="49"/>
        <v>742.85228482697414</v>
      </c>
      <c r="DJ20" s="1">
        <f t="shared" si="50"/>
        <v>14.857045696539444</v>
      </c>
      <c r="DK20" s="2">
        <f t="shared" si="51"/>
        <v>1.4857045696539443E-2</v>
      </c>
    </row>
    <row r="21" spans="1:116" x14ac:dyDescent="0.3">
      <c r="A21" s="1">
        <v>19</v>
      </c>
      <c r="B21" s="1">
        <v>370</v>
      </c>
      <c r="C21" s="1">
        <f t="shared" si="0"/>
        <v>385.41666666666669</v>
      </c>
      <c r="D21" s="1">
        <f t="shared" si="1"/>
        <v>15.416666666666686</v>
      </c>
      <c r="E21" s="4">
        <f t="shared" si="2"/>
        <v>1.5416666666666686E-2</v>
      </c>
      <c r="G21" s="1">
        <v>19</v>
      </c>
      <c r="H21" s="1">
        <v>370</v>
      </c>
      <c r="I21" s="1">
        <f t="shared" si="3"/>
        <v>385.41666666666669</v>
      </c>
      <c r="J21" s="1">
        <f t="shared" si="4"/>
        <v>15.416666666666686</v>
      </c>
      <c r="K21" s="2">
        <f t="shared" si="5"/>
        <v>1.5416666666666686E-2</v>
      </c>
      <c r="M21" s="1">
        <v>19</v>
      </c>
      <c r="N21" s="1">
        <v>0</v>
      </c>
      <c r="O21" s="1">
        <f t="shared" si="6"/>
        <v>0</v>
      </c>
      <c r="P21" s="1">
        <f t="shared" si="7"/>
        <v>0</v>
      </c>
      <c r="Q21" s="4">
        <f t="shared" si="8"/>
        <v>0</v>
      </c>
      <c r="S21" s="1">
        <v>19</v>
      </c>
      <c r="T21" s="1">
        <v>437.5</v>
      </c>
      <c r="U21" s="1">
        <f t="shared" si="9"/>
        <v>455.72916666666669</v>
      </c>
      <c r="V21" s="1">
        <f t="shared" si="10"/>
        <v>18.229166666666686</v>
      </c>
      <c r="W21" s="2">
        <f t="shared" si="11"/>
        <v>1.8229166666666685E-2</v>
      </c>
      <c r="Y21" s="1">
        <v>19</v>
      </c>
      <c r="Z21" s="1">
        <v>22</v>
      </c>
      <c r="AA21" s="1">
        <f t="shared" si="12"/>
        <v>23.913043478260867</v>
      </c>
      <c r="AB21" s="1">
        <f t="shared" si="13"/>
        <v>1.9130434782608674</v>
      </c>
      <c r="AC21" s="4">
        <f t="shared" si="14"/>
        <v>1.9130434782608674E-3</v>
      </c>
      <c r="AE21" s="1">
        <v>19</v>
      </c>
      <c r="AF21" s="1">
        <v>25</v>
      </c>
      <c r="AG21" s="1">
        <f t="shared" si="15"/>
        <v>27.173913043478258</v>
      </c>
      <c r="AH21" s="1">
        <f t="shared" si="16"/>
        <v>2.1739130434782581</v>
      </c>
      <c r="AI21" s="2">
        <f t="shared" si="17"/>
        <v>2.1739130434782583E-3</v>
      </c>
      <c r="AK21" s="1">
        <v>19</v>
      </c>
      <c r="AL21" s="1">
        <v>50</v>
      </c>
      <c r="AM21" s="1">
        <f t="shared" si="18"/>
        <v>54.347826086956516</v>
      </c>
      <c r="AN21" s="1">
        <f t="shared" si="19"/>
        <v>4.3478260869565162</v>
      </c>
      <c r="AO21" s="4">
        <f t="shared" si="20"/>
        <v>4.3478260869565166E-3</v>
      </c>
      <c r="AQ21" s="1">
        <v>19</v>
      </c>
      <c r="AR21" s="1">
        <v>50</v>
      </c>
      <c r="AS21" s="1">
        <f t="shared" si="21"/>
        <v>54.347826086956516</v>
      </c>
      <c r="AT21" s="1">
        <f t="shared" si="22"/>
        <v>4.3478260869565162</v>
      </c>
      <c r="AU21" s="2">
        <f t="shared" si="23"/>
        <v>4.3478260869565166E-3</v>
      </c>
      <c r="AW21" s="1">
        <v>19</v>
      </c>
      <c r="AX21" s="5">
        <v>97.710623999999825</v>
      </c>
      <c r="AY21" s="1">
        <f t="shared" si="24"/>
        <v>101.78189999999982</v>
      </c>
      <c r="AZ21" s="5">
        <f t="shared" si="25"/>
        <v>4.0712759999999975</v>
      </c>
      <c r="BA21" s="4">
        <f t="shared" si="26"/>
        <v>4.0712759999999978E-3</v>
      </c>
      <c r="BC21" s="1">
        <v>19</v>
      </c>
      <c r="BD21" s="1">
        <v>97.710623999999825</v>
      </c>
      <c r="BE21" s="1">
        <f t="shared" si="27"/>
        <v>101.78189999999982</v>
      </c>
      <c r="BF21" s="1">
        <f t="shared" si="28"/>
        <v>4.0712759999999975</v>
      </c>
      <c r="BG21" s="2">
        <f t="shared" si="29"/>
        <v>4.0712759999999978E-3</v>
      </c>
      <c r="BI21" s="1">
        <v>19</v>
      </c>
      <c r="BJ21" s="1">
        <v>112.02839999999983</v>
      </c>
      <c r="BK21" s="1">
        <f t="shared" si="30"/>
        <v>116.69624999999984</v>
      </c>
      <c r="BL21" s="5">
        <f t="shared" si="31"/>
        <v>4.6678500000000014</v>
      </c>
      <c r="BM21" s="4">
        <f t="shared" si="32"/>
        <v>4.6678500000000012E-3</v>
      </c>
      <c r="BO21" s="1">
        <v>19</v>
      </c>
      <c r="BP21" s="1">
        <v>112.02839999999983</v>
      </c>
      <c r="BQ21" s="1">
        <f t="shared" si="33"/>
        <v>116.69624999999984</v>
      </c>
      <c r="BR21" s="1">
        <f t="shared" si="34"/>
        <v>4.6678500000000014</v>
      </c>
      <c r="BS21" s="2">
        <f t="shared" si="35"/>
        <v>4.6678500000000012E-3</v>
      </c>
      <c r="BU21" s="1">
        <v>385.41666666666669</v>
      </c>
      <c r="BV21" s="1">
        <v>0</v>
      </c>
      <c r="BW21" s="1">
        <v>23.913043478260867</v>
      </c>
      <c r="BX21" s="1">
        <v>54.347826086956516</v>
      </c>
      <c r="BY21" s="1">
        <v>101.78189999999982</v>
      </c>
      <c r="BZ21" s="1">
        <v>116.69624999999984</v>
      </c>
      <c r="CA21" s="1">
        <f t="shared" si="36"/>
        <v>682.15568623188369</v>
      </c>
      <c r="CB21" s="1">
        <f t="shared" si="37"/>
        <v>692.54384389023721</v>
      </c>
      <c r="CC21" s="1">
        <f t="shared" si="38"/>
        <v>10.388157658353521</v>
      </c>
      <c r="CD21" s="4">
        <f t="shared" si="39"/>
        <v>1.0388157658353521E-2</v>
      </c>
      <c r="CF21" s="1">
        <v>385.41666666666669</v>
      </c>
      <c r="CG21" s="1">
        <v>455.72916666666669</v>
      </c>
      <c r="CH21" s="1">
        <v>27.173913043478258</v>
      </c>
      <c r="CI21" s="1">
        <v>54.347826086956516</v>
      </c>
      <c r="CJ21" s="1">
        <v>101.78189999999982</v>
      </c>
      <c r="CK21" s="1">
        <v>116.69624999999984</v>
      </c>
      <c r="CL21" s="1">
        <f t="shared" si="40"/>
        <v>1141.1457224637677</v>
      </c>
      <c r="CM21" s="1">
        <f t="shared" si="41"/>
        <v>1158.523576105348</v>
      </c>
      <c r="CN21" s="1">
        <f t="shared" si="42"/>
        <v>17.377853641580259</v>
      </c>
      <c r="CO21" s="2">
        <f t="shared" si="43"/>
        <v>1.737785364158026E-2</v>
      </c>
      <c r="CQ21" s="1">
        <v>385.41666666666669</v>
      </c>
      <c r="CR21" s="1">
        <v>0</v>
      </c>
      <c r="CS21" s="1">
        <v>23.913043478260867</v>
      </c>
      <c r="CT21" s="1">
        <v>54.347826086956516</v>
      </c>
      <c r="CU21" s="1">
        <v>101.78189999999982</v>
      </c>
      <c r="CV21" s="1">
        <v>116.69624999999984</v>
      </c>
      <c r="CW21" s="1">
        <f t="shared" si="44"/>
        <v>682.15568623188369</v>
      </c>
      <c r="CX21" s="1">
        <f t="shared" si="45"/>
        <v>696.07723084886095</v>
      </c>
      <c r="CY21" s="1">
        <f t="shared" si="46"/>
        <v>13.921544616977258</v>
      </c>
      <c r="CZ21" s="4">
        <f t="shared" si="47"/>
        <v>1.3921544616977258E-2</v>
      </c>
      <c r="DB21" s="1">
        <v>385.41666666666669</v>
      </c>
      <c r="DC21" s="1">
        <v>455.72916666666669</v>
      </c>
      <c r="DD21" s="1">
        <v>27.173913043478258</v>
      </c>
      <c r="DE21" s="1">
        <v>54.347826086956516</v>
      </c>
      <c r="DF21" s="1">
        <v>101.78189999999982</v>
      </c>
      <c r="DG21" s="1">
        <v>116.69624999999984</v>
      </c>
      <c r="DH21" s="1">
        <f t="shared" si="48"/>
        <v>1141.1457224637677</v>
      </c>
      <c r="DI21" s="1">
        <f t="shared" si="49"/>
        <v>1164.434410677314</v>
      </c>
      <c r="DJ21" s="1">
        <f t="shared" si="50"/>
        <v>23.288688213546266</v>
      </c>
      <c r="DK21" s="2">
        <f t="shared" si="51"/>
        <v>2.3288688213546266E-2</v>
      </c>
    </row>
    <row r="22" spans="1:116" x14ac:dyDescent="0.3">
      <c r="A22" s="1">
        <v>20</v>
      </c>
      <c r="B22" s="1">
        <v>370</v>
      </c>
      <c r="C22" s="1">
        <f t="shared" si="0"/>
        <v>385.41666666666669</v>
      </c>
      <c r="D22" s="1">
        <f t="shared" si="1"/>
        <v>15.416666666666686</v>
      </c>
      <c r="E22" s="4">
        <f t="shared" si="2"/>
        <v>1.5416666666666686E-2</v>
      </c>
      <c r="G22" s="1">
        <v>20</v>
      </c>
      <c r="H22" s="1">
        <v>370</v>
      </c>
      <c r="I22" s="1">
        <f t="shared" si="3"/>
        <v>385.41666666666669</v>
      </c>
      <c r="J22" s="1">
        <f t="shared" si="4"/>
        <v>15.416666666666686</v>
      </c>
      <c r="K22" s="2">
        <f t="shared" si="5"/>
        <v>1.5416666666666686E-2</v>
      </c>
      <c r="M22" s="1">
        <v>20</v>
      </c>
      <c r="N22" s="1">
        <v>0</v>
      </c>
      <c r="O22" s="1">
        <f t="shared" si="6"/>
        <v>0</v>
      </c>
      <c r="P22" s="1">
        <f t="shared" si="7"/>
        <v>0</v>
      </c>
      <c r="Q22" s="4">
        <f t="shared" si="8"/>
        <v>0</v>
      </c>
      <c r="S22" s="1">
        <v>20</v>
      </c>
      <c r="T22" s="1">
        <v>62.5</v>
      </c>
      <c r="U22" s="1">
        <f t="shared" si="9"/>
        <v>65.104166666666671</v>
      </c>
      <c r="V22" s="1">
        <f t="shared" si="10"/>
        <v>2.6041666666666714</v>
      </c>
      <c r="W22" s="2">
        <f t="shared" si="11"/>
        <v>2.6041666666666713E-3</v>
      </c>
      <c r="Y22" s="1">
        <v>20</v>
      </c>
      <c r="Z22" s="1">
        <v>25</v>
      </c>
      <c r="AA22" s="1">
        <f t="shared" si="12"/>
        <v>27.173913043478258</v>
      </c>
      <c r="AB22" s="1">
        <f t="shared" si="13"/>
        <v>2.1739130434782581</v>
      </c>
      <c r="AC22" s="4">
        <f t="shared" si="14"/>
        <v>2.1739130434782583E-3</v>
      </c>
      <c r="AE22" s="1">
        <v>20</v>
      </c>
      <c r="AF22" s="1">
        <v>22</v>
      </c>
      <c r="AG22" s="1">
        <f t="shared" si="15"/>
        <v>23.913043478260867</v>
      </c>
      <c r="AH22" s="1">
        <f t="shared" si="16"/>
        <v>1.9130434782608674</v>
      </c>
      <c r="AI22" s="2">
        <f t="shared" si="17"/>
        <v>1.9130434782608674E-3</v>
      </c>
      <c r="AK22" s="1">
        <v>20</v>
      </c>
      <c r="AL22" s="1">
        <v>50</v>
      </c>
      <c r="AM22" s="1">
        <f t="shared" si="18"/>
        <v>54.347826086956516</v>
      </c>
      <c r="AN22" s="1">
        <f t="shared" si="19"/>
        <v>4.3478260869565162</v>
      </c>
      <c r="AO22" s="4">
        <f t="shared" si="20"/>
        <v>4.3478260869565166E-3</v>
      </c>
      <c r="AQ22" s="1">
        <v>20</v>
      </c>
      <c r="AR22" s="1">
        <v>50</v>
      </c>
      <c r="AS22" s="1">
        <f t="shared" si="21"/>
        <v>54.347826086956516</v>
      </c>
      <c r="AT22" s="1">
        <f t="shared" si="22"/>
        <v>4.3478260869565162</v>
      </c>
      <c r="AU22" s="2">
        <f t="shared" si="23"/>
        <v>4.3478260869565166E-3</v>
      </c>
      <c r="AW22" s="1">
        <v>20</v>
      </c>
      <c r="AX22" s="5">
        <v>94.541039999999825</v>
      </c>
      <c r="AY22" s="1">
        <f t="shared" si="24"/>
        <v>98.480249999999828</v>
      </c>
      <c r="AZ22" s="5">
        <f t="shared" si="25"/>
        <v>3.9392100000000028</v>
      </c>
      <c r="BA22" s="4">
        <f t="shared" si="26"/>
        <v>3.9392100000000029E-3</v>
      </c>
      <c r="BC22" s="1">
        <v>20</v>
      </c>
      <c r="BD22" s="1">
        <v>94.541039999999825</v>
      </c>
      <c r="BE22" s="1">
        <f t="shared" si="27"/>
        <v>98.480249999999828</v>
      </c>
      <c r="BF22" s="1">
        <f t="shared" si="28"/>
        <v>3.9392100000000028</v>
      </c>
      <c r="BG22" s="2">
        <f t="shared" si="29"/>
        <v>3.9392100000000029E-3</v>
      </c>
      <c r="BI22" s="1">
        <v>20</v>
      </c>
      <c r="BJ22" s="1">
        <v>108.4216320000001</v>
      </c>
      <c r="BK22" s="1">
        <f t="shared" si="30"/>
        <v>112.93920000000011</v>
      </c>
      <c r="BL22" s="5">
        <f t="shared" si="31"/>
        <v>4.5175680000000114</v>
      </c>
      <c r="BM22" s="4">
        <f t="shared" si="32"/>
        <v>4.5175680000000117E-3</v>
      </c>
      <c r="BO22" s="1">
        <v>20</v>
      </c>
      <c r="BP22" s="1">
        <v>108.4216320000001</v>
      </c>
      <c r="BQ22" s="1">
        <f t="shared" si="33"/>
        <v>112.93920000000011</v>
      </c>
      <c r="BR22" s="1">
        <f t="shared" si="34"/>
        <v>4.5175680000000114</v>
      </c>
      <c r="BS22" s="2">
        <f t="shared" si="35"/>
        <v>4.5175680000000117E-3</v>
      </c>
      <c r="BU22" s="1">
        <v>385.41666666666669</v>
      </c>
      <c r="BV22" s="1">
        <v>0</v>
      </c>
      <c r="BW22" s="1">
        <v>27.173913043478258</v>
      </c>
      <c r="BX22" s="1">
        <v>54.347826086956516</v>
      </c>
      <c r="BY22" s="1">
        <v>98.480249999999828</v>
      </c>
      <c r="BZ22" s="1">
        <v>112.93920000000011</v>
      </c>
      <c r="CA22" s="1">
        <f t="shared" si="36"/>
        <v>678.35785579710137</v>
      </c>
      <c r="CB22" s="1">
        <f t="shared" si="37"/>
        <v>688.68817847421462</v>
      </c>
      <c r="CC22" s="1">
        <f t="shared" si="38"/>
        <v>10.330322677113259</v>
      </c>
      <c r="CD22" s="4">
        <f t="shared" si="39"/>
        <v>1.0330322677113259E-2</v>
      </c>
      <c r="CF22" s="1">
        <v>385.41666666666669</v>
      </c>
      <c r="CG22" s="1">
        <v>65.104166666666671</v>
      </c>
      <c r="CH22" s="1">
        <v>23.913043478260867</v>
      </c>
      <c r="CI22" s="1">
        <v>54.347826086956516</v>
      </c>
      <c r="CJ22" s="1">
        <v>98.480249999999828</v>
      </c>
      <c r="CK22" s="1">
        <v>112.93920000000011</v>
      </c>
      <c r="CL22" s="1">
        <f t="shared" si="40"/>
        <v>740.20115289855073</v>
      </c>
      <c r="CM22" s="1">
        <f t="shared" si="41"/>
        <v>751.47325167365557</v>
      </c>
      <c r="CN22" s="1">
        <f t="shared" si="42"/>
        <v>11.272098775104837</v>
      </c>
      <c r="CO22" s="2">
        <f t="shared" si="43"/>
        <v>1.1272098775104837E-2</v>
      </c>
      <c r="CQ22" s="1">
        <v>385.41666666666669</v>
      </c>
      <c r="CR22" s="1">
        <v>0</v>
      </c>
      <c r="CS22" s="1">
        <v>27.173913043478258</v>
      </c>
      <c r="CT22" s="1">
        <v>54.347826086956516</v>
      </c>
      <c r="CU22" s="1">
        <v>98.480249999999828</v>
      </c>
      <c r="CV22" s="1">
        <v>112.93920000000011</v>
      </c>
      <c r="CW22" s="1">
        <f t="shared" si="44"/>
        <v>678.35785579710137</v>
      </c>
      <c r="CX22" s="1">
        <f t="shared" si="45"/>
        <v>692.20189367051159</v>
      </c>
      <c r="CY22" s="1">
        <f t="shared" si="46"/>
        <v>13.84403787341023</v>
      </c>
      <c r="CZ22" s="4">
        <f t="shared" si="47"/>
        <v>1.384403787341023E-2</v>
      </c>
      <c r="DB22" s="1">
        <v>385.41666666666669</v>
      </c>
      <c r="DC22" s="1">
        <v>65.104166666666671</v>
      </c>
      <c r="DD22" s="1">
        <v>23.913043478260867</v>
      </c>
      <c r="DE22" s="1">
        <v>54.347826086956516</v>
      </c>
      <c r="DF22" s="1">
        <v>98.480249999999828</v>
      </c>
      <c r="DG22" s="1">
        <v>112.93920000000011</v>
      </c>
      <c r="DH22" s="1">
        <f t="shared" si="48"/>
        <v>740.20115289855073</v>
      </c>
      <c r="DI22" s="1">
        <f t="shared" si="49"/>
        <v>755.3072988760722</v>
      </c>
      <c r="DJ22" s="1">
        <f t="shared" si="50"/>
        <v>15.106145977521464</v>
      </c>
      <c r="DK22" s="2">
        <f t="shared" si="51"/>
        <v>1.5106145977521464E-2</v>
      </c>
      <c r="DL22" t="s">
        <v>50</v>
      </c>
    </row>
    <row r="23" spans="1:116" x14ac:dyDescent="0.3">
      <c r="A23" s="1">
        <v>21</v>
      </c>
      <c r="B23" s="1">
        <v>370</v>
      </c>
      <c r="C23" s="1">
        <f t="shared" si="0"/>
        <v>385.41666666666669</v>
      </c>
      <c r="D23" s="1">
        <f t="shared" si="1"/>
        <v>15.416666666666686</v>
      </c>
      <c r="E23" s="4">
        <f t="shared" si="2"/>
        <v>1.5416666666666686E-2</v>
      </c>
      <c r="G23" s="1">
        <v>21</v>
      </c>
      <c r="H23" s="1">
        <v>370</v>
      </c>
      <c r="I23" s="1">
        <f t="shared" si="3"/>
        <v>385.41666666666669</v>
      </c>
      <c r="J23" s="1">
        <f t="shared" si="4"/>
        <v>15.416666666666686</v>
      </c>
      <c r="K23" s="2">
        <f t="shared" si="5"/>
        <v>1.5416666666666686E-2</v>
      </c>
      <c r="M23" s="1">
        <v>21</v>
      </c>
      <c r="N23" s="1">
        <v>0</v>
      </c>
      <c r="O23" s="1">
        <f t="shared" si="6"/>
        <v>0</v>
      </c>
      <c r="P23" s="1">
        <f t="shared" si="7"/>
        <v>0</v>
      </c>
      <c r="Q23" s="4">
        <f t="shared" si="8"/>
        <v>0</v>
      </c>
      <c r="S23" s="1">
        <v>21</v>
      </c>
      <c r="T23" s="1">
        <v>0</v>
      </c>
      <c r="U23" s="1">
        <f t="shared" si="9"/>
        <v>0</v>
      </c>
      <c r="V23" s="1">
        <f t="shared" si="10"/>
        <v>0</v>
      </c>
      <c r="W23" s="2">
        <f t="shared" si="11"/>
        <v>0</v>
      </c>
      <c r="Y23" s="1">
        <v>21</v>
      </c>
      <c r="Z23" s="1">
        <v>22</v>
      </c>
      <c r="AA23" s="1">
        <f t="shared" si="12"/>
        <v>23.913043478260867</v>
      </c>
      <c r="AB23" s="1">
        <f t="shared" si="13"/>
        <v>1.9130434782608674</v>
      </c>
      <c r="AC23" s="4">
        <f t="shared" si="14"/>
        <v>1.9130434782608674E-3</v>
      </c>
      <c r="AE23" s="1">
        <v>21</v>
      </c>
      <c r="AF23" s="1">
        <v>22</v>
      </c>
      <c r="AG23" s="1">
        <f t="shared" si="15"/>
        <v>23.913043478260867</v>
      </c>
      <c r="AH23" s="1">
        <f t="shared" si="16"/>
        <v>1.9130434782608674</v>
      </c>
      <c r="AI23" s="2">
        <f t="shared" si="17"/>
        <v>1.9130434782608674E-3</v>
      </c>
      <c r="AK23" s="1">
        <v>21</v>
      </c>
      <c r="AL23" s="1">
        <v>50</v>
      </c>
      <c r="AM23" s="1">
        <f t="shared" si="18"/>
        <v>54.347826086956516</v>
      </c>
      <c r="AN23" s="1">
        <f t="shared" si="19"/>
        <v>4.3478260869565162</v>
      </c>
      <c r="AO23" s="4">
        <f t="shared" si="20"/>
        <v>4.3478260869565166E-3</v>
      </c>
      <c r="AQ23" s="1">
        <v>21</v>
      </c>
      <c r="AR23" s="1">
        <v>50</v>
      </c>
      <c r="AS23" s="1">
        <f t="shared" si="21"/>
        <v>54.347826086956516</v>
      </c>
      <c r="AT23" s="1">
        <f t="shared" si="22"/>
        <v>4.3478260869565162</v>
      </c>
      <c r="AU23" s="2">
        <f t="shared" si="23"/>
        <v>4.3478260869565166E-3</v>
      </c>
      <c r="AW23" s="1">
        <v>21</v>
      </c>
      <c r="AX23" s="5">
        <v>93.229488000000174</v>
      </c>
      <c r="AY23" s="1">
        <f t="shared" si="24"/>
        <v>97.114050000000191</v>
      </c>
      <c r="AZ23" s="5">
        <f t="shared" si="25"/>
        <v>3.8845620000000167</v>
      </c>
      <c r="BA23" s="4">
        <f t="shared" si="26"/>
        <v>3.8845620000000167E-3</v>
      </c>
      <c r="BC23" s="1">
        <v>21</v>
      </c>
      <c r="BD23" s="1">
        <v>93.229488000000174</v>
      </c>
      <c r="BE23" s="1">
        <f t="shared" si="27"/>
        <v>97.114050000000191</v>
      </c>
      <c r="BF23" s="1">
        <f t="shared" si="28"/>
        <v>3.8845620000000167</v>
      </c>
      <c r="BG23" s="2">
        <f t="shared" si="29"/>
        <v>3.8845620000000167E-3</v>
      </c>
      <c r="BI23" s="1">
        <v>21</v>
      </c>
      <c r="BJ23" s="1">
        <v>106.56360000000015</v>
      </c>
      <c r="BK23" s="1">
        <f t="shared" si="30"/>
        <v>111.00375000000017</v>
      </c>
      <c r="BL23" s="5">
        <f t="shared" si="31"/>
        <v>4.4401500000000169</v>
      </c>
      <c r="BM23" s="4">
        <f t="shared" si="32"/>
        <v>4.4401500000000168E-3</v>
      </c>
      <c r="BO23" s="1">
        <v>21</v>
      </c>
      <c r="BP23" s="1">
        <v>106.56360000000015</v>
      </c>
      <c r="BQ23" s="1">
        <f t="shared" si="33"/>
        <v>111.00375000000017</v>
      </c>
      <c r="BR23" s="1">
        <f t="shared" si="34"/>
        <v>4.4401500000000169</v>
      </c>
      <c r="BS23" s="2">
        <f t="shared" si="35"/>
        <v>4.4401500000000168E-3</v>
      </c>
      <c r="BU23" s="1">
        <v>385.41666666666669</v>
      </c>
      <c r="BV23" s="1">
        <v>0</v>
      </c>
      <c r="BW23" s="1">
        <v>23.913043478260867</v>
      </c>
      <c r="BX23" s="1">
        <v>54.347826086956516</v>
      </c>
      <c r="BY23" s="1">
        <v>97.114050000000191</v>
      </c>
      <c r="BZ23" s="1">
        <v>111.00375000000017</v>
      </c>
      <c r="CA23" s="1">
        <f t="shared" si="36"/>
        <v>671.79533623188445</v>
      </c>
      <c r="CB23" s="1">
        <f t="shared" si="37"/>
        <v>682.02572206282684</v>
      </c>
      <c r="CC23" s="1">
        <f t="shared" si="38"/>
        <v>10.230385830942396</v>
      </c>
      <c r="CD23" s="4">
        <f t="shared" si="39"/>
        <v>1.0230385830942396E-2</v>
      </c>
      <c r="CF23" s="1">
        <v>385.41666666666669</v>
      </c>
      <c r="CG23" s="1">
        <v>0</v>
      </c>
      <c r="CH23" s="1">
        <v>23.913043478260867</v>
      </c>
      <c r="CI23" s="1">
        <v>54.347826086956516</v>
      </c>
      <c r="CJ23" s="1">
        <v>97.114050000000191</v>
      </c>
      <c r="CK23" s="1">
        <v>111.00375000000017</v>
      </c>
      <c r="CL23" s="1">
        <f t="shared" si="40"/>
        <v>671.79533623188445</v>
      </c>
      <c r="CM23" s="1">
        <f t="shared" si="41"/>
        <v>682.02572206282684</v>
      </c>
      <c r="CN23" s="1">
        <f t="shared" si="42"/>
        <v>10.230385830942396</v>
      </c>
      <c r="CO23" s="2">
        <f t="shared" si="43"/>
        <v>1.0230385830942396E-2</v>
      </c>
      <c r="CQ23" s="1">
        <v>385.41666666666669</v>
      </c>
      <c r="CR23" s="1">
        <v>0</v>
      </c>
      <c r="CS23" s="1">
        <v>23.913043478260867</v>
      </c>
      <c r="CT23" s="1">
        <v>54.347826086956516</v>
      </c>
      <c r="CU23" s="1">
        <v>97.114050000000191</v>
      </c>
      <c r="CV23" s="1">
        <v>111.00375000000017</v>
      </c>
      <c r="CW23" s="1">
        <f t="shared" si="44"/>
        <v>671.79533623188445</v>
      </c>
      <c r="CX23" s="1">
        <f t="shared" si="45"/>
        <v>685.50544513457601</v>
      </c>
      <c r="CY23" s="1">
        <f t="shared" si="46"/>
        <v>13.710108902691559</v>
      </c>
      <c r="CZ23" s="4">
        <f t="shared" si="47"/>
        <v>1.3710108902691559E-2</v>
      </c>
      <c r="DB23" s="1">
        <v>385.41666666666669</v>
      </c>
      <c r="DC23" s="1">
        <v>0</v>
      </c>
      <c r="DD23" s="1">
        <v>23.913043478260867</v>
      </c>
      <c r="DE23" s="1">
        <v>54.347826086956516</v>
      </c>
      <c r="DF23" s="1">
        <v>97.114050000000191</v>
      </c>
      <c r="DG23" s="1">
        <v>111.00375000000017</v>
      </c>
      <c r="DH23" s="1">
        <f t="shared" si="48"/>
        <v>671.79533623188445</v>
      </c>
      <c r="DI23" s="1">
        <f t="shared" si="49"/>
        <v>685.50544513457601</v>
      </c>
      <c r="DJ23" s="1">
        <f t="shared" si="50"/>
        <v>13.710108902691559</v>
      </c>
      <c r="DK23" s="2">
        <f t="shared" si="51"/>
        <v>1.3710108902691559E-2</v>
      </c>
    </row>
    <row r="24" spans="1:116" x14ac:dyDescent="0.3">
      <c r="A24" s="1">
        <v>22</v>
      </c>
      <c r="B24" s="1">
        <v>370</v>
      </c>
      <c r="C24" s="1">
        <f t="shared" si="0"/>
        <v>385.41666666666669</v>
      </c>
      <c r="D24" s="1">
        <f t="shared" si="1"/>
        <v>15.416666666666686</v>
      </c>
      <c r="E24" s="4">
        <f t="shared" si="2"/>
        <v>1.5416666666666686E-2</v>
      </c>
      <c r="G24" s="1">
        <v>22</v>
      </c>
      <c r="H24" s="1">
        <v>370</v>
      </c>
      <c r="I24" s="1">
        <f t="shared" si="3"/>
        <v>385.41666666666669</v>
      </c>
      <c r="J24" s="1">
        <f t="shared" si="4"/>
        <v>15.416666666666686</v>
      </c>
      <c r="K24" s="2">
        <f t="shared" si="5"/>
        <v>1.5416666666666686E-2</v>
      </c>
      <c r="M24" s="1">
        <v>22</v>
      </c>
      <c r="N24" s="1">
        <v>0</v>
      </c>
      <c r="O24" s="1">
        <f t="shared" si="6"/>
        <v>0</v>
      </c>
      <c r="P24" s="1">
        <f t="shared" si="7"/>
        <v>0</v>
      </c>
      <c r="Q24" s="4">
        <f t="shared" si="8"/>
        <v>0</v>
      </c>
      <c r="S24" s="1">
        <v>22</v>
      </c>
      <c r="T24" s="1">
        <v>0</v>
      </c>
      <c r="U24" s="1">
        <f t="shared" si="9"/>
        <v>0</v>
      </c>
      <c r="V24" s="1">
        <f t="shared" si="10"/>
        <v>0</v>
      </c>
      <c r="W24" s="2">
        <f t="shared" si="11"/>
        <v>0</v>
      </c>
      <c r="Y24" s="1">
        <v>22</v>
      </c>
      <c r="Z24" s="1">
        <v>22</v>
      </c>
      <c r="AA24" s="1">
        <f t="shared" si="12"/>
        <v>23.913043478260867</v>
      </c>
      <c r="AB24" s="1">
        <f t="shared" si="13"/>
        <v>1.9130434782608674</v>
      </c>
      <c r="AC24" s="4">
        <f t="shared" si="14"/>
        <v>1.9130434782608674E-3</v>
      </c>
      <c r="AE24" s="1">
        <v>22</v>
      </c>
      <c r="AF24" s="1">
        <v>22</v>
      </c>
      <c r="AG24" s="1">
        <f t="shared" si="15"/>
        <v>23.913043478260867</v>
      </c>
      <c r="AH24" s="1">
        <f t="shared" si="16"/>
        <v>1.9130434782608674</v>
      </c>
      <c r="AI24" s="2">
        <f t="shared" si="17"/>
        <v>1.9130434782608674E-3</v>
      </c>
      <c r="AK24" s="1">
        <v>22</v>
      </c>
      <c r="AL24" s="1">
        <v>50</v>
      </c>
      <c r="AM24" s="1">
        <f t="shared" si="18"/>
        <v>54.347826086956516</v>
      </c>
      <c r="AN24" s="1">
        <f t="shared" si="19"/>
        <v>4.3478260869565162</v>
      </c>
      <c r="AO24" s="4">
        <f t="shared" si="20"/>
        <v>4.3478260869565166E-3</v>
      </c>
      <c r="AQ24" s="1">
        <v>22</v>
      </c>
      <c r="AR24" s="1">
        <v>50</v>
      </c>
      <c r="AS24" s="1">
        <f t="shared" si="21"/>
        <v>54.347826086956516</v>
      </c>
      <c r="AT24" s="1">
        <f t="shared" si="22"/>
        <v>4.3478260869565162</v>
      </c>
      <c r="AU24" s="2">
        <f t="shared" si="23"/>
        <v>4.3478260869565166E-3</v>
      </c>
      <c r="AW24" s="1">
        <v>22</v>
      </c>
      <c r="AX24" s="5">
        <v>92.027231999999856</v>
      </c>
      <c r="AY24" s="1">
        <f t="shared" si="24"/>
        <v>95.861699999999857</v>
      </c>
      <c r="AZ24" s="5">
        <f t="shared" si="25"/>
        <v>3.8344680000000011</v>
      </c>
      <c r="BA24" s="4">
        <f t="shared" si="26"/>
        <v>3.834468000000001E-3</v>
      </c>
      <c r="BC24" s="1">
        <v>22</v>
      </c>
      <c r="BD24" s="1">
        <v>92.027231999999856</v>
      </c>
      <c r="BE24" s="1">
        <f t="shared" si="27"/>
        <v>95.861699999999857</v>
      </c>
      <c r="BF24" s="1">
        <f t="shared" si="28"/>
        <v>3.8344680000000011</v>
      </c>
      <c r="BG24" s="2">
        <f t="shared" si="29"/>
        <v>3.834468000000001E-3</v>
      </c>
      <c r="BI24" s="1">
        <v>22</v>
      </c>
      <c r="BJ24" s="1">
        <v>105.798528</v>
      </c>
      <c r="BK24" s="1">
        <f t="shared" si="30"/>
        <v>110.20680000000002</v>
      </c>
      <c r="BL24" s="5">
        <f t="shared" si="31"/>
        <v>4.4082720000000108</v>
      </c>
      <c r="BM24" s="4">
        <f t="shared" si="32"/>
        <v>4.4082720000000108E-3</v>
      </c>
      <c r="BO24" s="1">
        <v>22</v>
      </c>
      <c r="BP24" s="1">
        <v>105.798528</v>
      </c>
      <c r="BQ24" s="1">
        <f t="shared" si="33"/>
        <v>110.20680000000002</v>
      </c>
      <c r="BR24" s="1">
        <f t="shared" si="34"/>
        <v>4.4082720000000108</v>
      </c>
      <c r="BS24" s="2">
        <f t="shared" si="35"/>
        <v>4.4082720000000108E-3</v>
      </c>
      <c r="BU24" s="1">
        <v>385.41666666666669</v>
      </c>
      <c r="BV24" s="1">
        <v>0</v>
      </c>
      <c r="BW24" s="1">
        <v>23.913043478260867</v>
      </c>
      <c r="BX24" s="1">
        <v>54.347826086956516</v>
      </c>
      <c r="BY24" s="1">
        <v>95.861699999999857</v>
      </c>
      <c r="BZ24" s="1">
        <v>110.20680000000002</v>
      </c>
      <c r="CA24" s="1">
        <f t="shared" si="36"/>
        <v>669.74603623188398</v>
      </c>
      <c r="CB24" s="1">
        <f t="shared" si="37"/>
        <v>679.94521444861323</v>
      </c>
      <c r="CC24" s="1">
        <f t="shared" si="38"/>
        <v>10.199178216729251</v>
      </c>
      <c r="CD24" s="4">
        <f t="shared" si="39"/>
        <v>1.0199178216729251E-2</v>
      </c>
      <c r="CF24" s="1">
        <v>385.41666666666669</v>
      </c>
      <c r="CG24" s="1">
        <v>0</v>
      </c>
      <c r="CH24" s="1">
        <v>23.913043478260867</v>
      </c>
      <c r="CI24" s="1">
        <v>54.347826086956516</v>
      </c>
      <c r="CJ24" s="1">
        <v>95.861699999999857</v>
      </c>
      <c r="CK24" s="1">
        <v>110.20680000000002</v>
      </c>
      <c r="CL24" s="1">
        <f t="shared" si="40"/>
        <v>669.74603623188398</v>
      </c>
      <c r="CM24" s="1">
        <f t="shared" si="41"/>
        <v>679.94521444861323</v>
      </c>
      <c r="CN24" s="1">
        <f t="shared" si="42"/>
        <v>10.199178216729251</v>
      </c>
      <c r="CO24" s="2">
        <f t="shared" si="43"/>
        <v>1.0199178216729251E-2</v>
      </c>
      <c r="CQ24" s="1">
        <v>385.41666666666669</v>
      </c>
      <c r="CR24" s="1">
        <v>0</v>
      </c>
      <c r="CS24" s="1">
        <v>23.913043478260867</v>
      </c>
      <c r="CT24" s="1">
        <v>54.347826086956516</v>
      </c>
      <c r="CU24" s="1">
        <v>95.861699999999857</v>
      </c>
      <c r="CV24" s="1">
        <v>110.20680000000002</v>
      </c>
      <c r="CW24" s="1">
        <f t="shared" si="44"/>
        <v>669.74603623188398</v>
      </c>
      <c r="CX24" s="1">
        <f t="shared" si="45"/>
        <v>683.41432268559595</v>
      </c>
      <c r="CY24" s="1">
        <f t="shared" si="46"/>
        <v>13.668286453711971</v>
      </c>
      <c r="CZ24" s="4">
        <f t="shared" si="47"/>
        <v>1.3668286453711971E-2</v>
      </c>
      <c r="DB24" s="1">
        <v>385.41666666666669</v>
      </c>
      <c r="DC24" s="1">
        <v>0</v>
      </c>
      <c r="DD24" s="1">
        <v>23.913043478260867</v>
      </c>
      <c r="DE24" s="1">
        <v>54.347826086956516</v>
      </c>
      <c r="DF24" s="1">
        <v>95.861699999999857</v>
      </c>
      <c r="DG24" s="1">
        <v>110.20680000000002</v>
      </c>
      <c r="DH24" s="1">
        <f t="shared" si="48"/>
        <v>669.74603623188398</v>
      </c>
      <c r="DI24" s="1">
        <f t="shared" si="49"/>
        <v>683.41432268559595</v>
      </c>
      <c r="DJ24" s="1">
        <f t="shared" si="50"/>
        <v>13.668286453711971</v>
      </c>
      <c r="DK24" s="2">
        <f t="shared" si="51"/>
        <v>1.3668286453711971E-2</v>
      </c>
    </row>
    <row r="25" spans="1:116" x14ac:dyDescent="0.3">
      <c r="A25" s="1">
        <v>23</v>
      </c>
      <c r="B25" s="1">
        <v>0.5</v>
      </c>
      <c r="C25" s="1">
        <f t="shared" si="0"/>
        <v>0.52083333333333337</v>
      </c>
      <c r="D25" s="1">
        <f t="shared" si="1"/>
        <v>2.083333333333337E-2</v>
      </c>
      <c r="E25" s="4">
        <f t="shared" si="2"/>
        <v>2.083333333333337E-5</v>
      </c>
      <c r="G25" s="1">
        <v>23</v>
      </c>
      <c r="H25" s="1">
        <v>370</v>
      </c>
      <c r="I25" s="1">
        <f t="shared" si="3"/>
        <v>385.41666666666669</v>
      </c>
      <c r="J25" s="1">
        <f t="shared" si="4"/>
        <v>15.416666666666686</v>
      </c>
      <c r="K25" s="2">
        <f t="shared" si="5"/>
        <v>1.5416666666666686E-2</v>
      </c>
      <c r="M25" s="1">
        <v>23</v>
      </c>
      <c r="N25" s="1">
        <v>0</v>
      </c>
      <c r="O25" s="1">
        <f t="shared" si="6"/>
        <v>0</v>
      </c>
      <c r="P25" s="1">
        <f t="shared" si="7"/>
        <v>0</v>
      </c>
      <c r="Q25" s="4">
        <f t="shared" si="8"/>
        <v>0</v>
      </c>
      <c r="S25" s="1">
        <v>23</v>
      </c>
      <c r="T25" s="1">
        <v>0</v>
      </c>
      <c r="U25" s="1">
        <f t="shared" si="9"/>
        <v>0</v>
      </c>
      <c r="V25" s="1">
        <f t="shared" si="10"/>
        <v>0</v>
      </c>
      <c r="W25" s="2">
        <f t="shared" si="11"/>
        <v>0</v>
      </c>
      <c r="Y25" s="1">
        <v>23</v>
      </c>
      <c r="Z25" s="1">
        <v>11</v>
      </c>
      <c r="AA25" s="1">
        <f t="shared" si="12"/>
        <v>11.956521739130434</v>
      </c>
      <c r="AB25" s="1">
        <f t="shared" si="13"/>
        <v>0.9565217391304337</v>
      </c>
      <c r="AC25" s="4">
        <f t="shared" si="14"/>
        <v>9.5652173913043372E-4</v>
      </c>
      <c r="AE25" s="1">
        <v>23</v>
      </c>
      <c r="AF25" s="1">
        <v>22</v>
      </c>
      <c r="AG25" s="1">
        <f t="shared" si="15"/>
        <v>23.913043478260867</v>
      </c>
      <c r="AH25" s="1">
        <f t="shared" si="16"/>
        <v>1.9130434782608674</v>
      </c>
      <c r="AI25" s="2">
        <f t="shared" si="17"/>
        <v>1.9130434782608674E-3</v>
      </c>
      <c r="AK25" s="1">
        <v>23</v>
      </c>
      <c r="AL25" s="1">
        <v>0</v>
      </c>
      <c r="AM25" s="1">
        <f t="shared" si="18"/>
        <v>0</v>
      </c>
      <c r="AN25" s="1">
        <f t="shared" si="19"/>
        <v>0</v>
      </c>
      <c r="AO25" s="4">
        <f t="shared" si="20"/>
        <v>0</v>
      </c>
      <c r="AQ25" s="1">
        <v>23</v>
      </c>
      <c r="AR25" s="1">
        <v>50</v>
      </c>
      <c r="AS25" s="1">
        <f t="shared" si="21"/>
        <v>54.347826086956516</v>
      </c>
      <c r="AT25" s="1">
        <f t="shared" si="22"/>
        <v>4.3478260869565162</v>
      </c>
      <c r="AU25" s="2">
        <f t="shared" si="23"/>
        <v>4.3478260869565166E-3</v>
      </c>
      <c r="AW25" s="1">
        <v>23</v>
      </c>
      <c r="AX25" s="5">
        <v>90.606384000000062</v>
      </c>
      <c r="AY25" s="1">
        <f t="shared" si="24"/>
        <v>94.381650000000064</v>
      </c>
      <c r="AZ25" s="5">
        <f t="shared" si="25"/>
        <v>3.775266000000002</v>
      </c>
      <c r="BA25" s="4">
        <f t="shared" si="26"/>
        <v>3.7752660000000019E-3</v>
      </c>
      <c r="BC25" s="1">
        <v>23</v>
      </c>
      <c r="BD25" s="1">
        <v>90.606384000000062</v>
      </c>
      <c r="BE25" s="1">
        <f t="shared" si="27"/>
        <v>94.381650000000064</v>
      </c>
      <c r="BF25" s="1">
        <f t="shared" si="28"/>
        <v>3.775266000000002</v>
      </c>
      <c r="BG25" s="2">
        <f t="shared" si="29"/>
        <v>3.7752660000000019E-3</v>
      </c>
      <c r="BI25" s="1">
        <v>23</v>
      </c>
      <c r="BJ25" s="1">
        <v>104.70556799999983</v>
      </c>
      <c r="BK25" s="1">
        <f t="shared" si="30"/>
        <v>109.06829999999982</v>
      </c>
      <c r="BL25" s="5">
        <f t="shared" si="31"/>
        <v>4.3627319999999941</v>
      </c>
      <c r="BM25" s="4">
        <f t="shared" si="32"/>
        <v>4.3627319999999942E-3</v>
      </c>
      <c r="BO25" s="1">
        <v>23</v>
      </c>
      <c r="BP25" s="1">
        <v>104.70556799999983</v>
      </c>
      <c r="BQ25" s="1">
        <f t="shared" si="33"/>
        <v>109.06829999999982</v>
      </c>
      <c r="BR25" s="1">
        <f t="shared" si="34"/>
        <v>4.3627319999999941</v>
      </c>
      <c r="BS25" s="2">
        <f t="shared" si="35"/>
        <v>4.3627319999999942E-3</v>
      </c>
      <c r="BU25" s="1">
        <v>0.52083333333333337</v>
      </c>
      <c r="BV25" s="1">
        <v>0</v>
      </c>
      <c r="BW25" s="1">
        <v>11.956521739130434</v>
      </c>
      <c r="BX25" s="1">
        <v>0</v>
      </c>
      <c r="BY25" s="1">
        <v>94.381650000000064</v>
      </c>
      <c r="BZ25" s="1">
        <v>109.06829999999982</v>
      </c>
      <c r="CA25" s="1">
        <f t="shared" si="36"/>
        <v>215.92730507246364</v>
      </c>
      <c r="CB25" s="1">
        <f t="shared" si="37"/>
        <v>219.21553814463314</v>
      </c>
      <c r="CC25" s="1">
        <f t="shared" si="38"/>
        <v>3.2882330721695041</v>
      </c>
      <c r="CD25" s="4">
        <f t="shared" si="39"/>
        <v>3.2882330721695041E-3</v>
      </c>
      <c r="CF25" s="1">
        <v>385.41666666666669</v>
      </c>
      <c r="CG25" s="1">
        <v>0</v>
      </c>
      <c r="CH25" s="1">
        <v>23.913043478260867</v>
      </c>
      <c r="CI25" s="1">
        <v>54.347826086956516</v>
      </c>
      <c r="CJ25" s="1">
        <v>94.381650000000064</v>
      </c>
      <c r="CK25" s="1">
        <v>109.06829999999982</v>
      </c>
      <c r="CL25" s="1">
        <f t="shared" si="40"/>
        <v>667.12748623188395</v>
      </c>
      <c r="CM25" s="1">
        <f t="shared" si="41"/>
        <v>677.28678805267407</v>
      </c>
      <c r="CN25" s="1">
        <f t="shared" si="42"/>
        <v>10.15930182079012</v>
      </c>
      <c r="CO25" s="2">
        <f t="shared" si="43"/>
        <v>1.0159301820790119E-2</v>
      </c>
      <c r="CQ25" s="1">
        <v>0.52083333333333337</v>
      </c>
      <c r="CR25" s="1">
        <v>0</v>
      </c>
      <c r="CS25" s="1">
        <v>11.956521739130434</v>
      </c>
      <c r="CT25" s="1">
        <v>0</v>
      </c>
      <c r="CU25" s="1">
        <v>94.381650000000064</v>
      </c>
      <c r="CV25" s="1">
        <v>109.06829999999982</v>
      </c>
      <c r="CW25" s="1">
        <f t="shared" si="44"/>
        <v>215.92730507246364</v>
      </c>
      <c r="CX25" s="1">
        <f t="shared" si="45"/>
        <v>220.33398476782006</v>
      </c>
      <c r="CY25" s="1">
        <f t="shared" si="46"/>
        <v>4.4066796953564165</v>
      </c>
      <c r="CZ25" s="4">
        <f t="shared" si="47"/>
        <v>4.4066796953564167E-3</v>
      </c>
      <c r="DB25" s="1">
        <v>385.41666666666669</v>
      </c>
      <c r="DC25" s="1">
        <v>0</v>
      </c>
      <c r="DD25" s="1">
        <v>23.913043478260867</v>
      </c>
      <c r="DE25" s="1">
        <v>54.347826086956516</v>
      </c>
      <c r="DF25" s="1">
        <v>94.381650000000064</v>
      </c>
      <c r="DG25" s="1">
        <v>109.06829999999982</v>
      </c>
      <c r="DH25" s="1">
        <f t="shared" si="48"/>
        <v>667.12748623188395</v>
      </c>
      <c r="DI25" s="1">
        <f t="shared" si="49"/>
        <v>680.74233288967753</v>
      </c>
      <c r="DJ25" s="1">
        <f t="shared" si="50"/>
        <v>13.614846657793578</v>
      </c>
      <c r="DK25" s="2">
        <f t="shared" si="51"/>
        <v>1.3614846657793578E-2</v>
      </c>
    </row>
    <row r="26" spans="1:116" x14ac:dyDescent="0.3">
      <c r="A26" s="1">
        <v>24</v>
      </c>
      <c r="B26" s="1">
        <v>0.5</v>
      </c>
      <c r="C26" s="1">
        <f t="shared" si="0"/>
        <v>0.52083333333333337</v>
      </c>
      <c r="D26" s="1">
        <f t="shared" si="1"/>
        <v>2.083333333333337E-2</v>
      </c>
      <c r="E26" s="4">
        <f t="shared" si="2"/>
        <v>2.083333333333337E-5</v>
      </c>
      <c r="G26" s="1">
        <v>24</v>
      </c>
      <c r="H26" s="1">
        <v>370</v>
      </c>
      <c r="I26" s="1">
        <f t="shared" si="3"/>
        <v>385.41666666666669</v>
      </c>
      <c r="J26" s="1">
        <f t="shared" si="4"/>
        <v>15.416666666666686</v>
      </c>
      <c r="K26" s="2">
        <f t="shared" si="5"/>
        <v>1.5416666666666686E-2</v>
      </c>
      <c r="M26" s="1">
        <v>24</v>
      </c>
      <c r="N26" s="1">
        <v>0</v>
      </c>
      <c r="O26" s="1">
        <f t="shared" si="6"/>
        <v>0</v>
      </c>
      <c r="P26" s="1">
        <f t="shared" si="7"/>
        <v>0</v>
      </c>
      <c r="Q26" s="4">
        <f t="shared" si="8"/>
        <v>0</v>
      </c>
      <c r="S26" s="1">
        <v>24</v>
      </c>
      <c r="T26" s="1">
        <v>0</v>
      </c>
      <c r="U26" s="1">
        <f t="shared" si="9"/>
        <v>0</v>
      </c>
      <c r="V26" s="1">
        <f t="shared" si="10"/>
        <v>0</v>
      </c>
      <c r="W26" s="2">
        <f t="shared" si="11"/>
        <v>0</v>
      </c>
      <c r="Y26" s="1">
        <v>24</v>
      </c>
      <c r="Z26" s="1">
        <v>11</v>
      </c>
      <c r="AA26" s="1">
        <f t="shared" si="12"/>
        <v>11.956521739130434</v>
      </c>
      <c r="AB26" s="1">
        <f t="shared" si="13"/>
        <v>0.9565217391304337</v>
      </c>
      <c r="AC26" s="4">
        <f t="shared" si="14"/>
        <v>9.5652173913043372E-4</v>
      </c>
      <c r="AE26" s="1">
        <v>24</v>
      </c>
      <c r="AF26" s="1">
        <v>11</v>
      </c>
      <c r="AG26" s="1">
        <f t="shared" si="15"/>
        <v>11.956521739130434</v>
      </c>
      <c r="AH26" s="1">
        <f t="shared" si="16"/>
        <v>0.9565217391304337</v>
      </c>
      <c r="AI26" s="2">
        <f t="shared" si="17"/>
        <v>9.5652173913043372E-4</v>
      </c>
      <c r="AK26" s="1">
        <v>24</v>
      </c>
      <c r="AL26" s="1">
        <v>0</v>
      </c>
      <c r="AM26" s="1">
        <f t="shared" si="18"/>
        <v>0</v>
      </c>
      <c r="AN26" s="1">
        <f t="shared" si="19"/>
        <v>0</v>
      </c>
      <c r="AO26" s="4">
        <f t="shared" si="20"/>
        <v>0</v>
      </c>
      <c r="AQ26" s="1">
        <v>24</v>
      </c>
      <c r="AR26" s="1">
        <v>50</v>
      </c>
      <c r="AS26" s="1">
        <f t="shared" si="21"/>
        <v>54.347826086956516</v>
      </c>
      <c r="AT26" s="1">
        <f t="shared" si="22"/>
        <v>4.3478260869565162</v>
      </c>
      <c r="AU26" s="2">
        <f t="shared" si="23"/>
        <v>4.3478260869565166E-3</v>
      </c>
      <c r="AW26" s="1">
        <v>24</v>
      </c>
      <c r="AX26" s="5">
        <v>88.639055999999982</v>
      </c>
      <c r="AY26" s="1">
        <f t="shared" si="24"/>
        <v>92.332349999999991</v>
      </c>
      <c r="AZ26" s="5">
        <f t="shared" si="25"/>
        <v>3.6932940000000087</v>
      </c>
      <c r="BA26" s="4">
        <f t="shared" si="26"/>
        <v>3.6932940000000089E-3</v>
      </c>
      <c r="BC26" s="1">
        <v>24</v>
      </c>
      <c r="BD26" s="1">
        <v>88.639055999999982</v>
      </c>
      <c r="BE26" s="1">
        <f t="shared" si="27"/>
        <v>92.332349999999991</v>
      </c>
      <c r="BF26" s="1">
        <f t="shared" si="28"/>
        <v>3.6932940000000087</v>
      </c>
      <c r="BG26" s="2">
        <f t="shared" si="29"/>
        <v>3.6932940000000089E-3</v>
      </c>
      <c r="BI26" s="1">
        <v>24</v>
      </c>
      <c r="BJ26" s="1">
        <v>103.06612800000015</v>
      </c>
      <c r="BK26" s="1">
        <f t="shared" si="30"/>
        <v>107.36055000000016</v>
      </c>
      <c r="BL26" s="5">
        <f t="shared" si="31"/>
        <v>4.2944220000000115</v>
      </c>
      <c r="BM26" s="4">
        <f t="shared" si="32"/>
        <v>4.2944220000000113E-3</v>
      </c>
      <c r="BO26" s="1">
        <v>24</v>
      </c>
      <c r="BP26" s="1">
        <v>103.06612800000015</v>
      </c>
      <c r="BQ26" s="1">
        <f t="shared" si="33"/>
        <v>107.36055000000016</v>
      </c>
      <c r="BR26" s="1">
        <f t="shared" si="34"/>
        <v>4.2944220000000115</v>
      </c>
      <c r="BS26" s="2">
        <f t="shared" si="35"/>
        <v>4.2944220000000113E-3</v>
      </c>
      <c r="BU26" s="1">
        <v>0.52083333333333337</v>
      </c>
      <c r="BV26" s="1">
        <v>0</v>
      </c>
      <c r="BW26" s="1">
        <v>11.956521739130434</v>
      </c>
      <c r="BX26" s="1">
        <v>0</v>
      </c>
      <c r="BY26" s="1">
        <v>92.332349999999991</v>
      </c>
      <c r="BZ26" s="1">
        <v>107.36055000000016</v>
      </c>
      <c r="CA26" s="1">
        <f t="shared" si="36"/>
        <v>212.17025507246393</v>
      </c>
      <c r="CB26" s="1">
        <f t="shared" si="37"/>
        <v>215.40127418524258</v>
      </c>
      <c r="CC26" s="1">
        <f t="shared" si="38"/>
        <v>3.2310191127786538</v>
      </c>
      <c r="CD26" s="4">
        <f t="shared" si="39"/>
        <v>3.2310191127786539E-3</v>
      </c>
      <c r="CF26" s="1">
        <v>385.41666666666669</v>
      </c>
      <c r="CG26" s="1">
        <v>0</v>
      </c>
      <c r="CH26" s="1">
        <v>11.956521739130434</v>
      </c>
      <c r="CI26" s="1">
        <v>54.347826086956516</v>
      </c>
      <c r="CJ26" s="1">
        <v>92.332349999999991</v>
      </c>
      <c r="CK26" s="1">
        <v>107.36055000000016</v>
      </c>
      <c r="CL26" s="1">
        <f t="shared" si="40"/>
        <v>651.41391449275375</v>
      </c>
      <c r="CM26" s="1">
        <f t="shared" si="41"/>
        <v>661.33392334289726</v>
      </c>
      <c r="CN26" s="1">
        <f t="shared" si="42"/>
        <v>9.9200088501435175</v>
      </c>
      <c r="CO26" s="2">
        <f t="shared" si="43"/>
        <v>9.9200088501435173E-3</v>
      </c>
      <c r="CQ26" s="1">
        <v>0.52083333333333337</v>
      </c>
      <c r="CR26" s="1">
        <v>0</v>
      </c>
      <c r="CS26" s="1">
        <v>11.956521739130434</v>
      </c>
      <c r="CT26" s="1">
        <v>0</v>
      </c>
      <c r="CU26" s="1">
        <v>92.332349999999991</v>
      </c>
      <c r="CV26" s="1">
        <v>107.36055000000016</v>
      </c>
      <c r="CW26" s="1">
        <f t="shared" si="44"/>
        <v>212.17025507246393</v>
      </c>
      <c r="CX26" s="1">
        <f t="shared" si="45"/>
        <v>216.50026027802443</v>
      </c>
      <c r="CY26" s="1">
        <f t="shared" si="46"/>
        <v>4.3300052055604965</v>
      </c>
      <c r="CZ26" s="4">
        <f t="shared" si="47"/>
        <v>4.3300052055604962E-3</v>
      </c>
      <c r="DB26" s="1">
        <v>385.41666666666669</v>
      </c>
      <c r="DC26" s="1">
        <v>0</v>
      </c>
      <c r="DD26" s="1">
        <v>11.956521739130434</v>
      </c>
      <c r="DE26" s="1">
        <v>54.347826086956516</v>
      </c>
      <c r="DF26" s="1">
        <v>92.332349999999991</v>
      </c>
      <c r="DG26" s="1">
        <v>107.36055000000016</v>
      </c>
      <c r="DH26" s="1">
        <f t="shared" si="48"/>
        <v>651.41391449275375</v>
      </c>
      <c r="DI26" s="1">
        <f t="shared" si="49"/>
        <v>664.70807601301408</v>
      </c>
      <c r="DJ26" s="1">
        <f t="shared" si="50"/>
        <v>13.294161520260332</v>
      </c>
      <c r="DK26" s="2">
        <f t="shared" si="51"/>
        <v>1.3294161520260332E-2</v>
      </c>
    </row>
  </sheetData>
  <mergeCells count="16">
    <mergeCell ref="BU1:CD1"/>
    <mergeCell ref="CF1:CO1"/>
    <mergeCell ref="CQ1:CZ1"/>
    <mergeCell ref="DB1:DK1"/>
    <mergeCell ref="AK1:AO1"/>
    <mergeCell ref="AQ1:AU1"/>
    <mergeCell ref="AW1:BA1"/>
    <mergeCell ref="BC1:BG1"/>
    <mergeCell ref="BI1:BM1"/>
    <mergeCell ref="BO1:BS1"/>
    <mergeCell ref="AE1:AI1"/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E61C-E959-46D9-89E3-C1F70403AB61}">
  <dimension ref="A1:CU26"/>
  <sheetViews>
    <sheetView topLeftCell="BY1" workbookViewId="0">
      <selection activeCell="K2" sqref="K2"/>
    </sheetView>
  </sheetViews>
  <sheetFormatPr baseColWidth="10" defaultRowHeight="14.4" x14ac:dyDescent="0.3"/>
  <cols>
    <col min="1" max="1" width="5.109375" customWidth="1"/>
    <col min="2" max="2" width="9.88671875" customWidth="1"/>
    <col min="3" max="3" width="8.5546875" customWidth="1"/>
    <col min="4" max="4" width="8" customWidth="1"/>
    <col min="5" max="5" width="12" bestFit="1" customWidth="1"/>
    <col min="6" max="6" width="5.109375" customWidth="1"/>
    <col min="7" max="7" width="5.33203125" customWidth="1"/>
    <col min="8" max="8" width="9.6640625" customWidth="1"/>
    <col min="9" max="9" width="8.21875" customWidth="1"/>
    <col min="10" max="10" width="7.6640625" customWidth="1"/>
    <col min="12" max="12" width="4.88671875" customWidth="1"/>
    <col min="13" max="13" width="5.44140625" customWidth="1"/>
    <col min="14" max="14" width="9.6640625" customWidth="1"/>
    <col min="15" max="15" width="8.33203125" customWidth="1"/>
    <col min="16" max="16" width="7.5546875" customWidth="1"/>
    <col min="18" max="19" width="5.88671875" customWidth="1"/>
    <col min="20" max="20" width="9.6640625" customWidth="1"/>
    <col min="21" max="21" width="8.21875" customWidth="1"/>
    <col min="22" max="22" width="7.77734375" customWidth="1"/>
    <col min="24" max="24" width="5.109375" customWidth="1"/>
    <col min="25" max="25" width="5.44140625" customWidth="1"/>
    <col min="26" max="26" width="9.77734375" customWidth="1"/>
    <col min="27" max="27" width="8.44140625" customWidth="1"/>
    <col min="28" max="28" width="7.88671875" customWidth="1"/>
    <col min="30" max="30" width="4.6640625" customWidth="1"/>
    <col min="31" max="31" width="5.44140625" customWidth="1"/>
    <col min="32" max="32" width="9.6640625" customWidth="1"/>
    <col min="33" max="33" width="8.33203125" customWidth="1"/>
    <col min="34" max="34" width="7.6640625" customWidth="1"/>
    <col min="36" max="36" width="4.88671875" customWidth="1"/>
    <col min="37" max="37" width="6.109375" customWidth="1"/>
    <col min="38" max="38" width="10.109375" customWidth="1"/>
    <col min="39" max="39" width="8.21875" customWidth="1"/>
    <col min="40" max="40" width="7.88671875" customWidth="1"/>
    <col min="42" max="43" width="5.6640625" customWidth="1"/>
    <col min="44" max="44" width="10" customWidth="1"/>
    <col min="45" max="45" width="8.5546875" customWidth="1"/>
    <col min="46" max="46" width="7.77734375" customWidth="1"/>
    <col min="48" max="48" width="6.5546875" customWidth="1"/>
    <col min="49" max="49" width="5.44140625" customWidth="1"/>
    <col min="50" max="50" width="9.6640625" customWidth="1"/>
    <col min="51" max="51" width="8.33203125" customWidth="1"/>
    <col min="52" max="52" width="7.77734375" customWidth="1"/>
    <col min="54" max="55" width="5.21875" customWidth="1"/>
    <col min="56" max="56" width="9.6640625" customWidth="1"/>
    <col min="57" max="57" width="8.21875" customWidth="1"/>
    <col min="58" max="58" width="7.6640625" customWidth="1"/>
    <col min="60" max="60" width="6.109375" customWidth="1"/>
    <col min="70" max="70" width="5.109375" customWidth="1"/>
    <col min="80" max="80" width="6.33203125" customWidth="1"/>
    <col min="90" max="90" width="5.5546875" customWidth="1"/>
  </cols>
  <sheetData>
    <row r="1" spans="1:99" x14ac:dyDescent="0.3">
      <c r="A1" s="7" t="s">
        <v>51</v>
      </c>
      <c r="B1" s="8"/>
      <c r="C1" s="8"/>
      <c r="D1" s="8"/>
      <c r="E1" s="9"/>
      <c r="G1" s="7" t="s">
        <v>52</v>
      </c>
      <c r="H1" s="8"/>
      <c r="I1" s="8"/>
      <c r="J1" s="8"/>
      <c r="K1" s="9"/>
      <c r="M1" s="7" t="s">
        <v>53</v>
      </c>
      <c r="N1" s="8"/>
      <c r="O1" s="8"/>
      <c r="P1" s="8"/>
      <c r="Q1" s="9"/>
      <c r="S1" s="7" t="s">
        <v>54</v>
      </c>
      <c r="T1" s="8"/>
      <c r="U1" s="8"/>
      <c r="V1" s="8"/>
      <c r="W1" s="9"/>
      <c r="Y1" s="7" t="s">
        <v>55</v>
      </c>
      <c r="Z1" s="8"/>
      <c r="AA1" s="8"/>
      <c r="AB1" s="8"/>
      <c r="AC1" s="9"/>
      <c r="AE1" s="7" t="s">
        <v>56</v>
      </c>
      <c r="AF1" s="8"/>
      <c r="AG1" s="8"/>
      <c r="AH1" s="8"/>
      <c r="AI1" s="9"/>
      <c r="AK1" s="10" t="s">
        <v>57</v>
      </c>
      <c r="AL1" s="10"/>
      <c r="AM1" s="10"/>
      <c r="AN1" s="10"/>
      <c r="AO1" s="10"/>
      <c r="AQ1" s="10" t="s">
        <v>58</v>
      </c>
      <c r="AR1" s="10"/>
      <c r="AS1" s="10"/>
      <c r="AT1" s="10"/>
      <c r="AU1" s="10"/>
      <c r="AW1" s="10" t="s">
        <v>59</v>
      </c>
      <c r="AX1" s="10"/>
      <c r="AY1" s="10"/>
      <c r="AZ1" s="10"/>
      <c r="BA1" s="10"/>
      <c r="BC1" s="10" t="s">
        <v>60</v>
      </c>
      <c r="BD1" s="10"/>
      <c r="BE1" s="10"/>
      <c r="BF1" s="10"/>
      <c r="BG1" s="10"/>
      <c r="BI1" s="10" t="s">
        <v>61</v>
      </c>
      <c r="BJ1" s="10"/>
      <c r="BK1" s="10"/>
      <c r="BL1" s="10"/>
      <c r="BM1" s="10"/>
      <c r="BN1" s="10"/>
      <c r="BO1" s="10"/>
      <c r="BP1" s="10"/>
      <c r="BQ1" s="10"/>
      <c r="BS1" s="10" t="s">
        <v>62</v>
      </c>
      <c r="BT1" s="10"/>
      <c r="BU1" s="10"/>
      <c r="BV1" s="10"/>
      <c r="BW1" s="10"/>
      <c r="BX1" s="10"/>
      <c r="BY1" s="10"/>
      <c r="BZ1" s="10"/>
      <c r="CA1" s="10"/>
      <c r="CC1" s="10" t="s">
        <v>63</v>
      </c>
      <c r="CD1" s="10"/>
      <c r="CE1" s="10"/>
      <c r="CF1" s="10"/>
      <c r="CG1" s="10"/>
      <c r="CH1" s="10"/>
      <c r="CI1" s="10"/>
      <c r="CJ1" s="10"/>
      <c r="CK1" s="10"/>
      <c r="CM1" s="10" t="s">
        <v>64</v>
      </c>
      <c r="CN1" s="10"/>
      <c r="CO1" s="10"/>
      <c r="CP1" s="10"/>
      <c r="CQ1" s="10"/>
      <c r="CR1" s="10"/>
      <c r="CS1" s="10"/>
      <c r="CT1" s="10"/>
      <c r="CU1" s="10"/>
    </row>
    <row r="2" spans="1:99" ht="43.2" x14ac:dyDescent="0.3">
      <c r="A2" s="6" t="s">
        <v>0</v>
      </c>
      <c r="B2" s="6" t="s">
        <v>1</v>
      </c>
      <c r="C2" s="1" t="s">
        <v>2</v>
      </c>
      <c r="D2" s="1" t="s">
        <v>3</v>
      </c>
      <c r="E2" s="4" t="s">
        <v>9</v>
      </c>
      <c r="G2" s="6" t="s">
        <v>0</v>
      </c>
      <c r="H2" s="6" t="s">
        <v>1</v>
      </c>
      <c r="I2" s="1" t="s">
        <v>2</v>
      </c>
      <c r="J2" s="1" t="s">
        <v>3</v>
      </c>
      <c r="K2" s="2" t="s">
        <v>9</v>
      </c>
      <c r="M2" s="6" t="s">
        <v>0</v>
      </c>
      <c r="N2" s="6" t="s">
        <v>1</v>
      </c>
      <c r="O2" s="1" t="s">
        <v>2</v>
      </c>
      <c r="P2" s="1" t="s">
        <v>3</v>
      </c>
      <c r="Q2" s="4" t="s">
        <v>9</v>
      </c>
      <c r="S2" s="6" t="s">
        <v>0</v>
      </c>
      <c r="T2" s="6" t="s">
        <v>1</v>
      </c>
      <c r="U2" s="1" t="s">
        <v>2</v>
      </c>
      <c r="V2" s="1" t="s">
        <v>3</v>
      </c>
      <c r="W2" s="2" t="s">
        <v>9</v>
      </c>
      <c r="Y2" s="6" t="s">
        <v>0</v>
      </c>
      <c r="Z2" s="6" t="s">
        <v>1</v>
      </c>
      <c r="AA2" s="1" t="s">
        <v>2</v>
      </c>
      <c r="AB2" s="1" t="s">
        <v>3</v>
      </c>
      <c r="AC2" s="4" t="s">
        <v>9</v>
      </c>
      <c r="AE2" s="6" t="s">
        <v>0</v>
      </c>
      <c r="AF2" s="6" t="s">
        <v>1</v>
      </c>
      <c r="AG2" s="1" t="s">
        <v>2</v>
      </c>
      <c r="AH2" s="1" t="s">
        <v>3</v>
      </c>
      <c r="AI2" s="2" t="s">
        <v>9</v>
      </c>
      <c r="AK2" s="1" t="s">
        <v>0</v>
      </c>
      <c r="AL2" s="1" t="s">
        <v>1</v>
      </c>
      <c r="AM2" s="1" t="s">
        <v>2</v>
      </c>
      <c r="AN2" s="1" t="s">
        <v>3</v>
      </c>
      <c r="AO2" s="4" t="s">
        <v>9</v>
      </c>
      <c r="AQ2" s="1" t="s">
        <v>0</v>
      </c>
      <c r="AR2" s="1" t="s">
        <v>1</v>
      </c>
      <c r="AS2" s="1" t="s">
        <v>2</v>
      </c>
      <c r="AT2" s="1" t="s">
        <v>3</v>
      </c>
      <c r="AU2" s="2" t="s">
        <v>9</v>
      </c>
      <c r="AW2" s="1" t="s">
        <v>0</v>
      </c>
      <c r="AX2" s="1" t="s">
        <v>1</v>
      </c>
      <c r="AY2" s="1" t="s">
        <v>2</v>
      </c>
      <c r="AZ2" s="1" t="s">
        <v>3</v>
      </c>
      <c r="BA2" s="4" t="s">
        <v>9</v>
      </c>
      <c r="BC2" s="1" t="s">
        <v>0</v>
      </c>
      <c r="BD2" s="1" t="s">
        <v>1</v>
      </c>
      <c r="BE2" s="1" t="s">
        <v>2</v>
      </c>
      <c r="BF2" s="1" t="s">
        <v>3</v>
      </c>
      <c r="BG2" s="2" t="s">
        <v>9</v>
      </c>
      <c r="BI2" s="1" t="s">
        <v>10</v>
      </c>
      <c r="BJ2" s="3" t="s">
        <v>11</v>
      </c>
      <c r="BK2" s="3" t="s">
        <v>12</v>
      </c>
      <c r="BL2" s="3" t="s">
        <v>30</v>
      </c>
      <c r="BM2" s="3" t="s">
        <v>31</v>
      </c>
      <c r="BN2" s="3" t="s">
        <v>14</v>
      </c>
      <c r="BO2" s="1" t="s">
        <v>2</v>
      </c>
      <c r="BP2" s="1" t="s">
        <v>3</v>
      </c>
      <c r="BQ2" s="4" t="s">
        <v>9</v>
      </c>
      <c r="BS2" s="1" t="s">
        <v>10</v>
      </c>
      <c r="BT2" s="3" t="s">
        <v>11</v>
      </c>
      <c r="BU2" s="3" t="s">
        <v>12</v>
      </c>
      <c r="BV2" s="3" t="s">
        <v>30</v>
      </c>
      <c r="BW2" s="3" t="s">
        <v>31</v>
      </c>
      <c r="BX2" s="3" t="s">
        <v>14</v>
      </c>
      <c r="BY2" s="1" t="s">
        <v>2</v>
      </c>
      <c r="BZ2" s="1" t="s">
        <v>3</v>
      </c>
      <c r="CA2" s="2" t="s">
        <v>9</v>
      </c>
      <c r="CC2" s="1" t="s">
        <v>10</v>
      </c>
      <c r="CD2" s="3" t="s">
        <v>11</v>
      </c>
      <c r="CE2" s="3" t="s">
        <v>12</v>
      </c>
      <c r="CF2" s="3" t="s">
        <v>30</v>
      </c>
      <c r="CG2" s="3" t="s">
        <v>31</v>
      </c>
      <c r="CH2" s="3" t="s">
        <v>48</v>
      </c>
      <c r="CI2" s="1" t="s">
        <v>2</v>
      </c>
      <c r="CJ2" s="1" t="s">
        <v>3</v>
      </c>
      <c r="CK2" s="4" t="s">
        <v>9</v>
      </c>
      <c r="CM2" s="1" t="s">
        <v>10</v>
      </c>
      <c r="CN2" s="3" t="s">
        <v>11</v>
      </c>
      <c r="CO2" s="3" t="s">
        <v>12</v>
      </c>
      <c r="CP2" s="3" t="s">
        <v>30</v>
      </c>
      <c r="CQ2" s="3" t="s">
        <v>31</v>
      </c>
      <c r="CR2" s="3" t="s">
        <v>48</v>
      </c>
      <c r="CS2" s="1" t="s">
        <v>2</v>
      </c>
      <c r="CT2" s="1" t="s">
        <v>3</v>
      </c>
      <c r="CU2" s="2" t="s">
        <v>9</v>
      </c>
    </row>
    <row r="3" spans="1:99" x14ac:dyDescent="0.3">
      <c r="A3" s="1">
        <v>1</v>
      </c>
      <c r="B3" s="1">
        <v>0.5</v>
      </c>
      <c r="C3" s="1">
        <f>B3/0.94</f>
        <v>0.53191489361702127</v>
      </c>
      <c r="D3" s="1">
        <f>C3-B3</f>
        <v>3.1914893617021267E-2</v>
      </c>
      <c r="E3" s="4">
        <f>D3/1000</f>
        <v>3.1914893617021268E-5</v>
      </c>
      <c r="G3" s="1">
        <v>1</v>
      </c>
      <c r="H3" s="1">
        <v>370</v>
      </c>
      <c r="I3" s="1">
        <f>H3/0.94</f>
        <v>393.61702127659578</v>
      </c>
      <c r="J3" s="1">
        <f>I3-H3</f>
        <v>23.617021276595779</v>
      </c>
      <c r="K3" s="2">
        <f>J3/1000</f>
        <v>2.3617021276595779E-2</v>
      </c>
      <c r="M3" s="1">
        <v>1</v>
      </c>
      <c r="N3" s="1">
        <v>0</v>
      </c>
      <c r="O3" s="1">
        <f>N3/0.94</f>
        <v>0</v>
      </c>
      <c r="P3" s="1">
        <f>O3-N3</f>
        <v>0</v>
      </c>
      <c r="Q3" s="4">
        <f>P3/1000</f>
        <v>0</v>
      </c>
      <c r="S3" s="1">
        <v>1</v>
      </c>
      <c r="T3" s="1">
        <v>0</v>
      </c>
      <c r="U3" s="1">
        <f>T3/0.94</f>
        <v>0</v>
      </c>
      <c r="V3" s="1">
        <f>U3-T3</f>
        <v>0</v>
      </c>
      <c r="W3" s="2">
        <f>V3/1000</f>
        <v>0</v>
      </c>
      <c r="Y3" s="1">
        <v>1</v>
      </c>
      <c r="Z3" s="1">
        <v>11</v>
      </c>
      <c r="AA3" s="1">
        <f>Z3/0.96</f>
        <v>11.458333333333334</v>
      </c>
      <c r="AB3" s="1">
        <f>AA3-Z3</f>
        <v>0.45833333333333393</v>
      </c>
      <c r="AC3" s="4">
        <f>AB3/1000</f>
        <v>4.5833333333333392E-4</v>
      </c>
      <c r="AE3" s="1">
        <v>1</v>
      </c>
      <c r="AF3" s="1">
        <v>11</v>
      </c>
      <c r="AG3" s="1">
        <f>AF3/0.96</f>
        <v>11.458333333333334</v>
      </c>
      <c r="AH3" s="1">
        <f>AG3-AF3</f>
        <v>0.45833333333333393</v>
      </c>
      <c r="AI3" s="2">
        <f>AH3/1000</f>
        <v>4.5833333333333392E-4</v>
      </c>
      <c r="AK3" s="1">
        <v>1</v>
      </c>
      <c r="AL3" s="5">
        <v>569.43216000000018</v>
      </c>
      <c r="AM3" s="1">
        <f>AL3/0.94</f>
        <v>605.77889361702148</v>
      </c>
      <c r="AN3" s="5">
        <f>AM3-AL3</f>
        <v>36.3467336170213</v>
      </c>
      <c r="AO3" s="4">
        <f>AN3/1000</f>
        <v>3.6346733617021301E-2</v>
      </c>
      <c r="AQ3" s="1">
        <v>1</v>
      </c>
      <c r="AR3" s="1">
        <v>569.43216000000018</v>
      </c>
      <c r="AS3" s="1">
        <f>AR3/0.94</f>
        <v>605.77889361702148</v>
      </c>
      <c r="AT3" s="5">
        <f>AS3-AR3</f>
        <v>36.3467336170213</v>
      </c>
      <c r="AU3" s="2">
        <f>AT3/1000</f>
        <v>3.6346733617021301E-2</v>
      </c>
      <c r="AW3" s="1">
        <v>1</v>
      </c>
      <c r="AX3" s="1">
        <v>665.61264000000006</v>
      </c>
      <c r="AY3" s="1">
        <f>AX3/0.94</f>
        <v>708.09855319148949</v>
      </c>
      <c r="AZ3" s="5">
        <f>AY3-AX3</f>
        <v>42.485913191489431</v>
      </c>
      <c r="BA3" s="4">
        <f>AZ3/1000</f>
        <v>4.2485913191489429E-2</v>
      </c>
      <c r="BC3" s="1">
        <v>1</v>
      </c>
      <c r="BD3" s="1">
        <v>665.61264000000006</v>
      </c>
      <c r="BE3" s="1">
        <f>BD3/0.94</f>
        <v>708.09855319148949</v>
      </c>
      <c r="BF3" s="5">
        <f>BE3-BD3</f>
        <v>42.485913191489431</v>
      </c>
      <c r="BG3" s="2">
        <f>BF3/1000</f>
        <v>4.2485913191489429E-2</v>
      </c>
      <c r="BI3" s="1">
        <v>0.53191489361702127</v>
      </c>
      <c r="BJ3" s="1">
        <v>0</v>
      </c>
      <c r="BK3" s="1">
        <v>11.458333333333334</v>
      </c>
      <c r="BL3" s="1">
        <v>605.77889361702148</v>
      </c>
      <c r="BM3" s="1">
        <v>708.09855319148949</v>
      </c>
      <c r="BN3" s="1">
        <f>SUM(BI3:BM3)</f>
        <v>1325.8676950354613</v>
      </c>
      <c r="BO3" s="1">
        <f>BN3/0.98</f>
        <v>1352.9262194239402</v>
      </c>
      <c r="BP3" s="1">
        <f>BO3-BN3</f>
        <v>27.058524388478872</v>
      </c>
      <c r="BQ3" s="4">
        <f>BP3/1000</f>
        <v>2.7058524388478871E-2</v>
      </c>
      <c r="BS3" s="1">
        <v>393.61702127659578</v>
      </c>
      <c r="BT3" s="1">
        <v>0</v>
      </c>
      <c r="BU3" s="1">
        <v>11.458333333333334</v>
      </c>
      <c r="BV3" s="1">
        <v>605.77889361702148</v>
      </c>
      <c r="BW3" s="1">
        <v>708.09855319148949</v>
      </c>
      <c r="BX3" s="1">
        <f>SUM(BS3:BW3)</f>
        <v>1718.9528014184402</v>
      </c>
      <c r="BY3" s="1">
        <f>BX3/0.98</f>
        <v>1754.0334708351431</v>
      </c>
      <c r="BZ3" s="1">
        <f>BY3-BX3</f>
        <v>35.080669416702904</v>
      </c>
      <c r="CA3" s="2">
        <f>BZ3/1000</f>
        <v>3.5080669416702903E-2</v>
      </c>
      <c r="CC3" s="1">
        <v>0.53191489361702127</v>
      </c>
      <c r="CD3" s="1">
        <v>0</v>
      </c>
      <c r="CE3" s="1">
        <v>11.458333333333334</v>
      </c>
      <c r="CF3" s="1">
        <v>605.77889361702148</v>
      </c>
      <c r="CG3" s="1">
        <v>708.09855319148949</v>
      </c>
      <c r="CH3" s="1">
        <f>SUM(CC3:CG3)</f>
        <v>1325.8676950354613</v>
      </c>
      <c r="CI3" s="1">
        <f>CH3/0.98</f>
        <v>1352.9262194239402</v>
      </c>
      <c r="CJ3" s="1">
        <f>CI3-CH3</f>
        <v>27.058524388478872</v>
      </c>
      <c r="CK3" s="4">
        <f>CJ3/1000</f>
        <v>2.7058524388478871E-2</v>
      </c>
      <c r="CM3" s="1">
        <v>393.61702127659578</v>
      </c>
      <c r="CN3" s="1">
        <v>0</v>
      </c>
      <c r="CO3" s="1">
        <v>11.458333333333334</v>
      </c>
      <c r="CP3" s="1">
        <v>605.77889361702148</v>
      </c>
      <c r="CQ3" s="1">
        <v>708.09855319148949</v>
      </c>
      <c r="CR3" s="1">
        <f>SUM(CM3:CQ3)</f>
        <v>1718.9528014184402</v>
      </c>
      <c r="CS3" s="1">
        <f>CR3/0.98</f>
        <v>1754.0334708351431</v>
      </c>
      <c r="CT3" s="1">
        <f>CS3-CR3</f>
        <v>35.080669416702904</v>
      </c>
      <c r="CU3" s="2">
        <f>CT3/1000</f>
        <v>3.5080669416702903E-2</v>
      </c>
    </row>
    <row r="4" spans="1:99" x14ac:dyDescent="0.3">
      <c r="A4" s="1">
        <v>2</v>
      </c>
      <c r="B4" s="1">
        <v>0.5</v>
      </c>
      <c r="C4" s="1">
        <f t="shared" ref="C4:C26" si="0">B4/0.94</f>
        <v>0.53191489361702127</v>
      </c>
      <c r="D4" s="1">
        <f t="shared" ref="D4:D26" si="1">C4-B4</f>
        <v>3.1914893617021267E-2</v>
      </c>
      <c r="E4" s="4">
        <f t="shared" ref="E4:E26" si="2">D4/1000</f>
        <v>3.1914893617021268E-5</v>
      </c>
      <c r="G4" s="1">
        <v>2</v>
      </c>
      <c r="H4" s="1">
        <v>0.5</v>
      </c>
      <c r="I4" s="1">
        <f t="shared" ref="I4:I26" si="3">H4/0.94</f>
        <v>0.53191489361702127</v>
      </c>
      <c r="J4" s="1">
        <f t="shared" ref="J4:J26" si="4">I4-H4</f>
        <v>3.1914893617021267E-2</v>
      </c>
      <c r="K4" s="2">
        <f t="shared" ref="K4:K26" si="5">J4/1000</f>
        <v>3.1914893617021268E-5</v>
      </c>
      <c r="M4" s="1">
        <v>2</v>
      </c>
      <c r="N4" s="1">
        <v>0</v>
      </c>
      <c r="O4" s="1">
        <f t="shared" ref="O4:O26" si="6">N4/0.94</f>
        <v>0</v>
      </c>
      <c r="P4" s="1">
        <f t="shared" ref="P4:P26" si="7">O4-N4</f>
        <v>0</v>
      </c>
      <c r="Q4" s="4">
        <f t="shared" ref="Q4:Q26" si="8">P4/1000</f>
        <v>0</v>
      </c>
      <c r="S4" s="1">
        <v>2</v>
      </c>
      <c r="T4" s="1">
        <v>0</v>
      </c>
      <c r="U4" s="1">
        <f t="shared" ref="U4:U26" si="9">T4/0.94</f>
        <v>0</v>
      </c>
      <c r="V4" s="1">
        <f t="shared" ref="V4:V26" si="10">U4-T4</f>
        <v>0</v>
      </c>
      <c r="W4" s="2">
        <f t="shared" ref="W4:W26" si="11">V4/1000</f>
        <v>0</v>
      </c>
      <c r="Y4" s="1">
        <v>2</v>
      </c>
      <c r="Z4" s="1">
        <v>11</v>
      </c>
      <c r="AA4" s="1">
        <f t="shared" ref="AA4:AA26" si="12">Z4/0.96</f>
        <v>11.458333333333334</v>
      </c>
      <c r="AB4" s="1">
        <f t="shared" ref="AB4:AB26" si="13">AA4-Z4</f>
        <v>0.45833333333333393</v>
      </c>
      <c r="AC4" s="4">
        <f t="shared" ref="AC4:AC26" si="14">AB4/1000</f>
        <v>4.5833333333333392E-4</v>
      </c>
      <c r="AE4" s="1">
        <v>2</v>
      </c>
      <c r="AF4" s="1">
        <v>11</v>
      </c>
      <c r="AG4" s="1">
        <f t="shared" ref="AG4:AG26" si="15">AF4/0.96</f>
        <v>11.458333333333334</v>
      </c>
      <c r="AH4" s="1">
        <f t="shared" ref="AH4:AH26" si="16">AG4-AF4</f>
        <v>0.45833333333333393</v>
      </c>
      <c r="AI4" s="2">
        <f t="shared" ref="AI4:AI26" si="17">AH4/1000</f>
        <v>4.5833333333333392E-4</v>
      </c>
      <c r="AK4" s="1">
        <v>2</v>
      </c>
      <c r="AL4" s="5">
        <v>84.595104000000106</v>
      </c>
      <c r="AM4" s="1">
        <f t="shared" ref="AM4:AM26" si="18">AL4/0.94</f>
        <v>89.994791489361816</v>
      </c>
      <c r="AN4" s="5">
        <f t="shared" ref="AN4:AN26" si="19">AM4-AL4</f>
        <v>5.3996874893617104</v>
      </c>
      <c r="AO4" s="4">
        <f t="shared" ref="AO4:AO26" si="20">AN4/1000</f>
        <v>5.3996874893617102E-3</v>
      </c>
      <c r="AQ4" s="1">
        <v>2</v>
      </c>
      <c r="AR4" s="1">
        <v>84.595104000000106</v>
      </c>
      <c r="AS4" s="1">
        <f t="shared" ref="AS4:AS26" si="21">AR4/0.94</f>
        <v>89.994791489361816</v>
      </c>
      <c r="AT4" s="5">
        <f t="shared" ref="AT4:AT26" si="22">AS4-AR4</f>
        <v>5.3996874893617104</v>
      </c>
      <c r="AU4" s="2">
        <f t="shared" ref="AU4:AU26" si="23">AT4/1000</f>
        <v>5.3996874893617102E-3</v>
      </c>
      <c r="AW4" s="1">
        <v>2</v>
      </c>
      <c r="AX4" s="1">
        <v>99.568656000000175</v>
      </c>
      <c r="AY4" s="1">
        <f t="shared" ref="AY4:AY26" si="24">AX4/0.94</f>
        <v>105.92410212765976</v>
      </c>
      <c r="AZ4" s="5">
        <f t="shared" ref="AZ4:AZ26" si="25">AY4-AX4</f>
        <v>6.3554461276595902</v>
      </c>
      <c r="BA4" s="4">
        <f t="shared" ref="BA4:BA26" si="26">AZ4/1000</f>
        <v>6.3554461276595902E-3</v>
      </c>
      <c r="BC4" s="1">
        <v>2</v>
      </c>
      <c r="BD4" s="1">
        <v>99.568656000000175</v>
      </c>
      <c r="BE4" s="1">
        <f t="shared" ref="BE4:BE26" si="27">BD4/0.94</f>
        <v>105.92410212765976</v>
      </c>
      <c r="BF4" s="5">
        <f t="shared" ref="BF4:BF26" si="28">BE4-BD4</f>
        <v>6.3554461276595902</v>
      </c>
      <c r="BG4" s="2">
        <f t="shared" ref="BG4:BG26" si="29">BF4/1000</f>
        <v>6.3554461276595902E-3</v>
      </c>
      <c r="BI4" s="1">
        <v>0.53191489361702127</v>
      </c>
      <c r="BJ4" s="1">
        <v>0</v>
      </c>
      <c r="BK4" s="1">
        <v>11.458333333333334</v>
      </c>
      <c r="BL4" s="1">
        <v>89.994791489361816</v>
      </c>
      <c r="BM4" s="1">
        <v>105.92410212765976</v>
      </c>
      <c r="BN4" s="1">
        <f t="shared" ref="BN4:BN26" si="30">SUM(BI4:BM4)</f>
        <v>207.90914184397195</v>
      </c>
      <c r="BO4" s="1">
        <f t="shared" ref="BO4:BO26" si="31">BN4/0.98</f>
        <v>212.15218555507343</v>
      </c>
      <c r="BP4" s="1">
        <f t="shared" ref="BP4:BP26" si="32">BO4-BN4</f>
        <v>4.2430437111014783</v>
      </c>
      <c r="BQ4" s="4">
        <f t="shared" ref="BQ4:BQ26" si="33">BP4/1000</f>
        <v>4.2430437111014782E-3</v>
      </c>
      <c r="BS4" s="1">
        <v>0.53191489361702127</v>
      </c>
      <c r="BT4" s="1">
        <v>0</v>
      </c>
      <c r="BU4" s="1">
        <v>11.458333333333334</v>
      </c>
      <c r="BV4" s="1">
        <v>89.994791489361816</v>
      </c>
      <c r="BW4" s="1">
        <v>105.92410212765976</v>
      </c>
      <c r="BX4" s="1">
        <f t="shared" ref="BX4:BX26" si="34">SUM(BS4:BW4)</f>
        <v>207.90914184397195</v>
      </c>
      <c r="BY4" s="1">
        <f t="shared" ref="BY4:BY26" si="35">BX4/0.98</f>
        <v>212.15218555507343</v>
      </c>
      <c r="BZ4" s="1">
        <f t="shared" ref="BZ4:BZ26" si="36">BY4-BX4</f>
        <v>4.2430437111014783</v>
      </c>
      <c r="CA4" s="2">
        <f t="shared" ref="CA4:CA26" si="37">BZ4/1000</f>
        <v>4.2430437111014782E-3</v>
      </c>
      <c r="CC4" s="1">
        <v>0.53191489361702127</v>
      </c>
      <c r="CD4" s="1">
        <v>0</v>
      </c>
      <c r="CE4" s="1">
        <v>11.458333333333334</v>
      </c>
      <c r="CF4" s="1">
        <v>89.994791489361816</v>
      </c>
      <c r="CG4" s="1">
        <v>105.92410212765976</v>
      </c>
      <c r="CH4" s="1">
        <f t="shared" ref="CH4:CH26" si="38">SUM(CC4:CG4)</f>
        <v>207.90914184397195</v>
      </c>
      <c r="CI4" s="1">
        <f t="shared" ref="CI4:CI26" si="39">CH4/0.98</f>
        <v>212.15218555507343</v>
      </c>
      <c r="CJ4" s="1">
        <f t="shared" ref="CJ4:CJ26" si="40">CI4-CH4</f>
        <v>4.2430437111014783</v>
      </c>
      <c r="CK4" s="4">
        <f t="shared" ref="CK4:CK26" si="41">CJ4/1000</f>
        <v>4.2430437111014782E-3</v>
      </c>
      <c r="CM4" s="1">
        <v>0.53191489361702127</v>
      </c>
      <c r="CN4" s="1">
        <v>0</v>
      </c>
      <c r="CO4" s="1">
        <v>11.458333333333334</v>
      </c>
      <c r="CP4" s="1">
        <v>89.994791489361816</v>
      </c>
      <c r="CQ4" s="1">
        <v>105.92410212765976</v>
      </c>
      <c r="CR4" s="1">
        <f t="shared" ref="CR4:CR26" si="42">SUM(CM4:CQ4)</f>
        <v>207.90914184397195</v>
      </c>
      <c r="CS4" s="1">
        <f t="shared" ref="CS4:CS26" si="43">CR4/0.98</f>
        <v>212.15218555507343</v>
      </c>
      <c r="CT4" s="1">
        <f t="shared" ref="CT4:CT26" si="44">CS4-CR4</f>
        <v>4.2430437111014783</v>
      </c>
      <c r="CU4" s="2">
        <f t="shared" ref="CU4:CU26" si="45">CT4/1000</f>
        <v>4.2430437111014782E-3</v>
      </c>
    </row>
    <row r="5" spans="1:99" x14ac:dyDescent="0.3">
      <c r="A5" s="1">
        <v>3</v>
      </c>
      <c r="B5" s="1">
        <v>0.5</v>
      </c>
      <c r="C5" s="1">
        <f t="shared" si="0"/>
        <v>0.53191489361702127</v>
      </c>
      <c r="D5" s="1">
        <f t="shared" si="1"/>
        <v>3.1914893617021267E-2</v>
      </c>
      <c r="E5" s="4">
        <f t="shared" si="2"/>
        <v>3.1914893617021268E-5</v>
      </c>
      <c r="G5" s="1">
        <v>3</v>
      </c>
      <c r="H5" s="1">
        <v>0.5</v>
      </c>
      <c r="I5" s="1">
        <f t="shared" si="3"/>
        <v>0.53191489361702127</v>
      </c>
      <c r="J5" s="1">
        <f t="shared" si="4"/>
        <v>3.1914893617021267E-2</v>
      </c>
      <c r="K5" s="2">
        <f t="shared" si="5"/>
        <v>3.1914893617021268E-5</v>
      </c>
      <c r="M5" s="1">
        <v>3</v>
      </c>
      <c r="N5" s="1">
        <v>0</v>
      </c>
      <c r="O5" s="1">
        <f t="shared" si="6"/>
        <v>0</v>
      </c>
      <c r="P5" s="1">
        <f t="shared" si="7"/>
        <v>0</v>
      </c>
      <c r="Q5" s="4">
        <f t="shared" si="8"/>
        <v>0</v>
      </c>
      <c r="S5" s="1">
        <v>3</v>
      </c>
      <c r="T5" s="1">
        <v>0</v>
      </c>
      <c r="U5" s="1">
        <f t="shared" si="9"/>
        <v>0</v>
      </c>
      <c r="V5" s="1">
        <f t="shared" si="10"/>
        <v>0</v>
      </c>
      <c r="W5" s="2">
        <f t="shared" si="11"/>
        <v>0</v>
      </c>
      <c r="Y5" s="1">
        <v>3</v>
      </c>
      <c r="Z5" s="1">
        <v>11</v>
      </c>
      <c r="AA5" s="1">
        <f t="shared" si="12"/>
        <v>11.458333333333334</v>
      </c>
      <c r="AB5" s="1">
        <f t="shared" si="13"/>
        <v>0.45833333333333393</v>
      </c>
      <c r="AC5" s="4">
        <f t="shared" si="14"/>
        <v>4.5833333333333392E-4</v>
      </c>
      <c r="AE5" s="1">
        <v>3</v>
      </c>
      <c r="AF5" s="1">
        <v>11</v>
      </c>
      <c r="AG5" s="1">
        <f t="shared" si="15"/>
        <v>11.458333333333334</v>
      </c>
      <c r="AH5" s="1">
        <f t="shared" si="16"/>
        <v>0.45833333333333393</v>
      </c>
      <c r="AI5" s="2">
        <f t="shared" si="17"/>
        <v>4.5833333333333392E-4</v>
      </c>
      <c r="AK5" s="1">
        <v>3</v>
      </c>
      <c r="AL5" s="5">
        <v>82.627776000000026</v>
      </c>
      <c r="AM5" s="1">
        <f t="shared" si="18"/>
        <v>87.90188936170216</v>
      </c>
      <c r="AN5" s="5">
        <f t="shared" si="19"/>
        <v>5.2741133617021347</v>
      </c>
      <c r="AO5" s="4">
        <f t="shared" si="20"/>
        <v>5.2741133617021348E-3</v>
      </c>
      <c r="AQ5" s="1">
        <v>3</v>
      </c>
      <c r="AR5" s="1">
        <v>82.627776000000026</v>
      </c>
      <c r="AS5" s="1">
        <f t="shared" si="21"/>
        <v>87.90188936170216</v>
      </c>
      <c r="AT5" s="5">
        <f t="shared" si="22"/>
        <v>5.2741133617021347</v>
      </c>
      <c r="AU5" s="2">
        <f t="shared" si="23"/>
        <v>5.2741133617021348E-3</v>
      </c>
      <c r="AW5" s="1">
        <v>3</v>
      </c>
      <c r="AX5" s="1">
        <v>97.929216000000096</v>
      </c>
      <c r="AY5" s="1">
        <f t="shared" si="24"/>
        <v>104.1800170212767</v>
      </c>
      <c r="AZ5" s="5">
        <f t="shared" si="25"/>
        <v>6.250801021276601</v>
      </c>
      <c r="BA5" s="4">
        <f t="shared" si="26"/>
        <v>6.2508010212766005E-3</v>
      </c>
      <c r="BC5" s="1">
        <v>3</v>
      </c>
      <c r="BD5" s="1">
        <v>97.929216000000096</v>
      </c>
      <c r="BE5" s="1">
        <f t="shared" si="27"/>
        <v>104.1800170212767</v>
      </c>
      <c r="BF5" s="5">
        <f t="shared" si="28"/>
        <v>6.250801021276601</v>
      </c>
      <c r="BG5" s="2">
        <f t="shared" si="29"/>
        <v>6.2508010212766005E-3</v>
      </c>
      <c r="BI5" s="1">
        <v>0.53191489361702127</v>
      </c>
      <c r="BJ5" s="1">
        <v>0</v>
      </c>
      <c r="BK5" s="1">
        <v>11.458333333333334</v>
      </c>
      <c r="BL5" s="1">
        <v>87.90188936170216</v>
      </c>
      <c r="BM5" s="1">
        <v>104.1800170212767</v>
      </c>
      <c r="BN5" s="1">
        <f t="shared" si="30"/>
        <v>204.07215460992921</v>
      </c>
      <c r="BO5" s="1">
        <f t="shared" si="31"/>
        <v>208.23689245911146</v>
      </c>
      <c r="BP5" s="1">
        <f t="shared" si="32"/>
        <v>4.1647378491822451</v>
      </c>
      <c r="BQ5" s="4">
        <f t="shared" si="33"/>
        <v>4.1647378491822453E-3</v>
      </c>
      <c r="BS5" s="1">
        <v>0.53191489361702127</v>
      </c>
      <c r="BT5" s="1">
        <v>0</v>
      </c>
      <c r="BU5" s="1">
        <v>11.458333333333334</v>
      </c>
      <c r="BV5" s="1">
        <v>87.90188936170216</v>
      </c>
      <c r="BW5" s="1">
        <v>104.1800170212767</v>
      </c>
      <c r="BX5" s="1">
        <f t="shared" si="34"/>
        <v>204.07215460992921</v>
      </c>
      <c r="BY5" s="1">
        <f t="shared" si="35"/>
        <v>208.23689245911146</v>
      </c>
      <c r="BZ5" s="1">
        <f t="shared" si="36"/>
        <v>4.1647378491822451</v>
      </c>
      <c r="CA5" s="2">
        <f t="shared" si="37"/>
        <v>4.1647378491822453E-3</v>
      </c>
      <c r="CC5" s="1">
        <v>0.53191489361702127</v>
      </c>
      <c r="CD5" s="1">
        <v>0</v>
      </c>
      <c r="CE5" s="1">
        <v>11.458333333333334</v>
      </c>
      <c r="CF5" s="1">
        <v>87.90188936170216</v>
      </c>
      <c r="CG5" s="1">
        <v>104.1800170212767</v>
      </c>
      <c r="CH5" s="1">
        <f t="shared" si="38"/>
        <v>204.07215460992921</v>
      </c>
      <c r="CI5" s="1">
        <f t="shared" si="39"/>
        <v>208.23689245911146</v>
      </c>
      <c r="CJ5" s="1">
        <f t="shared" si="40"/>
        <v>4.1647378491822451</v>
      </c>
      <c r="CK5" s="4">
        <f t="shared" si="41"/>
        <v>4.1647378491822453E-3</v>
      </c>
      <c r="CM5" s="1">
        <v>0.53191489361702127</v>
      </c>
      <c r="CN5" s="1">
        <v>0</v>
      </c>
      <c r="CO5" s="1">
        <v>11.458333333333334</v>
      </c>
      <c r="CP5" s="1">
        <v>87.90188936170216</v>
      </c>
      <c r="CQ5" s="1">
        <v>104.1800170212767</v>
      </c>
      <c r="CR5" s="1">
        <f t="shared" si="42"/>
        <v>204.07215460992921</v>
      </c>
      <c r="CS5" s="1">
        <f t="shared" si="43"/>
        <v>208.23689245911146</v>
      </c>
      <c r="CT5" s="1">
        <f t="shared" si="44"/>
        <v>4.1647378491822451</v>
      </c>
      <c r="CU5" s="2">
        <f t="shared" si="45"/>
        <v>4.1647378491822453E-3</v>
      </c>
    </row>
    <row r="6" spans="1:99" x14ac:dyDescent="0.3">
      <c r="A6" s="1">
        <v>4</v>
      </c>
      <c r="B6" s="1">
        <v>0.5</v>
      </c>
      <c r="C6" s="1">
        <f t="shared" si="0"/>
        <v>0.53191489361702127</v>
      </c>
      <c r="D6" s="1">
        <f t="shared" si="1"/>
        <v>3.1914893617021267E-2</v>
      </c>
      <c r="E6" s="4">
        <f t="shared" si="2"/>
        <v>3.1914893617021268E-5</v>
      </c>
      <c r="G6" s="1">
        <v>4</v>
      </c>
      <c r="H6" s="1">
        <v>0.5</v>
      </c>
      <c r="I6" s="1">
        <f t="shared" si="3"/>
        <v>0.53191489361702127</v>
      </c>
      <c r="J6" s="1">
        <f t="shared" si="4"/>
        <v>3.1914893617021267E-2</v>
      </c>
      <c r="K6" s="2">
        <f t="shared" si="5"/>
        <v>3.1914893617021268E-5</v>
      </c>
      <c r="M6" s="1">
        <v>4</v>
      </c>
      <c r="N6" s="1">
        <v>0</v>
      </c>
      <c r="O6" s="1">
        <f t="shared" si="6"/>
        <v>0</v>
      </c>
      <c r="P6" s="1">
        <f t="shared" si="7"/>
        <v>0</v>
      </c>
      <c r="Q6" s="4">
        <f t="shared" si="8"/>
        <v>0</v>
      </c>
      <c r="S6" s="1">
        <v>4</v>
      </c>
      <c r="T6" s="1">
        <v>0</v>
      </c>
      <c r="U6" s="1">
        <f t="shared" si="9"/>
        <v>0</v>
      </c>
      <c r="V6" s="1">
        <f t="shared" si="10"/>
        <v>0</v>
      </c>
      <c r="W6" s="2">
        <f t="shared" si="11"/>
        <v>0</v>
      </c>
      <c r="Y6" s="1">
        <v>4</v>
      </c>
      <c r="Z6" s="1">
        <v>11</v>
      </c>
      <c r="AA6" s="1">
        <f t="shared" si="12"/>
        <v>11.458333333333334</v>
      </c>
      <c r="AB6" s="1">
        <f t="shared" si="13"/>
        <v>0.45833333333333393</v>
      </c>
      <c r="AC6" s="4">
        <f t="shared" si="14"/>
        <v>4.5833333333333392E-4</v>
      </c>
      <c r="AE6" s="1">
        <v>4</v>
      </c>
      <c r="AF6" s="1">
        <v>11</v>
      </c>
      <c r="AG6" s="1">
        <f t="shared" si="15"/>
        <v>11.458333333333334</v>
      </c>
      <c r="AH6" s="1">
        <f t="shared" si="16"/>
        <v>0.45833333333333393</v>
      </c>
      <c r="AI6" s="2">
        <f t="shared" si="17"/>
        <v>4.5833333333333392E-4</v>
      </c>
      <c r="AK6" s="1">
        <v>4</v>
      </c>
      <c r="AL6" s="5">
        <v>81.316223999999977</v>
      </c>
      <c r="AM6" s="1">
        <f t="shared" si="18"/>
        <v>86.506621276595723</v>
      </c>
      <c r="AN6" s="5">
        <f t="shared" si="19"/>
        <v>5.1903972765957462</v>
      </c>
      <c r="AO6" s="4">
        <f t="shared" si="20"/>
        <v>5.1903972765957465E-3</v>
      </c>
      <c r="AQ6" s="1">
        <v>4</v>
      </c>
      <c r="AR6" s="1">
        <v>81.316223999999977</v>
      </c>
      <c r="AS6" s="1">
        <f t="shared" si="21"/>
        <v>86.506621276595723</v>
      </c>
      <c r="AT6" s="5">
        <f t="shared" si="22"/>
        <v>5.1903972765957462</v>
      </c>
      <c r="AU6" s="2">
        <f t="shared" si="23"/>
        <v>5.1903972765957465E-3</v>
      </c>
      <c r="AW6" s="1">
        <v>4</v>
      </c>
      <c r="AX6" s="1">
        <v>96.836255999999935</v>
      </c>
      <c r="AY6" s="1">
        <f t="shared" si="24"/>
        <v>103.01729361702121</v>
      </c>
      <c r="AZ6" s="5">
        <f t="shared" si="25"/>
        <v>6.1810376170212749</v>
      </c>
      <c r="BA6" s="4">
        <f t="shared" si="26"/>
        <v>6.1810376170212747E-3</v>
      </c>
      <c r="BC6" s="1">
        <v>4</v>
      </c>
      <c r="BD6" s="1">
        <v>96.836255999999935</v>
      </c>
      <c r="BE6" s="1">
        <f t="shared" si="27"/>
        <v>103.01729361702121</v>
      </c>
      <c r="BF6" s="5">
        <f t="shared" si="28"/>
        <v>6.1810376170212749</v>
      </c>
      <c r="BG6" s="2">
        <f t="shared" si="29"/>
        <v>6.1810376170212747E-3</v>
      </c>
      <c r="BI6" s="1">
        <v>0.53191489361702127</v>
      </c>
      <c r="BJ6" s="1">
        <v>0</v>
      </c>
      <c r="BK6" s="1">
        <v>11.458333333333334</v>
      </c>
      <c r="BL6" s="1">
        <v>86.506621276595723</v>
      </c>
      <c r="BM6" s="1">
        <v>103.01729361702121</v>
      </c>
      <c r="BN6" s="1">
        <f t="shared" si="30"/>
        <v>201.51416312056728</v>
      </c>
      <c r="BO6" s="1">
        <f t="shared" si="31"/>
        <v>205.62669706180336</v>
      </c>
      <c r="BP6" s="1">
        <f t="shared" si="32"/>
        <v>4.1125339412360802</v>
      </c>
      <c r="BQ6" s="4">
        <f t="shared" si="33"/>
        <v>4.1125339412360802E-3</v>
      </c>
      <c r="BS6" s="1">
        <v>0.53191489361702127</v>
      </c>
      <c r="BT6" s="1">
        <v>0</v>
      </c>
      <c r="BU6" s="1">
        <v>11.458333333333334</v>
      </c>
      <c r="BV6" s="1">
        <v>86.506621276595723</v>
      </c>
      <c r="BW6" s="1">
        <v>103.01729361702121</v>
      </c>
      <c r="BX6" s="1">
        <f t="shared" si="34"/>
        <v>201.51416312056728</v>
      </c>
      <c r="BY6" s="1">
        <f t="shared" si="35"/>
        <v>205.62669706180336</v>
      </c>
      <c r="BZ6" s="1">
        <f t="shared" si="36"/>
        <v>4.1125339412360802</v>
      </c>
      <c r="CA6" s="2">
        <f t="shared" si="37"/>
        <v>4.1125339412360802E-3</v>
      </c>
      <c r="CC6" s="1">
        <v>0.53191489361702127</v>
      </c>
      <c r="CD6" s="1">
        <v>0</v>
      </c>
      <c r="CE6" s="1">
        <v>11.458333333333334</v>
      </c>
      <c r="CF6" s="1">
        <v>86.506621276595723</v>
      </c>
      <c r="CG6" s="1">
        <v>103.01729361702121</v>
      </c>
      <c r="CH6" s="1">
        <f t="shared" si="38"/>
        <v>201.51416312056728</v>
      </c>
      <c r="CI6" s="1">
        <f t="shared" si="39"/>
        <v>205.62669706180336</v>
      </c>
      <c r="CJ6" s="1">
        <f t="shared" si="40"/>
        <v>4.1125339412360802</v>
      </c>
      <c r="CK6" s="4">
        <f t="shared" si="41"/>
        <v>4.1125339412360802E-3</v>
      </c>
      <c r="CM6" s="1">
        <v>0.53191489361702127</v>
      </c>
      <c r="CN6" s="1">
        <v>0</v>
      </c>
      <c r="CO6" s="1">
        <v>11.458333333333334</v>
      </c>
      <c r="CP6" s="1">
        <v>86.506621276595723</v>
      </c>
      <c r="CQ6" s="1">
        <v>103.01729361702121</v>
      </c>
      <c r="CR6" s="1">
        <f t="shared" si="42"/>
        <v>201.51416312056728</v>
      </c>
      <c r="CS6" s="1">
        <f t="shared" si="43"/>
        <v>205.62669706180336</v>
      </c>
      <c r="CT6" s="1">
        <f t="shared" si="44"/>
        <v>4.1125339412360802</v>
      </c>
      <c r="CU6" s="2">
        <f t="shared" si="45"/>
        <v>4.1125339412360802E-3</v>
      </c>
    </row>
    <row r="7" spans="1:99" x14ac:dyDescent="0.3">
      <c r="A7" s="1">
        <v>5</v>
      </c>
      <c r="B7" s="1">
        <v>0.5</v>
      </c>
      <c r="C7" s="1">
        <f t="shared" si="0"/>
        <v>0.53191489361702127</v>
      </c>
      <c r="D7" s="1">
        <f t="shared" si="1"/>
        <v>3.1914893617021267E-2</v>
      </c>
      <c r="E7" s="4">
        <f t="shared" si="2"/>
        <v>3.1914893617021268E-5</v>
      </c>
      <c r="G7" s="1">
        <v>5</v>
      </c>
      <c r="H7" s="1">
        <v>0.5</v>
      </c>
      <c r="I7" s="1">
        <f t="shared" si="3"/>
        <v>0.53191489361702127</v>
      </c>
      <c r="J7" s="1">
        <f t="shared" si="4"/>
        <v>3.1914893617021267E-2</v>
      </c>
      <c r="K7" s="2">
        <f t="shared" si="5"/>
        <v>3.1914893617021268E-5</v>
      </c>
      <c r="M7" s="1">
        <v>5</v>
      </c>
      <c r="N7" s="1">
        <v>0</v>
      </c>
      <c r="O7" s="1">
        <f t="shared" si="6"/>
        <v>0</v>
      </c>
      <c r="P7" s="1">
        <f t="shared" si="7"/>
        <v>0</v>
      </c>
      <c r="Q7" s="4">
        <f t="shared" si="8"/>
        <v>0</v>
      </c>
      <c r="S7" s="1">
        <v>5</v>
      </c>
      <c r="T7" s="1">
        <v>0</v>
      </c>
      <c r="U7" s="1">
        <f t="shared" si="9"/>
        <v>0</v>
      </c>
      <c r="V7" s="1">
        <f t="shared" si="10"/>
        <v>0</v>
      </c>
      <c r="W7" s="2">
        <f t="shared" si="11"/>
        <v>0</v>
      </c>
      <c r="Y7" s="1">
        <v>5</v>
      </c>
      <c r="Z7" s="1">
        <v>22</v>
      </c>
      <c r="AA7" s="1">
        <f t="shared" si="12"/>
        <v>22.916666666666668</v>
      </c>
      <c r="AB7" s="1">
        <f t="shared" si="13"/>
        <v>0.91666666666666785</v>
      </c>
      <c r="AC7" s="4">
        <f t="shared" si="14"/>
        <v>9.1666666666666784E-4</v>
      </c>
      <c r="AE7" s="1">
        <v>5</v>
      </c>
      <c r="AF7" s="1">
        <v>11</v>
      </c>
      <c r="AG7" s="1">
        <f t="shared" si="15"/>
        <v>11.458333333333334</v>
      </c>
      <c r="AH7" s="1">
        <f t="shared" si="16"/>
        <v>0.45833333333333393</v>
      </c>
      <c r="AI7" s="2">
        <f t="shared" si="17"/>
        <v>4.5833333333333392E-4</v>
      </c>
      <c r="AK7" s="1">
        <v>5</v>
      </c>
      <c r="AL7" s="5">
        <v>80.441856000000072</v>
      </c>
      <c r="AM7" s="1">
        <f t="shared" si="18"/>
        <v>85.576442553191569</v>
      </c>
      <c r="AN7" s="5">
        <f t="shared" si="19"/>
        <v>5.1345865531914967</v>
      </c>
      <c r="AO7" s="4">
        <f t="shared" si="20"/>
        <v>5.134586553191497E-3</v>
      </c>
      <c r="AQ7" s="1">
        <v>5</v>
      </c>
      <c r="AR7" s="1">
        <v>80.441856000000072</v>
      </c>
      <c r="AS7" s="1">
        <f t="shared" si="21"/>
        <v>85.576442553191569</v>
      </c>
      <c r="AT7" s="5">
        <f t="shared" si="22"/>
        <v>5.1345865531914967</v>
      </c>
      <c r="AU7" s="2">
        <f t="shared" si="23"/>
        <v>5.134586553191497E-3</v>
      </c>
      <c r="AW7" s="1">
        <v>5</v>
      </c>
      <c r="AX7" s="1">
        <v>96.180479999999875</v>
      </c>
      <c r="AY7" s="1">
        <f t="shared" si="24"/>
        <v>102.31965957446796</v>
      </c>
      <c r="AZ7" s="5">
        <f t="shared" si="25"/>
        <v>6.1391795744680877</v>
      </c>
      <c r="BA7" s="4">
        <f t="shared" si="26"/>
        <v>6.1391795744680875E-3</v>
      </c>
      <c r="BC7" s="1">
        <v>5</v>
      </c>
      <c r="BD7" s="1">
        <v>96.180479999999875</v>
      </c>
      <c r="BE7" s="1">
        <f t="shared" si="27"/>
        <v>102.31965957446796</v>
      </c>
      <c r="BF7" s="5">
        <f t="shared" si="28"/>
        <v>6.1391795744680877</v>
      </c>
      <c r="BG7" s="2">
        <f t="shared" si="29"/>
        <v>6.1391795744680875E-3</v>
      </c>
      <c r="BI7" s="1">
        <v>0.53191489361702127</v>
      </c>
      <c r="BJ7" s="1">
        <v>0</v>
      </c>
      <c r="BK7" s="1">
        <v>22.916666666666668</v>
      </c>
      <c r="BL7" s="1">
        <v>85.576442553191569</v>
      </c>
      <c r="BM7" s="1">
        <v>102.31965957446796</v>
      </c>
      <c r="BN7" s="1">
        <f t="shared" si="30"/>
        <v>211.34468368794322</v>
      </c>
      <c r="BO7" s="1">
        <f t="shared" si="31"/>
        <v>215.65784049790125</v>
      </c>
      <c r="BP7" s="1">
        <f t="shared" si="32"/>
        <v>4.3131568099580306</v>
      </c>
      <c r="BQ7" s="4">
        <f t="shared" si="33"/>
        <v>4.3131568099580306E-3</v>
      </c>
      <c r="BS7" s="1">
        <v>0.53191489361702127</v>
      </c>
      <c r="BT7" s="1">
        <v>0</v>
      </c>
      <c r="BU7" s="1">
        <v>11.458333333333334</v>
      </c>
      <c r="BV7" s="1">
        <v>85.576442553191569</v>
      </c>
      <c r="BW7" s="1">
        <v>102.31965957446796</v>
      </c>
      <c r="BX7" s="1">
        <f t="shared" si="34"/>
        <v>199.88635035460987</v>
      </c>
      <c r="BY7" s="1">
        <f t="shared" si="35"/>
        <v>203.96566362715294</v>
      </c>
      <c r="BZ7" s="1">
        <f t="shared" si="36"/>
        <v>4.079313272543061</v>
      </c>
      <c r="CA7" s="2">
        <f t="shared" si="37"/>
        <v>4.0793132725430612E-3</v>
      </c>
      <c r="CC7" s="1">
        <v>0.53191489361702127</v>
      </c>
      <c r="CD7" s="1">
        <v>0</v>
      </c>
      <c r="CE7" s="1">
        <v>22.916666666666668</v>
      </c>
      <c r="CF7" s="1">
        <v>85.576442553191569</v>
      </c>
      <c r="CG7" s="1">
        <v>102.31965957446796</v>
      </c>
      <c r="CH7" s="1">
        <f t="shared" si="38"/>
        <v>211.34468368794322</v>
      </c>
      <c r="CI7" s="1">
        <f t="shared" si="39"/>
        <v>215.65784049790125</v>
      </c>
      <c r="CJ7" s="1">
        <f t="shared" si="40"/>
        <v>4.3131568099580306</v>
      </c>
      <c r="CK7" s="4">
        <f t="shared" si="41"/>
        <v>4.3131568099580306E-3</v>
      </c>
      <c r="CM7" s="1">
        <v>0.53191489361702127</v>
      </c>
      <c r="CN7" s="1">
        <v>0</v>
      </c>
      <c r="CO7" s="1">
        <v>11.458333333333334</v>
      </c>
      <c r="CP7" s="1">
        <v>85.576442553191569</v>
      </c>
      <c r="CQ7" s="1">
        <v>102.31965957446796</v>
      </c>
      <c r="CR7" s="1">
        <f t="shared" si="42"/>
        <v>199.88635035460987</v>
      </c>
      <c r="CS7" s="1">
        <f t="shared" si="43"/>
        <v>203.96566362715294</v>
      </c>
      <c r="CT7" s="1">
        <f t="shared" si="44"/>
        <v>4.079313272543061</v>
      </c>
      <c r="CU7" s="2">
        <f t="shared" si="45"/>
        <v>4.0793132725430612E-3</v>
      </c>
    </row>
    <row r="8" spans="1:99" x14ac:dyDescent="0.3">
      <c r="A8" s="1">
        <v>6</v>
      </c>
      <c r="B8" s="1">
        <v>313</v>
      </c>
      <c r="C8" s="1">
        <f t="shared" si="0"/>
        <v>332.97872340425533</v>
      </c>
      <c r="D8" s="1">
        <f t="shared" si="1"/>
        <v>19.978723404255334</v>
      </c>
      <c r="E8" s="4">
        <f t="shared" si="2"/>
        <v>1.9978723404255334E-2</v>
      </c>
      <c r="G8" s="1">
        <v>6</v>
      </c>
      <c r="H8" s="1">
        <v>0.5</v>
      </c>
      <c r="I8" s="1">
        <f t="shared" si="3"/>
        <v>0.53191489361702127</v>
      </c>
      <c r="J8" s="1">
        <f t="shared" si="4"/>
        <v>3.1914893617021267E-2</v>
      </c>
      <c r="K8" s="2">
        <f t="shared" si="5"/>
        <v>3.1914893617021268E-5</v>
      </c>
      <c r="M8" s="1">
        <v>6</v>
      </c>
      <c r="N8" s="1">
        <v>0</v>
      </c>
      <c r="O8" s="1">
        <f t="shared" si="6"/>
        <v>0</v>
      </c>
      <c r="P8" s="1">
        <f t="shared" si="7"/>
        <v>0</v>
      </c>
      <c r="Q8" s="4">
        <f t="shared" si="8"/>
        <v>0</v>
      </c>
      <c r="S8" s="1">
        <v>6</v>
      </c>
      <c r="T8" s="1">
        <v>0</v>
      </c>
      <c r="U8" s="1">
        <f t="shared" si="9"/>
        <v>0</v>
      </c>
      <c r="V8" s="1">
        <f t="shared" si="10"/>
        <v>0</v>
      </c>
      <c r="W8" s="2">
        <f t="shared" si="11"/>
        <v>0</v>
      </c>
      <c r="Y8" s="1">
        <v>6</v>
      </c>
      <c r="Z8" s="1">
        <v>22</v>
      </c>
      <c r="AA8" s="1">
        <f t="shared" si="12"/>
        <v>22.916666666666668</v>
      </c>
      <c r="AB8" s="1">
        <f t="shared" si="13"/>
        <v>0.91666666666666785</v>
      </c>
      <c r="AC8" s="4">
        <f t="shared" si="14"/>
        <v>9.1666666666666784E-4</v>
      </c>
      <c r="AE8" s="1">
        <v>6</v>
      </c>
      <c r="AF8" s="1">
        <v>22</v>
      </c>
      <c r="AG8" s="1">
        <f t="shared" si="15"/>
        <v>22.916666666666668</v>
      </c>
      <c r="AH8" s="1">
        <f t="shared" si="16"/>
        <v>0.91666666666666785</v>
      </c>
      <c r="AI8" s="2">
        <f t="shared" si="17"/>
        <v>9.1666666666666784E-4</v>
      </c>
      <c r="AK8" s="1">
        <v>6</v>
      </c>
      <c r="AL8" s="5">
        <v>0</v>
      </c>
      <c r="AM8" s="1">
        <f t="shared" si="18"/>
        <v>0</v>
      </c>
      <c r="AN8" s="5">
        <f t="shared" si="19"/>
        <v>0</v>
      </c>
      <c r="AO8" s="4">
        <f t="shared" si="20"/>
        <v>0</v>
      </c>
      <c r="AQ8" s="1">
        <v>6</v>
      </c>
      <c r="AR8" s="1">
        <v>79.567488000000182</v>
      </c>
      <c r="AS8" s="1">
        <f t="shared" si="21"/>
        <v>84.646263829787429</v>
      </c>
      <c r="AT8" s="5">
        <f t="shared" si="22"/>
        <v>5.0787758297872472</v>
      </c>
      <c r="AU8" s="2">
        <f t="shared" si="23"/>
        <v>5.0787758297872474E-3</v>
      </c>
      <c r="AW8" s="1">
        <v>6</v>
      </c>
      <c r="AX8" s="1">
        <v>0</v>
      </c>
      <c r="AY8" s="1">
        <f t="shared" si="24"/>
        <v>0</v>
      </c>
      <c r="AZ8" s="5">
        <f t="shared" si="25"/>
        <v>0</v>
      </c>
      <c r="BA8" s="4">
        <f t="shared" si="26"/>
        <v>0</v>
      </c>
      <c r="BC8" s="1">
        <v>6</v>
      </c>
      <c r="BD8" s="1">
        <v>95.524703999999872</v>
      </c>
      <c r="BE8" s="1">
        <f t="shared" si="27"/>
        <v>101.62202553191476</v>
      </c>
      <c r="BF8" s="5">
        <f t="shared" si="28"/>
        <v>6.0973215319148864</v>
      </c>
      <c r="BG8" s="2">
        <f t="shared" si="29"/>
        <v>6.0973215319148864E-3</v>
      </c>
      <c r="BI8" s="1">
        <v>332.97872340425533</v>
      </c>
      <c r="BJ8" s="1">
        <v>0</v>
      </c>
      <c r="BK8" s="1">
        <v>22.916666666666668</v>
      </c>
      <c r="BL8" s="1">
        <v>0</v>
      </c>
      <c r="BM8" s="1">
        <v>0</v>
      </c>
      <c r="BN8" s="1">
        <f t="shared" si="30"/>
        <v>355.89539007092202</v>
      </c>
      <c r="BO8" s="1">
        <f t="shared" si="31"/>
        <v>363.1585612968592</v>
      </c>
      <c r="BP8" s="1">
        <f t="shared" si="32"/>
        <v>7.2631712259371852</v>
      </c>
      <c r="BQ8" s="4">
        <f t="shared" si="33"/>
        <v>7.2631712259371853E-3</v>
      </c>
      <c r="BS8" s="1">
        <v>0.53191489361702127</v>
      </c>
      <c r="BT8" s="1">
        <v>0</v>
      </c>
      <c r="BU8" s="1">
        <v>22.916666666666668</v>
      </c>
      <c r="BV8" s="1">
        <v>84.646263829787429</v>
      </c>
      <c r="BW8" s="1">
        <v>101.62202553191476</v>
      </c>
      <c r="BX8" s="1">
        <f t="shared" si="34"/>
        <v>209.71687092198587</v>
      </c>
      <c r="BY8" s="1">
        <f t="shared" si="35"/>
        <v>213.99680706325088</v>
      </c>
      <c r="BZ8" s="1">
        <f t="shared" si="36"/>
        <v>4.2799361412650114</v>
      </c>
      <c r="CA8" s="2">
        <f t="shared" si="37"/>
        <v>4.2799361412650117E-3</v>
      </c>
      <c r="CC8" s="1">
        <v>332.97872340425533</v>
      </c>
      <c r="CD8" s="1">
        <v>0</v>
      </c>
      <c r="CE8" s="1">
        <v>22.916666666666668</v>
      </c>
      <c r="CF8" s="1">
        <v>0</v>
      </c>
      <c r="CG8" s="1">
        <v>0</v>
      </c>
      <c r="CH8" s="1">
        <f t="shared" si="38"/>
        <v>355.89539007092202</v>
      </c>
      <c r="CI8" s="1">
        <f t="shared" si="39"/>
        <v>363.1585612968592</v>
      </c>
      <c r="CJ8" s="1">
        <f t="shared" si="40"/>
        <v>7.2631712259371852</v>
      </c>
      <c r="CK8" s="4">
        <f t="shared" si="41"/>
        <v>7.2631712259371853E-3</v>
      </c>
      <c r="CM8" s="1">
        <v>0.53191489361702127</v>
      </c>
      <c r="CN8" s="1">
        <v>0</v>
      </c>
      <c r="CO8" s="1">
        <v>22.916666666666668</v>
      </c>
      <c r="CP8" s="1">
        <v>84.646263829787429</v>
      </c>
      <c r="CQ8" s="1">
        <v>101.62202553191476</v>
      </c>
      <c r="CR8" s="1">
        <f t="shared" si="42"/>
        <v>209.71687092198587</v>
      </c>
      <c r="CS8" s="1">
        <f t="shared" si="43"/>
        <v>213.99680706325088</v>
      </c>
      <c r="CT8" s="1">
        <f t="shared" si="44"/>
        <v>4.2799361412650114</v>
      </c>
      <c r="CU8" s="2">
        <f t="shared" si="45"/>
        <v>4.2799361412650117E-3</v>
      </c>
    </row>
    <row r="9" spans="1:99" x14ac:dyDescent="0.3">
      <c r="A9" s="1">
        <v>7</v>
      </c>
      <c r="B9" s="1">
        <v>313</v>
      </c>
      <c r="C9" s="1">
        <f t="shared" si="0"/>
        <v>332.97872340425533</v>
      </c>
      <c r="D9" s="1">
        <f t="shared" si="1"/>
        <v>19.978723404255334</v>
      </c>
      <c r="E9" s="4">
        <f t="shared" si="2"/>
        <v>1.9978723404255334E-2</v>
      </c>
      <c r="G9" s="1">
        <v>7</v>
      </c>
      <c r="H9" s="1">
        <v>0.5</v>
      </c>
      <c r="I9" s="1">
        <f t="shared" si="3"/>
        <v>0.53191489361702127</v>
      </c>
      <c r="J9" s="1">
        <f t="shared" si="4"/>
        <v>3.1914893617021267E-2</v>
      </c>
      <c r="K9" s="2">
        <f t="shared" si="5"/>
        <v>3.1914893617021268E-5</v>
      </c>
      <c r="M9" s="1">
        <v>7</v>
      </c>
      <c r="N9" s="1">
        <v>0</v>
      </c>
      <c r="O9" s="1">
        <f t="shared" si="6"/>
        <v>0</v>
      </c>
      <c r="P9" s="1">
        <f t="shared" si="7"/>
        <v>0</v>
      </c>
      <c r="Q9" s="4">
        <f t="shared" si="8"/>
        <v>0</v>
      </c>
      <c r="S9" s="1">
        <v>7</v>
      </c>
      <c r="T9" s="1">
        <v>0</v>
      </c>
      <c r="U9" s="1">
        <f t="shared" si="9"/>
        <v>0</v>
      </c>
      <c r="V9" s="1">
        <f t="shared" si="10"/>
        <v>0</v>
      </c>
      <c r="W9" s="2">
        <f t="shared" si="11"/>
        <v>0</v>
      </c>
      <c r="Y9" s="1">
        <v>7</v>
      </c>
      <c r="Z9" s="1">
        <v>22</v>
      </c>
      <c r="AA9" s="1">
        <f t="shared" si="12"/>
        <v>22.916666666666668</v>
      </c>
      <c r="AB9" s="1">
        <f t="shared" si="13"/>
        <v>0.91666666666666785</v>
      </c>
      <c r="AC9" s="4">
        <f t="shared" si="14"/>
        <v>9.1666666666666784E-4</v>
      </c>
      <c r="AE9" s="1">
        <v>7</v>
      </c>
      <c r="AF9" s="1">
        <v>22</v>
      </c>
      <c r="AG9" s="1">
        <f t="shared" si="15"/>
        <v>22.916666666666668</v>
      </c>
      <c r="AH9" s="1">
        <f t="shared" si="16"/>
        <v>0.91666666666666785</v>
      </c>
      <c r="AI9" s="2">
        <f t="shared" si="17"/>
        <v>9.1666666666666784E-4</v>
      </c>
      <c r="AK9" s="1">
        <v>7</v>
      </c>
      <c r="AL9" s="5">
        <v>0</v>
      </c>
      <c r="AM9" s="1">
        <f t="shared" si="18"/>
        <v>0</v>
      </c>
      <c r="AN9" s="5">
        <f t="shared" si="19"/>
        <v>0</v>
      </c>
      <c r="AO9" s="4">
        <f t="shared" si="20"/>
        <v>0</v>
      </c>
      <c r="AQ9" s="1">
        <v>7</v>
      </c>
      <c r="AR9" s="1">
        <v>82.29988800000001</v>
      </c>
      <c r="AS9" s="1">
        <f t="shared" si="21"/>
        <v>87.553072340425544</v>
      </c>
      <c r="AT9" s="5">
        <f t="shared" si="22"/>
        <v>5.2531843404255341</v>
      </c>
      <c r="AU9" s="2">
        <f t="shared" si="23"/>
        <v>5.2531843404255343E-3</v>
      </c>
      <c r="AW9" s="1">
        <v>7</v>
      </c>
      <c r="AX9" s="1">
        <v>0</v>
      </c>
      <c r="AY9" s="1">
        <f t="shared" si="24"/>
        <v>0</v>
      </c>
      <c r="AZ9" s="5">
        <f t="shared" si="25"/>
        <v>0</v>
      </c>
      <c r="BA9" s="4">
        <f t="shared" si="26"/>
        <v>0</v>
      </c>
      <c r="BC9" s="1">
        <v>7</v>
      </c>
      <c r="BD9" s="1">
        <v>100.55232000000019</v>
      </c>
      <c r="BE9" s="1">
        <f t="shared" si="27"/>
        <v>106.97055319148957</v>
      </c>
      <c r="BF9" s="5">
        <f t="shared" si="28"/>
        <v>6.418233191489378</v>
      </c>
      <c r="BG9" s="2">
        <f t="shared" si="29"/>
        <v>6.4182331914893779E-3</v>
      </c>
      <c r="BI9" s="1">
        <v>332.97872340425533</v>
      </c>
      <c r="BJ9" s="1">
        <v>0</v>
      </c>
      <c r="BK9" s="1">
        <v>22.916666666666668</v>
      </c>
      <c r="BL9" s="1">
        <v>0</v>
      </c>
      <c r="BM9" s="1">
        <v>0</v>
      </c>
      <c r="BN9" s="1">
        <f t="shared" si="30"/>
        <v>355.89539007092202</v>
      </c>
      <c r="BO9" s="1">
        <f t="shared" si="31"/>
        <v>363.1585612968592</v>
      </c>
      <c r="BP9" s="1">
        <f t="shared" si="32"/>
        <v>7.2631712259371852</v>
      </c>
      <c r="BQ9" s="4">
        <f t="shared" si="33"/>
        <v>7.2631712259371853E-3</v>
      </c>
      <c r="BS9" s="1">
        <v>0.53191489361702127</v>
      </c>
      <c r="BT9" s="1">
        <v>0</v>
      </c>
      <c r="BU9" s="1">
        <v>22.916666666666668</v>
      </c>
      <c r="BV9" s="1">
        <v>87.553072340425544</v>
      </c>
      <c r="BW9" s="1">
        <v>106.97055319148957</v>
      </c>
      <c r="BX9" s="1">
        <f t="shared" si="34"/>
        <v>217.9722070921988</v>
      </c>
      <c r="BY9" s="1">
        <f t="shared" si="35"/>
        <v>222.4206194818355</v>
      </c>
      <c r="BZ9" s="1">
        <f t="shared" si="36"/>
        <v>4.4484123896367009</v>
      </c>
      <c r="CA9" s="2">
        <f t="shared" si="37"/>
        <v>4.4484123896367011E-3</v>
      </c>
      <c r="CC9" s="1">
        <v>332.97872340425533</v>
      </c>
      <c r="CD9" s="1">
        <v>0</v>
      </c>
      <c r="CE9" s="1">
        <v>22.916666666666668</v>
      </c>
      <c r="CF9" s="1">
        <v>0</v>
      </c>
      <c r="CG9" s="1">
        <v>0</v>
      </c>
      <c r="CH9" s="1">
        <f t="shared" si="38"/>
        <v>355.89539007092202</v>
      </c>
      <c r="CI9" s="1">
        <f t="shared" si="39"/>
        <v>363.1585612968592</v>
      </c>
      <c r="CJ9" s="1">
        <f t="shared" si="40"/>
        <v>7.2631712259371852</v>
      </c>
      <c r="CK9" s="4">
        <f t="shared" si="41"/>
        <v>7.2631712259371853E-3</v>
      </c>
      <c r="CM9" s="1">
        <v>0.53191489361702127</v>
      </c>
      <c r="CN9" s="1">
        <v>0</v>
      </c>
      <c r="CO9" s="1">
        <v>22.916666666666668</v>
      </c>
      <c r="CP9" s="1">
        <v>87.553072340425544</v>
      </c>
      <c r="CQ9" s="1">
        <v>106.97055319148957</v>
      </c>
      <c r="CR9" s="1">
        <f t="shared" si="42"/>
        <v>217.9722070921988</v>
      </c>
      <c r="CS9" s="1">
        <f t="shared" si="43"/>
        <v>222.4206194818355</v>
      </c>
      <c r="CT9" s="1">
        <f t="shared" si="44"/>
        <v>4.4484123896367009</v>
      </c>
      <c r="CU9" s="2">
        <f t="shared" si="45"/>
        <v>4.4484123896367011E-3</v>
      </c>
    </row>
    <row r="10" spans="1:99" x14ac:dyDescent="0.3">
      <c r="A10" s="1">
        <v>8</v>
      </c>
      <c r="B10" s="1">
        <v>0.5</v>
      </c>
      <c r="C10" s="1">
        <f t="shared" si="0"/>
        <v>0.53191489361702127</v>
      </c>
      <c r="D10" s="1">
        <f t="shared" si="1"/>
        <v>3.1914893617021267E-2</v>
      </c>
      <c r="E10" s="4">
        <f t="shared" si="2"/>
        <v>3.1914893617021268E-5</v>
      </c>
      <c r="G10" s="1">
        <v>8</v>
      </c>
      <c r="H10" s="1">
        <v>313</v>
      </c>
      <c r="I10" s="1">
        <f t="shared" si="3"/>
        <v>332.97872340425533</v>
      </c>
      <c r="J10" s="1">
        <f t="shared" si="4"/>
        <v>19.978723404255334</v>
      </c>
      <c r="K10" s="2">
        <f t="shared" si="5"/>
        <v>1.9978723404255334E-2</v>
      </c>
      <c r="M10" s="1">
        <v>8</v>
      </c>
      <c r="N10" s="1">
        <v>0</v>
      </c>
      <c r="O10" s="1">
        <f t="shared" si="6"/>
        <v>0</v>
      </c>
      <c r="P10" s="1">
        <f t="shared" si="7"/>
        <v>0</v>
      </c>
      <c r="Q10" s="4">
        <f t="shared" si="8"/>
        <v>0</v>
      </c>
      <c r="S10" s="1">
        <v>8</v>
      </c>
      <c r="T10" s="1">
        <v>0</v>
      </c>
      <c r="U10" s="1">
        <f t="shared" si="9"/>
        <v>0</v>
      </c>
      <c r="V10" s="1">
        <f t="shared" si="10"/>
        <v>0</v>
      </c>
      <c r="W10" s="2">
        <f t="shared" si="11"/>
        <v>0</v>
      </c>
      <c r="Y10" s="1">
        <v>8</v>
      </c>
      <c r="Z10" s="1">
        <v>22</v>
      </c>
      <c r="AA10" s="1">
        <f t="shared" si="12"/>
        <v>22.916666666666668</v>
      </c>
      <c r="AB10" s="1">
        <f t="shared" si="13"/>
        <v>0.91666666666666785</v>
      </c>
      <c r="AC10" s="4">
        <f t="shared" si="14"/>
        <v>9.1666666666666784E-4</v>
      </c>
      <c r="AE10" s="1">
        <v>8</v>
      </c>
      <c r="AF10" s="1">
        <v>25</v>
      </c>
      <c r="AG10" s="1">
        <f t="shared" si="15"/>
        <v>26.041666666666668</v>
      </c>
      <c r="AH10" s="1">
        <f t="shared" si="16"/>
        <v>1.0416666666666679</v>
      </c>
      <c r="AI10" s="2">
        <f t="shared" si="17"/>
        <v>1.041666666666668E-3</v>
      </c>
      <c r="AK10" s="1">
        <v>8</v>
      </c>
      <c r="AL10" s="5">
        <v>0</v>
      </c>
      <c r="AM10" s="1">
        <f t="shared" si="18"/>
        <v>0</v>
      </c>
      <c r="AN10" s="5">
        <f t="shared" si="19"/>
        <v>0</v>
      </c>
      <c r="AO10" s="4">
        <f t="shared" si="20"/>
        <v>0</v>
      </c>
      <c r="AQ10" s="1">
        <v>8</v>
      </c>
      <c r="AR10" s="1">
        <v>97.382735999999809</v>
      </c>
      <c r="AS10" s="1">
        <f t="shared" si="21"/>
        <v>103.59865531914873</v>
      </c>
      <c r="AT10" s="5">
        <f t="shared" si="22"/>
        <v>6.2159193191489237</v>
      </c>
      <c r="AU10" s="2">
        <f t="shared" si="23"/>
        <v>6.2159193191489237E-3</v>
      </c>
      <c r="AW10" s="1">
        <v>8</v>
      </c>
      <c r="AX10" s="1">
        <v>0</v>
      </c>
      <c r="AY10" s="1">
        <f t="shared" si="24"/>
        <v>0</v>
      </c>
      <c r="AZ10" s="5">
        <f t="shared" si="25"/>
        <v>0</v>
      </c>
      <c r="BA10" s="4">
        <f t="shared" si="26"/>
        <v>0</v>
      </c>
      <c r="BC10" s="1">
        <v>8</v>
      </c>
      <c r="BD10" s="1">
        <v>111.04473599999982</v>
      </c>
      <c r="BE10" s="1">
        <f t="shared" si="27"/>
        <v>118.13269787234023</v>
      </c>
      <c r="BF10" s="5">
        <f t="shared" si="28"/>
        <v>7.087961872340415</v>
      </c>
      <c r="BG10" s="2">
        <f t="shared" si="29"/>
        <v>7.0879618723404146E-3</v>
      </c>
      <c r="BI10" s="1">
        <v>0.53191489361702127</v>
      </c>
      <c r="BJ10" s="1">
        <v>0</v>
      </c>
      <c r="BK10" s="1">
        <v>22.916666666666668</v>
      </c>
      <c r="BL10" s="1">
        <v>0</v>
      </c>
      <c r="BM10" s="1">
        <v>0</v>
      </c>
      <c r="BN10" s="1">
        <f t="shared" si="30"/>
        <v>23.448581560283689</v>
      </c>
      <c r="BO10" s="1">
        <f t="shared" si="31"/>
        <v>23.927124041105806</v>
      </c>
      <c r="BP10" s="1">
        <f t="shared" si="32"/>
        <v>0.47854248082211726</v>
      </c>
      <c r="BQ10" s="4">
        <f t="shared" si="33"/>
        <v>4.7854248082211724E-4</v>
      </c>
      <c r="BS10" s="1">
        <v>332.97872340425533</v>
      </c>
      <c r="BT10" s="1">
        <v>0</v>
      </c>
      <c r="BU10" s="1">
        <v>26.041666666666668</v>
      </c>
      <c r="BV10" s="1">
        <v>103.59865531914873</v>
      </c>
      <c r="BW10" s="1">
        <v>118.13269787234023</v>
      </c>
      <c r="BX10" s="1">
        <f t="shared" si="34"/>
        <v>580.75174326241097</v>
      </c>
      <c r="BY10" s="1">
        <f t="shared" si="35"/>
        <v>592.60381965552142</v>
      </c>
      <c r="BZ10" s="1">
        <f t="shared" si="36"/>
        <v>11.852076393110451</v>
      </c>
      <c r="CA10" s="2">
        <f t="shared" si="37"/>
        <v>1.1852076393110452E-2</v>
      </c>
      <c r="CC10" s="1">
        <v>0.53191489361702127</v>
      </c>
      <c r="CD10" s="1">
        <v>0</v>
      </c>
      <c r="CE10" s="1">
        <v>22.916666666666668</v>
      </c>
      <c r="CF10" s="1">
        <v>0</v>
      </c>
      <c r="CG10" s="1">
        <v>0</v>
      </c>
      <c r="CH10" s="1">
        <f t="shared" si="38"/>
        <v>23.448581560283689</v>
      </c>
      <c r="CI10" s="1">
        <f t="shared" si="39"/>
        <v>23.927124041105806</v>
      </c>
      <c r="CJ10" s="1">
        <f t="shared" si="40"/>
        <v>0.47854248082211726</v>
      </c>
      <c r="CK10" s="4">
        <f t="shared" si="41"/>
        <v>4.7854248082211724E-4</v>
      </c>
      <c r="CM10" s="1">
        <v>332.97872340425533</v>
      </c>
      <c r="CN10" s="1">
        <v>0</v>
      </c>
      <c r="CO10" s="1">
        <v>26.041666666666668</v>
      </c>
      <c r="CP10" s="1">
        <v>103.59865531914873</v>
      </c>
      <c r="CQ10" s="1">
        <v>118.13269787234023</v>
      </c>
      <c r="CR10" s="1">
        <f t="shared" si="42"/>
        <v>580.75174326241097</v>
      </c>
      <c r="CS10" s="1">
        <f t="shared" si="43"/>
        <v>592.60381965552142</v>
      </c>
      <c r="CT10" s="1">
        <f t="shared" si="44"/>
        <v>11.852076393110451</v>
      </c>
      <c r="CU10" s="2">
        <f t="shared" si="45"/>
        <v>1.1852076393110452E-2</v>
      </c>
    </row>
    <row r="11" spans="1:99" x14ac:dyDescent="0.3">
      <c r="A11" s="1">
        <v>9</v>
      </c>
      <c r="B11" s="1">
        <v>0.5</v>
      </c>
      <c r="C11" s="1">
        <f t="shared" si="0"/>
        <v>0.53191489361702127</v>
      </c>
      <c r="D11" s="1">
        <f t="shared" si="1"/>
        <v>3.1914893617021267E-2</v>
      </c>
      <c r="E11" s="4">
        <f t="shared" si="2"/>
        <v>3.1914893617021268E-5</v>
      </c>
      <c r="G11" s="1">
        <v>9</v>
      </c>
      <c r="H11" s="1">
        <v>313</v>
      </c>
      <c r="I11" s="1">
        <f t="shared" si="3"/>
        <v>332.97872340425533</v>
      </c>
      <c r="J11" s="1">
        <f t="shared" si="4"/>
        <v>19.978723404255334</v>
      </c>
      <c r="K11" s="2">
        <f t="shared" si="5"/>
        <v>1.9978723404255334E-2</v>
      </c>
      <c r="M11" s="1">
        <v>9</v>
      </c>
      <c r="N11" s="1">
        <v>20</v>
      </c>
      <c r="O11" s="1">
        <f t="shared" si="6"/>
        <v>21.276595744680851</v>
      </c>
      <c r="P11" s="1">
        <f t="shared" si="7"/>
        <v>1.2765957446808507</v>
      </c>
      <c r="Q11" s="4">
        <f t="shared" si="8"/>
        <v>1.2765957446808508E-3</v>
      </c>
      <c r="S11" s="1">
        <v>9</v>
      </c>
      <c r="T11" s="1">
        <v>0</v>
      </c>
      <c r="U11" s="1">
        <f t="shared" si="9"/>
        <v>0</v>
      </c>
      <c r="V11" s="1">
        <f t="shared" si="10"/>
        <v>0</v>
      </c>
      <c r="W11" s="2">
        <f t="shared" si="11"/>
        <v>0</v>
      </c>
      <c r="Y11" s="1">
        <v>9</v>
      </c>
      <c r="Z11" s="1">
        <v>11</v>
      </c>
      <c r="AA11" s="1">
        <f t="shared" si="12"/>
        <v>11.458333333333334</v>
      </c>
      <c r="AB11" s="1">
        <f t="shared" si="13"/>
        <v>0.45833333333333393</v>
      </c>
      <c r="AC11" s="4">
        <f t="shared" si="14"/>
        <v>4.5833333333333392E-4</v>
      </c>
      <c r="AE11" s="1">
        <v>9</v>
      </c>
      <c r="AF11" s="1">
        <v>25</v>
      </c>
      <c r="AG11" s="1">
        <f t="shared" si="15"/>
        <v>26.041666666666668</v>
      </c>
      <c r="AH11" s="1">
        <f t="shared" si="16"/>
        <v>1.0416666666666679</v>
      </c>
      <c r="AI11" s="2">
        <f t="shared" si="17"/>
        <v>1.041666666666668E-3</v>
      </c>
      <c r="AK11" s="1">
        <v>9</v>
      </c>
      <c r="AL11" s="5">
        <v>0</v>
      </c>
      <c r="AM11" s="1">
        <f t="shared" si="18"/>
        <v>0</v>
      </c>
      <c r="AN11" s="5">
        <f t="shared" si="19"/>
        <v>0</v>
      </c>
      <c r="AO11" s="4">
        <f t="shared" si="20"/>
        <v>0</v>
      </c>
      <c r="AQ11" s="1">
        <v>9</v>
      </c>
      <c r="AR11" s="1">
        <v>114.10502400000006</v>
      </c>
      <c r="AS11" s="1">
        <f t="shared" si="21"/>
        <v>121.38832340425539</v>
      </c>
      <c r="AT11" s="5">
        <f t="shared" si="22"/>
        <v>7.283299404255331</v>
      </c>
      <c r="AU11" s="2">
        <f t="shared" si="23"/>
        <v>7.2832994042553306E-3</v>
      </c>
      <c r="AW11" s="1">
        <v>9</v>
      </c>
      <c r="AX11" s="1">
        <v>0</v>
      </c>
      <c r="AY11" s="1">
        <f t="shared" si="24"/>
        <v>0</v>
      </c>
      <c r="AZ11" s="5">
        <f t="shared" si="25"/>
        <v>0</v>
      </c>
      <c r="BA11" s="4">
        <f t="shared" si="26"/>
        <v>0</v>
      </c>
      <c r="BC11" s="1">
        <v>9</v>
      </c>
      <c r="BD11" s="1">
        <v>139.35239999999985</v>
      </c>
      <c r="BE11" s="1">
        <f t="shared" si="27"/>
        <v>148.24723404255303</v>
      </c>
      <c r="BF11" s="5">
        <f t="shared" si="28"/>
        <v>8.8948340425531853</v>
      </c>
      <c r="BG11" s="2">
        <f t="shared" si="29"/>
        <v>8.8948340425531857E-3</v>
      </c>
      <c r="BI11" s="1">
        <v>0.53191489361702127</v>
      </c>
      <c r="BJ11" s="1">
        <v>21.276595744680851</v>
      </c>
      <c r="BK11" s="1">
        <v>11.458333333333334</v>
      </c>
      <c r="BL11" s="1">
        <v>0</v>
      </c>
      <c r="BM11" s="1">
        <v>0</v>
      </c>
      <c r="BN11" s="1">
        <f t="shared" si="30"/>
        <v>33.266843971631204</v>
      </c>
      <c r="BO11" s="1">
        <f t="shared" si="31"/>
        <v>33.945759154725721</v>
      </c>
      <c r="BP11" s="1">
        <f t="shared" si="32"/>
        <v>0.67891518309451726</v>
      </c>
      <c r="BQ11" s="4">
        <f t="shared" si="33"/>
        <v>6.7891518309451729E-4</v>
      </c>
      <c r="BS11" s="1">
        <v>332.97872340425533</v>
      </c>
      <c r="BT11" s="1">
        <v>0</v>
      </c>
      <c r="BU11" s="1">
        <v>26.041666666666668</v>
      </c>
      <c r="BV11" s="1">
        <v>121.38832340425539</v>
      </c>
      <c r="BW11" s="1">
        <v>148.24723404255303</v>
      </c>
      <c r="BX11" s="1">
        <f t="shared" si="34"/>
        <v>628.65594751773051</v>
      </c>
      <c r="BY11" s="1">
        <f t="shared" si="35"/>
        <v>641.48566073237805</v>
      </c>
      <c r="BZ11" s="1">
        <f t="shared" si="36"/>
        <v>12.829713214647541</v>
      </c>
      <c r="CA11" s="2">
        <f t="shared" si="37"/>
        <v>1.2829713214647541E-2</v>
      </c>
      <c r="CC11" s="1">
        <v>0.53191489361702127</v>
      </c>
      <c r="CD11" s="1">
        <v>21.276595744680851</v>
      </c>
      <c r="CE11" s="1">
        <v>11.458333333333334</v>
      </c>
      <c r="CF11" s="1">
        <v>0</v>
      </c>
      <c r="CG11" s="1">
        <v>0</v>
      </c>
      <c r="CH11" s="1">
        <f t="shared" si="38"/>
        <v>33.266843971631204</v>
      </c>
      <c r="CI11" s="1">
        <f t="shared" si="39"/>
        <v>33.945759154725721</v>
      </c>
      <c r="CJ11" s="1">
        <f t="shared" si="40"/>
        <v>0.67891518309451726</v>
      </c>
      <c r="CK11" s="4">
        <f t="shared" si="41"/>
        <v>6.7891518309451729E-4</v>
      </c>
      <c r="CM11" s="1">
        <v>332.97872340425533</v>
      </c>
      <c r="CN11" s="1">
        <v>0</v>
      </c>
      <c r="CO11" s="1">
        <v>26.041666666666668</v>
      </c>
      <c r="CP11" s="1">
        <v>121.38832340425539</v>
      </c>
      <c r="CQ11" s="1">
        <v>148.24723404255303</v>
      </c>
      <c r="CR11" s="1">
        <f t="shared" si="42"/>
        <v>628.65594751773051</v>
      </c>
      <c r="CS11" s="1">
        <f t="shared" si="43"/>
        <v>641.48566073237805</v>
      </c>
      <c r="CT11" s="1">
        <f t="shared" si="44"/>
        <v>12.829713214647541</v>
      </c>
      <c r="CU11" s="2">
        <f t="shared" si="45"/>
        <v>1.2829713214647541E-2</v>
      </c>
    </row>
    <row r="12" spans="1:99" x14ac:dyDescent="0.3">
      <c r="A12" s="1">
        <v>10</v>
      </c>
      <c r="B12" s="1">
        <v>0.5</v>
      </c>
      <c r="C12" s="1">
        <f t="shared" si="0"/>
        <v>0.53191489361702127</v>
      </c>
      <c r="D12" s="1">
        <f t="shared" si="1"/>
        <v>3.1914893617021267E-2</v>
      </c>
      <c r="E12" s="4">
        <f t="shared" si="2"/>
        <v>3.1914893617021268E-5</v>
      </c>
      <c r="G12" s="1">
        <v>10</v>
      </c>
      <c r="H12" s="1">
        <v>313</v>
      </c>
      <c r="I12" s="1">
        <f t="shared" si="3"/>
        <v>332.97872340425533</v>
      </c>
      <c r="J12" s="1">
        <f t="shared" si="4"/>
        <v>19.978723404255334</v>
      </c>
      <c r="K12" s="2">
        <f t="shared" si="5"/>
        <v>1.9978723404255334E-2</v>
      </c>
      <c r="M12" s="1">
        <v>10</v>
      </c>
      <c r="N12" s="1">
        <v>437.5</v>
      </c>
      <c r="O12" s="1">
        <f t="shared" si="6"/>
        <v>465.42553191489367</v>
      </c>
      <c r="P12" s="1">
        <f t="shared" si="7"/>
        <v>27.925531914893668</v>
      </c>
      <c r="Q12" s="4">
        <f t="shared" si="8"/>
        <v>2.7925531914893668E-2</v>
      </c>
      <c r="S12" s="1">
        <v>10</v>
      </c>
      <c r="T12" s="1">
        <v>0</v>
      </c>
      <c r="U12" s="1">
        <f t="shared" si="9"/>
        <v>0</v>
      </c>
      <c r="V12" s="1">
        <f t="shared" si="10"/>
        <v>0</v>
      </c>
      <c r="W12" s="2">
        <f t="shared" si="11"/>
        <v>0</v>
      </c>
      <c r="Y12" s="1">
        <v>10</v>
      </c>
      <c r="Z12" s="1">
        <v>11</v>
      </c>
      <c r="AA12" s="1">
        <f t="shared" si="12"/>
        <v>11.458333333333334</v>
      </c>
      <c r="AB12" s="1">
        <f t="shared" si="13"/>
        <v>0.45833333333333393</v>
      </c>
      <c r="AC12" s="4">
        <f t="shared" si="14"/>
        <v>4.5833333333333392E-4</v>
      </c>
      <c r="AE12" s="1">
        <v>10</v>
      </c>
      <c r="AF12" s="1">
        <v>25</v>
      </c>
      <c r="AG12" s="1">
        <f t="shared" si="15"/>
        <v>26.041666666666668</v>
      </c>
      <c r="AH12" s="1">
        <f t="shared" si="16"/>
        <v>1.0416666666666679</v>
      </c>
      <c r="AI12" s="2">
        <f t="shared" si="17"/>
        <v>1.041666666666668E-3</v>
      </c>
      <c r="AK12" s="1">
        <v>10</v>
      </c>
      <c r="AL12" s="5">
        <v>0</v>
      </c>
      <c r="AM12" s="1">
        <f t="shared" si="18"/>
        <v>0</v>
      </c>
      <c r="AN12" s="5">
        <f t="shared" si="19"/>
        <v>0</v>
      </c>
      <c r="AO12" s="4">
        <f t="shared" si="20"/>
        <v>0</v>
      </c>
      <c r="AQ12" s="1">
        <v>10</v>
      </c>
      <c r="AR12" s="1">
        <v>130.71801600000015</v>
      </c>
      <c r="AS12" s="1">
        <f t="shared" si="21"/>
        <v>139.06171914893633</v>
      </c>
      <c r="AT12" s="5">
        <f t="shared" si="22"/>
        <v>8.3437031489361857</v>
      </c>
      <c r="AU12" s="2">
        <f t="shared" si="23"/>
        <v>8.3437031489361855E-3</v>
      </c>
      <c r="AW12" s="1">
        <v>10</v>
      </c>
      <c r="AX12" s="1">
        <v>0</v>
      </c>
      <c r="AY12" s="1">
        <f t="shared" si="24"/>
        <v>0</v>
      </c>
      <c r="AZ12" s="5">
        <f t="shared" si="25"/>
        <v>0</v>
      </c>
      <c r="BA12" s="4">
        <f t="shared" si="26"/>
        <v>0</v>
      </c>
      <c r="BC12" s="1">
        <v>10</v>
      </c>
      <c r="BD12" s="1">
        <v>140.00817599999985</v>
      </c>
      <c r="BE12" s="1">
        <f t="shared" si="27"/>
        <v>148.94486808510624</v>
      </c>
      <c r="BF12" s="5">
        <f t="shared" si="28"/>
        <v>8.9366920851063867</v>
      </c>
      <c r="BG12" s="2">
        <f t="shared" si="29"/>
        <v>8.9366920851063868E-3</v>
      </c>
      <c r="BI12" s="1">
        <v>0.53191489361702127</v>
      </c>
      <c r="BJ12" s="1">
        <v>465.42553191489367</v>
      </c>
      <c r="BK12" s="1">
        <v>11.458333333333334</v>
      </c>
      <c r="BL12" s="1">
        <v>0</v>
      </c>
      <c r="BM12" s="1">
        <v>0</v>
      </c>
      <c r="BN12" s="1">
        <f t="shared" si="30"/>
        <v>477.41578014184398</v>
      </c>
      <c r="BO12" s="1">
        <f t="shared" si="31"/>
        <v>487.15895932841221</v>
      </c>
      <c r="BP12" s="1">
        <f t="shared" si="32"/>
        <v>9.7431791865682271</v>
      </c>
      <c r="BQ12" s="4">
        <f t="shared" si="33"/>
        <v>9.7431791865682273E-3</v>
      </c>
      <c r="BS12" s="1">
        <v>332.97872340425533</v>
      </c>
      <c r="BT12" s="1">
        <v>0</v>
      </c>
      <c r="BU12" s="1">
        <v>26.041666666666668</v>
      </c>
      <c r="BV12" s="1">
        <v>139.06171914893633</v>
      </c>
      <c r="BW12" s="1">
        <v>148.94486808510624</v>
      </c>
      <c r="BX12" s="1">
        <f t="shared" si="34"/>
        <v>647.02697730496459</v>
      </c>
      <c r="BY12" s="1">
        <f t="shared" si="35"/>
        <v>660.2316094948618</v>
      </c>
      <c r="BZ12" s="1">
        <f t="shared" si="36"/>
        <v>13.204632189897211</v>
      </c>
      <c r="CA12" s="2">
        <f t="shared" si="37"/>
        <v>1.3204632189897212E-2</v>
      </c>
      <c r="CC12" s="1">
        <v>0.53191489361702127</v>
      </c>
      <c r="CD12" s="1">
        <v>465.42553191489367</v>
      </c>
      <c r="CE12" s="1">
        <v>11.458333333333334</v>
      </c>
      <c r="CF12" s="1">
        <v>0</v>
      </c>
      <c r="CG12" s="1">
        <v>0</v>
      </c>
      <c r="CH12" s="1">
        <f t="shared" si="38"/>
        <v>477.41578014184398</v>
      </c>
      <c r="CI12" s="1">
        <f t="shared" si="39"/>
        <v>487.15895932841221</v>
      </c>
      <c r="CJ12" s="1">
        <f t="shared" si="40"/>
        <v>9.7431791865682271</v>
      </c>
      <c r="CK12" s="4">
        <f t="shared" si="41"/>
        <v>9.7431791865682273E-3</v>
      </c>
      <c r="CM12" s="1">
        <v>332.97872340425533</v>
      </c>
      <c r="CN12" s="1">
        <v>0</v>
      </c>
      <c r="CO12" s="1">
        <v>26.041666666666668</v>
      </c>
      <c r="CP12" s="1">
        <v>139.06171914893633</v>
      </c>
      <c r="CQ12" s="1">
        <v>148.94486808510624</v>
      </c>
      <c r="CR12" s="1">
        <f t="shared" si="42"/>
        <v>647.02697730496459</v>
      </c>
      <c r="CS12" s="1">
        <f t="shared" si="43"/>
        <v>660.2316094948618</v>
      </c>
      <c r="CT12" s="1">
        <f t="shared" si="44"/>
        <v>13.204632189897211</v>
      </c>
      <c r="CU12" s="2">
        <f t="shared" si="45"/>
        <v>1.3204632189897212E-2</v>
      </c>
    </row>
    <row r="13" spans="1:99" x14ac:dyDescent="0.3">
      <c r="A13" s="1">
        <v>11</v>
      </c>
      <c r="B13" s="1">
        <v>0.5</v>
      </c>
      <c r="C13" s="1">
        <f t="shared" si="0"/>
        <v>0.53191489361702127</v>
      </c>
      <c r="D13" s="1">
        <f t="shared" si="1"/>
        <v>3.1914893617021267E-2</v>
      </c>
      <c r="E13" s="4">
        <f t="shared" si="2"/>
        <v>3.1914893617021268E-5</v>
      </c>
      <c r="G13" s="1">
        <v>11</v>
      </c>
      <c r="H13" s="1">
        <v>0.5</v>
      </c>
      <c r="I13" s="1">
        <f t="shared" si="3"/>
        <v>0.53191489361702127</v>
      </c>
      <c r="J13" s="1">
        <f t="shared" si="4"/>
        <v>3.1914893617021267E-2</v>
      </c>
      <c r="K13" s="2">
        <f t="shared" si="5"/>
        <v>3.1914893617021268E-5</v>
      </c>
      <c r="M13" s="1">
        <v>11</v>
      </c>
      <c r="N13" s="1">
        <v>62.5</v>
      </c>
      <c r="O13" s="1">
        <f t="shared" si="6"/>
        <v>66.489361702127667</v>
      </c>
      <c r="P13" s="1">
        <f t="shared" si="7"/>
        <v>3.9893617021276668</v>
      </c>
      <c r="Q13" s="4">
        <f t="shared" si="8"/>
        <v>3.9893617021276671E-3</v>
      </c>
      <c r="S13" s="1">
        <v>11</v>
      </c>
      <c r="T13" s="1">
        <v>0</v>
      </c>
      <c r="U13" s="1">
        <f t="shared" si="9"/>
        <v>0</v>
      </c>
      <c r="V13" s="1">
        <f t="shared" si="10"/>
        <v>0</v>
      </c>
      <c r="W13" s="2">
        <f t="shared" si="11"/>
        <v>0</v>
      </c>
      <c r="Y13" s="1">
        <v>11</v>
      </c>
      <c r="Z13" s="1">
        <v>11</v>
      </c>
      <c r="AA13" s="1">
        <f t="shared" si="12"/>
        <v>11.458333333333334</v>
      </c>
      <c r="AB13" s="1">
        <f t="shared" si="13"/>
        <v>0.45833333333333393</v>
      </c>
      <c r="AC13" s="4">
        <f t="shared" si="14"/>
        <v>4.5833333333333392E-4</v>
      </c>
      <c r="AE13" s="1">
        <v>11</v>
      </c>
      <c r="AF13" s="1">
        <v>11</v>
      </c>
      <c r="AG13" s="1">
        <f t="shared" si="15"/>
        <v>11.458333333333334</v>
      </c>
      <c r="AH13" s="1">
        <f t="shared" si="16"/>
        <v>0.45833333333333393</v>
      </c>
      <c r="AI13" s="2">
        <f t="shared" si="17"/>
        <v>4.5833333333333392E-4</v>
      </c>
      <c r="AK13" s="1">
        <v>11</v>
      </c>
      <c r="AL13" s="5">
        <v>945.41039999999975</v>
      </c>
      <c r="AM13" s="1">
        <f t="shared" si="18"/>
        <v>1005.7557446808509</v>
      </c>
      <c r="AN13" s="5">
        <f t="shared" si="19"/>
        <v>60.345344680851099</v>
      </c>
      <c r="AO13" s="4">
        <f t="shared" si="20"/>
        <v>6.03453446808511E-2</v>
      </c>
      <c r="AQ13" s="1">
        <v>11</v>
      </c>
      <c r="AR13" s="1">
        <v>143.39635200000015</v>
      </c>
      <c r="AS13" s="1">
        <f t="shared" si="21"/>
        <v>152.54931063829804</v>
      </c>
      <c r="AT13" s="5">
        <f t="shared" si="22"/>
        <v>9.1529586382978891</v>
      </c>
      <c r="AU13" s="2">
        <f t="shared" si="23"/>
        <v>9.1529586382978895E-3</v>
      </c>
      <c r="AW13" s="1">
        <v>11</v>
      </c>
      <c r="AX13" s="1">
        <v>993.5006400000002</v>
      </c>
      <c r="AY13" s="1">
        <f t="shared" si="24"/>
        <v>1056.9155744680854</v>
      </c>
      <c r="AZ13" s="5">
        <f t="shared" si="25"/>
        <v>63.414934468085221</v>
      </c>
      <c r="BA13" s="4">
        <f t="shared" si="26"/>
        <v>6.3414934468085216E-2</v>
      </c>
      <c r="BC13" s="1">
        <v>11</v>
      </c>
      <c r="BD13" s="1">
        <v>150.71918400000015</v>
      </c>
      <c r="BE13" s="1">
        <f t="shared" si="27"/>
        <v>160.3395574468087</v>
      </c>
      <c r="BF13" s="5">
        <f t="shared" si="28"/>
        <v>9.6203734468085429</v>
      </c>
      <c r="BG13" s="2">
        <f t="shared" si="29"/>
        <v>9.6203734468085431E-3</v>
      </c>
      <c r="BI13" s="1">
        <v>0.53191489361702127</v>
      </c>
      <c r="BJ13" s="1">
        <v>66.489361702127667</v>
      </c>
      <c r="BK13" s="1">
        <v>11.458333333333334</v>
      </c>
      <c r="BL13" s="1">
        <v>1005.7557446808509</v>
      </c>
      <c r="BM13" s="1">
        <v>1056.9155744680854</v>
      </c>
      <c r="BN13" s="1">
        <f t="shared" si="30"/>
        <v>2141.1509290780141</v>
      </c>
      <c r="BO13" s="1">
        <f t="shared" si="31"/>
        <v>2184.8478868143002</v>
      </c>
      <c r="BP13" s="1">
        <f t="shared" si="32"/>
        <v>43.696957736286095</v>
      </c>
      <c r="BQ13" s="4">
        <f t="shared" si="33"/>
        <v>4.3696957736286096E-2</v>
      </c>
      <c r="BS13" s="1">
        <v>0.53191489361702127</v>
      </c>
      <c r="BT13" s="1">
        <v>0</v>
      </c>
      <c r="BU13" s="1">
        <v>11.458333333333334</v>
      </c>
      <c r="BV13" s="1">
        <v>152.54931063829804</v>
      </c>
      <c r="BW13" s="1">
        <v>160.3395574468087</v>
      </c>
      <c r="BX13" s="1">
        <f t="shared" si="34"/>
        <v>324.87911631205708</v>
      </c>
      <c r="BY13" s="1">
        <f t="shared" si="35"/>
        <v>331.50930235924193</v>
      </c>
      <c r="BZ13" s="1">
        <f t="shared" si="36"/>
        <v>6.6301860471848499</v>
      </c>
      <c r="CA13" s="2">
        <f t="shared" si="37"/>
        <v>6.6301860471848504E-3</v>
      </c>
      <c r="CC13" s="1">
        <v>0.53191489361702127</v>
      </c>
      <c r="CD13" s="1">
        <v>66.489361702127667</v>
      </c>
      <c r="CE13" s="1">
        <v>11.458333333333334</v>
      </c>
      <c r="CF13" s="1">
        <v>1005.7557446808509</v>
      </c>
      <c r="CG13" s="1">
        <v>1056.9155744680854</v>
      </c>
      <c r="CH13" s="1">
        <f t="shared" si="38"/>
        <v>2141.1509290780141</v>
      </c>
      <c r="CI13" s="1">
        <f t="shared" si="39"/>
        <v>2184.8478868143002</v>
      </c>
      <c r="CJ13" s="1">
        <f t="shared" si="40"/>
        <v>43.696957736286095</v>
      </c>
      <c r="CK13" s="4">
        <f t="shared" si="41"/>
        <v>4.3696957736286096E-2</v>
      </c>
      <c r="CM13" s="1">
        <v>0.53191489361702127</v>
      </c>
      <c r="CN13" s="1">
        <v>0</v>
      </c>
      <c r="CO13" s="1">
        <v>11.458333333333334</v>
      </c>
      <c r="CP13" s="1">
        <v>152.54931063829804</v>
      </c>
      <c r="CQ13" s="1">
        <v>160.3395574468087</v>
      </c>
      <c r="CR13" s="1">
        <f t="shared" si="42"/>
        <v>324.87911631205708</v>
      </c>
      <c r="CS13" s="1">
        <f t="shared" si="43"/>
        <v>331.50930235924193</v>
      </c>
      <c r="CT13" s="1">
        <f t="shared" si="44"/>
        <v>6.6301860471848499</v>
      </c>
      <c r="CU13" s="2">
        <f t="shared" si="45"/>
        <v>6.6301860471848504E-3</v>
      </c>
    </row>
    <row r="14" spans="1:99" x14ac:dyDescent="0.3">
      <c r="A14" s="1">
        <v>12</v>
      </c>
      <c r="B14" s="1">
        <v>0.5</v>
      </c>
      <c r="C14" s="1">
        <f t="shared" si="0"/>
        <v>0.53191489361702127</v>
      </c>
      <c r="D14" s="1">
        <f t="shared" si="1"/>
        <v>3.1914893617021267E-2</v>
      </c>
      <c r="E14" s="4">
        <f t="shared" si="2"/>
        <v>3.1914893617021268E-5</v>
      </c>
      <c r="G14" s="1">
        <v>12</v>
      </c>
      <c r="H14" s="1">
        <v>0.5</v>
      </c>
      <c r="I14" s="1">
        <f t="shared" si="3"/>
        <v>0.53191489361702127</v>
      </c>
      <c r="J14" s="1">
        <f t="shared" si="4"/>
        <v>3.1914893617021267E-2</v>
      </c>
      <c r="K14" s="2">
        <f t="shared" si="5"/>
        <v>3.1914893617021268E-5</v>
      </c>
      <c r="M14" s="1">
        <v>12</v>
      </c>
      <c r="N14" s="1">
        <v>0</v>
      </c>
      <c r="O14" s="1">
        <f t="shared" si="6"/>
        <v>0</v>
      </c>
      <c r="P14" s="1">
        <f t="shared" si="7"/>
        <v>0</v>
      </c>
      <c r="Q14" s="4">
        <f t="shared" si="8"/>
        <v>0</v>
      </c>
      <c r="S14" s="1">
        <v>12</v>
      </c>
      <c r="T14" s="1">
        <v>20</v>
      </c>
      <c r="U14" s="1">
        <f t="shared" si="9"/>
        <v>21.276595744680851</v>
      </c>
      <c r="V14" s="1">
        <f t="shared" si="10"/>
        <v>1.2765957446808507</v>
      </c>
      <c r="W14" s="2">
        <f t="shared" si="11"/>
        <v>1.2765957446808508E-3</v>
      </c>
      <c r="Y14" s="1">
        <v>12</v>
      </c>
      <c r="Z14" s="1">
        <v>55</v>
      </c>
      <c r="AA14" s="1">
        <f t="shared" si="12"/>
        <v>57.291666666666671</v>
      </c>
      <c r="AB14" s="1">
        <f t="shared" si="13"/>
        <v>2.2916666666666714</v>
      </c>
      <c r="AC14" s="4">
        <f t="shared" si="14"/>
        <v>2.2916666666666714E-3</v>
      </c>
      <c r="AE14" s="1">
        <v>12</v>
      </c>
      <c r="AF14" s="1">
        <v>55</v>
      </c>
      <c r="AG14" s="1">
        <f t="shared" si="15"/>
        <v>57.291666666666671</v>
      </c>
      <c r="AH14" s="1">
        <f t="shared" si="16"/>
        <v>2.2916666666666714</v>
      </c>
      <c r="AI14" s="2">
        <f t="shared" si="17"/>
        <v>2.2916666666666714E-3</v>
      </c>
      <c r="AK14" s="1">
        <v>12</v>
      </c>
      <c r="AL14" s="5">
        <v>151.81214399999996</v>
      </c>
      <c r="AM14" s="1">
        <f t="shared" si="18"/>
        <v>161.5022808510638</v>
      </c>
      <c r="AN14" s="5">
        <f t="shared" si="19"/>
        <v>9.6901368510638406</v>
      </c>
      <c r="AO14" s="4">
        <f t="shared" si="20"/>
        <v>9.6901368510638412E-3</v>
      </c>
      <c r="AQ14" s="1">
        <v>12</v>
      </c>
      <c r="AR14" s="1">
        <v>151.37496000000016</v>
      </c>
      <c r="AS14" s="1">
        <f t="shared" si="21"/>
        <v>161.03719148936187</v>
      </c>
      <c r="AT14" s="5">
        <f t="shared" si="22"/>
        <v>9.6622314893617158</v>
      </c>
      <c r="AU14" s="2">
        <f t="shared" si="23"/>
        <v>9.6622314893617164E-3</v>
      </c>
      <c r="AW14" s="1">
        <v>12</v>
      </c>
      <c r="AX14" s="1">
        <v>159.79075199999997</v>
      </c>
      <c r="AY14" s="1">
        <f t="shared" si="24"/>
        <v>169.99016170212764</v>
      </c>
      <c r="AZ14" s="5">
        <f t="shared" si="25"/>
        <v>10.199409702127667</v>
      </c>
      <c r="BA14" s="4">
        <f t="shared" si="26"/>
        <v>1.0199409702127668E-2</v>
      </c>
      <c r="BC14" s="1">
        <v>12</v>
      </c>
      <c r="BD14" s="1">
        <v>159.35356799999983</v>
      </c>
      <c r="BE14" s="1">
        <f t="shared" si="27"/>
        <v>169.52507234042537</v>
      </c>
      <c r="BF14" s="5">
        <f t="shared" si="28"/>
        <v>10.171504340425543</v>
      </c>
      <c r="BG14" s="2">
        <f t="shared" si="29"/>
        <v>1.0171504340425543E-2</v>
      </c>
      <c r="BI14" s="1">
        <v>0.53191489361702127</v>
      </c>
      <c r="BJ14" s="1">
        <v>0</v>
      </c>
      <c r="BK14" s="1">
        <v>57.291666666666671</v>
      </c>
      <c r="BL14" s="1">
        <v>161.5022808510638</v>
      </c>
      <c r="BM14" s="1">
        <v>169.99016170212764</v>
      </c>
      <c r="BN14" s="1">
        <f t="shared" si="30"/>
        <v>389.31602411347512</v>
      </c>
      <c r="BO14" s="1">
        <f t="shared" si="31"/>
        <v>397.26124909538277</v>
      </c>
      <c r="BP14" s="1">
        <f t="shared" si="32"/>
        <v>7.9452249819076428</v>
      </c>
      <c r="BQ14" s="4">
        <f t="shared" si="33"/>
        <v>7.9452249819076427E-3</v>
      </c>
      <c r="BS14" s="1">
        <v>0.53191489361702127</v>
      </c>
      <c r="BT14" s="1">
        <v>21.276595744680851</v>
      </c>
      <c r="BU14" s="1">
        <v>57.291666666666671</v>
      </c>
      <c r="BV14" s="1">
        <v>161.03719148936187</v>
      </c>
      <c r="BW14" s="1">
        <v>169.52507234042537</v>
      </c>
      <c r="BX14" s="1">
        <f t="shared" si="34"/>
        <v>409.66244113475182</v>
      </c>
      <c r="BY14" s="1">
        <f t="shared" si="35"/>
        <v>418.02289911709369</v>
      </c>
      <c r="BZ14" s="1">
        <f t="shared" si="36"/>
        <v>8.3604579823418703</v>
      </c>
      <c r="CA14" s="2">
        <f t="shared" si="37"/>
        <v>8.360457982341871E-3</v>
      </c>
      <c r="CC14" s="1">
        <v>0.53191489361702127</v>
      </c>
      <c r="CD14" s="1">
        <v>0</v>
      </c>
      <c r="CE14" s="1">
        <v>57.291666666666671</v>
      </c>
      <c r="CF14" s="1">
        <v>161.5022808510638</v>
      </c>
      <c r="CG14" s="1">
        <v>169.99016170212764</v>
      </c>
      <c r="CH14" s="1">
        <f t="shared" si="38"/>
        <v>389.31602411347512</v>
      </c>
      <c r="CI14" s="1">
        <f t="shared" si="39"/>
        <v>397.26124909538277</v>
      </c>
      <c r="CJ14" s="1">
        <f t="shared" si="40"/>
        <v>7.9452249819076428</v>
      </c>
      <c r="CK14" s="4">
        <f t="shared" si="41"/>
        <v>7.9452249819076427E-3</v>
      </c>
      <c r="CM14" s="1">
        <v>0.53191489361702127</v>
      </c>
      <c r="CN14" s="1">
        <v>21.276595744680851</v>
      </c>
      <c r="CO14" s="1">
        <v>57.291666666666671</v>
      </c>
      <c r="CP14" s="1">
        <v>161.03719148936187</v>
      </c>
      <c r="CQ14" s="1">
        <v>169.52507234042537</v>
      </c>
      <c r="CR14" s="1">
        <f t="shared" si="42"/>
        <v>409.66244113475182</v>
      </c>
      <c r="CS14" s="1">
        <f t="shared" si="43"/>
        <v>418.02289911709369</v>
      </c>
      <c r="CT14" s="1">
        <f t="shared" si="44"/>
        <v>8.3604579823418703</v>
      </c>
      <c r="CU14" s="2">
        <f t="shared" si="45"/>
        <v>8.360457982341871E-3</v>
      </c>
    </row>
    <row r="15" spans="1:99" x14ac:dyDescent="0.3">
      <c r="A15" s="1">
        <v>13</v>
      </c>
      <c r="B15" s="1">
        <v>0.5</v>
      </c>
      <c r="C15" s="1">
        <f t="shared" si="0"/>
        <v>0.53191489361702127</v>
      </c>
      <c r="D15" s="1">
        <f t="shared" si="1"/>
        <v>3.1914893617021267E-2</v>
      </c>
      <c r="E15" s="4">
        <f t="shared" si="2"/>
        <v>3.1914893617021268E-5</v>
      </c>
      <c r="G15" s="1">
        <v>13</v>
      </c>
      <c r="H15" s="1">
        <v>313</v>
      </c>
      <c r="I15" s="1">
        <f t="shared" si="3"/>
        <v>332.97872340425533</v>
      </c>
      <c r="J15" s="1">
        <f t="shared" si="4"/>
        <v>19.978723404255334</v>
      </c>
      <c r="K15" s="2">
        <f t="shared" si="5"/>
        <v>1.9978723404255334E-2</v>
      </c>
      <c r="M15" s="1">
        <v>13</v>
      </c>
      <c r="N15" s="1">
        <v>0</v>
      </c>
      <c r="O15" s="1">
        <f t="shared" si="6"/>
        <v>0</v>
      </c>
      <c r="P15" s="1">
        <f t="shared" si="7"/>
        <v>0</v>
      </c>
      <c r="Q15" s="4">
        <f t="shared" si="8"/>
        <v>0</v>
      </c>
      <c r="S15" s="1">
        <v>13</v>
      </c>
      <c r="T15" s="1">
        <v>437.5</v>
      </c>
      <c r="U15" s="1">
        <f t="shared" si="9"/>
        <v>465.42553191489367</v>
      </c>
      <c r="V15" s="1">
        <f t="shared" si="10"/>
        <v>27.925531914893668</v>
      </c>
      <c r="W15" s="2">
        <f t="shared" si="11"/>
        <v>2.7925531914893668E-2</v>
      </c>
      <c r="Y15" s="1">
        <v>13</v>
      </c>
      <c r="Z15" s="1">
        <v>55</v>
      </c>
      <c r="AA15" s="1">
        <f t="shared" si="12"/>
        <v>57.291666666666671</v>
      </c>
      <c r="AB15" s="1">
        <f t="shared" si="13"/>
        <v>2.2916666666666714</v>
      </c>
      <c r="AC15" s="4">
        <f t="shared" si="14"/>
        <v>2.2916666666666714E-3</v>
      </c>
      <c r="AE15" s="1">
        <v>13</v>
      </c>
      <c r="AF15" s="1">
        <v>55</v>
      </c>
      <c r="AG15" s="1">
        <f t="shared" si="15"/>
        <v>57.291666666666671</v>
      </c>
      <c r="AH15" s="1">
        <f t="shared" si="16"/>
        <v>2.2916666666666714</v>
      </c>
      <c r="AI15" s="2">
        <f t="shared" si="17"/>
        <v>2.2916666666666714E-3</v>
      </c>
      <c r="AK15" s="1">
        <v>13</v>
      </c>
      <c r="AL15" s="5">
        <v>156.94905600000001</v>
      </c>
      <c r="AM15" s="1">
        <f t="shared" si="18"/>
        <v>166.96708085106386</v>
      </c>
      <c r="AN15" s="5">
        <f t="shared" si="19"/>
        <v>10.018024851063842</v>
      </c>
      <c r="AO15" s="4">
        <f t="shared" si="20"/>
        <v>1.0018024851063841E-2</v>
      </c>
      <c r="AQ15" s="1">
        <v>13</v>
      </c>
      <c r="AR15" s="1">
        <v>156.94905600000001</v>
      </c>
      <c r="AS15" s="1">
        <f t="shared" si="21"/>
        <v>166.96708085106386</v>
      </c>
      <c r="AT15" s="5">
        <f t="shared" si="22"/>
        <v>10.018024851063842</v>
      </c>
      <c r="AU15" s="2">
        <f t="shared" si="23"/>
        <v>1.0018024851063841E-2</v>
      </c>
      <c r="AW15" s="1">
        <v>13</v>
      </c>
      <c r="AX15" s="1">
        <v>163.94399999999999</v>
      </c>
      <c r="AY15" s="1">
        <f t="shared" si="24"/>
        <v>174.40851063829788</v>
      </c>
      <c r="AZ15" s="5">
        <f t="shared" si="25"/>
        <v>10.464510638297895</v>
      </c>
      <c r="BA15" s="4">
        <f t="shared" si="26"/>
        <v>1.0464510638297895E-2</v>
      </c>
      <c r="BC15" s="1">
        <v>13</v>
      </c>
      <c r="BD15" s="1">
        <v>163.94399999999999</v>
      </c>
      <c r="BE15" s="1">
        <f t="shared" si="27"/>
        <v>174.40851063829788</v>
      </c>
      <c r="BF15" s="5">
        <f t="shared" si="28"/>
        <v>10.464510638297895</v>
      </c>
      <c r="BG15" s="2">
        <f t="shared" si="29"/>
        <v>1.0464510638297895E-2</v>
      </c>
      <c r="BI15" s="1">
        <v>0.53191489361702127</v>
      </c>
      <c r="BJ15" s="1">
        <v>0</v>
      </c>
      <c r="BK15" s="1">
        <v>57.291666666666671</v>
      </c>
      <c r="BL15" s="1">
        <v>166.96708085106386</v>
      </c>
      <c r="BM15" s="1">
        <v>174.40851063829788</v>
      </c>
      <c r="BN15" s="1">
        <f t="shared" si="30"/>
        <v>399.19917304964542</v>
      </c>
      <c r="BO15" s="1">
        <f t="shared" si="31"/>
        <v>407.3460949486178</v>
      </c>
      <c r="BP15" s="1">
        <f t="shared" si="32"/>
        <v>8.1469218989723799</v>
      </c>
      <c r="BQ15" s="4">
        <f t="shared" si="33"/>
        <v>8.1469218989723806E-3</v>
      </c>
      <c r="BS15" s="1">
        <v>332.97872340425533</v>
      </c>
      <c r="BT15" s="1">
        <v>465.42553191489367</v>
      </c>
      <c r="BU15" s="1">
        <v>57.291666666666671</v>
      </c>
      <c r="BV15" s="1">
        <v>166.96708085106386</v>
      </c>
      <c r="BW15" s="1">
        <v>174.40851063829788</v>
      </c>
      <c r="BX15" s="1">
        <f t="shared" si="34"/>
        <v>1197.0715134751774</v>
      </c>
      <c r="BY15" s="1">
        <f t="shared" si="35"/>
        <v>1221.5015443624259</v>
      </c>
      <c r="BZ15" s="1">
        <f t="shared" si="36"/>
        <v>24.430030887248449</v>
      </c>
      <c r="CA15" s="2">
        <f t="shared" si="37"/>
        <v>2.443003088724845E-2</v>
      </c>
      <c r="CC15" s="1">
        <v>0.53191489361702127</v>
      </c>
      <c r="CD15" s="1">
        <v>0</v>
      </c>
      <c r="CE15" s="1">
        <v>57.291666666666671</v>
      </c>
      <c r="CF15" s="1">
        <v>166.96708085106386</v>
      </c>
      <c r="CG15" s="1">
        <v>174.40851063829788</v>
      </c>
      <c r="CH15" s="1">
        <f t="shared" si="38"/>
        <v>399.19917304964542</v>
      </c>
      <c r="CI15" s="1">
        <f t="shared" si="39"/>
        <v>407.3460949486178</v>
      </c>
      <c r="CJ15" s="1">
        <f t="shared" si="40"/>
        <v>8.1469218989723799</v>
      </c>
      <c r="CK15" s="4">
        <f t="shared" si="41"/>
        <v>8.1469218989723806E-3</v>
      </c>
      <c r="CM15" s="1">
        <v>332.97872340425533</v>
      </c>
      <c r="CN15" s="1">
        <v>465.42553191489367</v>
      </c>
      <c r="CO15" s="1">
        <v>57.291666666666671</v>
      </c>
      <c r="CP15" s="1">
        <v>166.96708085106386</v>
      </c>
      <c r="CQ15" s="1">
        <v>174.40851063829788</v>
      </c>
      <c r="CR15" s="1">
        <f t="shared" si="42"/>
        <v>1197.0715134751774</v>
      </c>
      <c r="CS15" s="1">
        <f t="shared" si="43"/>
        <v>1221.5015443624259</v>
      </c>
      <c r="CT15" s="1">
        <f t="shared" si="44"/>
        <v>24.430030887248449</v>
      </c>
      <c r="CU15" s="2">
        <f t="shared" si="45"/>
        <v>2.443003088724845E-2</v>
      </c>
    </row>
    <row r="16" spans="1:99" x14ac:dyDescent="0.3">
      <c r="A16" s="1">
        <v>14</v>
      </c>
      <c r="B16" s="1">
        <v>0.5</v>
      </c>
      <c r="C16" s="1">
        <f t="shared" si="0"/>
        <v>0.53191489361702127</v>
      </c>
      <c r="D16" s="1">
        <f t="shared" si="1"/>
        <v>3.1914893617021267E-2</v>
      </c>
      <c r="E16" s="4">
        <f t="shared" si="2"/>
        <v>3.1914893617021268E-5</v>
      </c>
      <c r="G16" s="1">
        <v>14</v>
      </c>
      <c r="H16" s="1">
        <v>313</v>
      </c>
      <c r="I16" s="1">
        <f t="shared" si="3"/>
        <v>332.97872340425533</v>
      </c>
      <c r="J16" s="1">
        <f t="shared" si="4"/>
        <v>19.978723404255334</v>
      </c>
      <c r="K16" s="2">
        <f t="shared" si="5"/>
        <v>1.9978723404255334E-2</v>
      </c>
      <c r="M16" s="1">
        <v>14</v>
      </c>
      <c r="N16" s="1">
        <v>0</v>
      </c>
      <c r="O16" s="1">
        <f t="shared" si="6"/>
        <v>0</v>
      </c>
      <c r="P16" s="1">
        <f t="shared" si="7"/>
        <v>0</v>
      </c>
      <c r="Q16" s="4">
        <f t="shared" si="8"/>
        <v>0</v>
      </c>
      <c r="S16" s="1">
        <v>14</v>
      </c>
      <c r="T16" s="1">
        <v>62.5</v>
      </c>
      <c r="U16" s="1">
        <f t="shared" si="9"/>
        <v>66.489361702127667</v>
      </c>
      <c r="V16" s="1">
        <f t="shared" si="10"/>
        <v>3.9893617021276668</v>
      </c>
      <c r="W16" s="2">
        <f t="shared" si="11"/>
        <v>3.9893617021276671E-3</v>
      </c>
      <c r="Y16" s="1">
        <v>14</v>
      </c>
      <c r="Z16" s="1">
        <v>55</v>
      </c>
      <c r="AA16" s="1">
        <f t="shared" si="12"/>
        <v>57.291666666666671</v>
      </c>
      <c r="AB16" s="1">
        <f t="shared" si="13"/>
        <v>2.2916666666666714</v>
      </c>
      <c r="AC16" s="4">
        <f t="shared" si="14"/>
        <v>2.2916666666666714E-3</v>
      </c>
      <c r="AE16" s="1">
        <v>14</v>
      </c>
      <c r="AF16" s="1">
        <v>55</v>
      </c>
      <c r="AG16" s="1">
        <f t="shared" si="15"/>
        <v>57.291666666666671</v>
      </c>
      <c r="AH16" s="1">
        <f t="shared" si="16"/>
        <v>2.2916666666666714</v>
      </c>
      <c r="AI16" s="2">
        <f t="shared" si="17"/>
        <v>2.2916666666666714E-3</v>
      </c>
      <c r="AK16" s="1">
        <v>14</v>
      </c>
      <c r="AL16" s="5">
        <v>151.59355200000005</v>
      </c>
      <c r="AM16" s="1">
        <f t="shared" si="18"/>
        <v>161.26973617021281</v>
      </c>
      <c r="AN16" s="5">
        <f t="shared" si="19"/>
        <v>9.676184170212764</v>
      </c>
      <c r="AO16" s="4">
        <f t="shared" si="20"/>
        <v>9.6761841702127632E-3</v>
      </c>
      <c r="AQ16" s="1">
        <v>14</v>
      </c>
      <c r="AR16" s="1">
        <v>151.59355200000005</v>
      </c>
      <c r="AS16" s="1">
        <f t="shared" si="21"/>
        <v>161.26973617021281</v>
      </c>
      <c r="AT16" s="5">
        <f t="shared" si="22"/>
        <v>9.676184170212764</v>
      </c>
      <c r="AU16" s="2">
        <f t="shared" si="23"/>
        <v>9.6761841702127632E-3</v>
      </c>
      <c r="AW16" s="1">
        <v>14</v>
      </c>
      <c r="AX16" s="1">
        <v>162.63244799999995</v>
      </c>
      <c r="AY16" s="1">
        <f t="shared" si="24"/>
        <v>173.01324255319145</v>
      </c>
      <c r="AZ16" s="5">
        <f t="shared" si="25"/>
        <v>10.380794553191492</v>
      </c>
      <c r="BA16" s="4">
        <f t="shared" si="26"/>
        <v>1.0380794553191493E-2</v>
      </c>
      <c r="BC16" s="1">
        <v>14</v>
      </c>
      <c r="BD16" s="1">
        <v>158.26060800000005</v>
      </c>
      <c r="BE16" s="1">
        <f t="shared" si="27"/>
        <v>168.36234893617026</v>
      </c>
      <c r="BF16" s="5">
        <f t="shared" si="28"/>
        <v>10.101740936170216</v>
      </c>
      <c r="BG16" s="2">
        <f t="shared" si="29"/>
        <v>1.0101740936170216E-2</v>
      </c>
      <c r="BI16" s="1">
        <v>0.53191489361702127</v>
      </c>
      <c r="BJ16" s="1">
        <v>0</v>
      </c>
      <c r="BK16" s="1">
        <v>57.291666666666671</v>
      </c>
      <c r="BL16" s="1">
        <v>161.26973617021281</v>
      </c>
      <c r="BM16" s="1">
        <v>173.01324255319145</v>
      </c>
      <c r="BN16" s="1">
        <f t="shared" si="30"/>
        <v>392.10656028368794</v>
      </c>
      <c r="BO16" s="1">
        <f t="shared" si="31"/>
        <v>400.10873498335502</v>
      </c>
      <c r="BP16" s="1">
        <f t="shared" si="32"/>
        <v>8.0021746996670799</v>
      </c>
      <c r="BQ16" s="4">
        <f t="shared" si="33"/>
        <v>8.0021746996670803E-3</v>
      </c>
      <c r="BS16" s="1">
        <v>332.97872340425533</v>
      </c>
      <c r="BT16" s="1">
        <v>66.489361702127667</v>
      </c>
      <c r="BU16" s="1">
        <v>57.291666666666671</v>
      </c>
      <c r="BV16" s="1">
        <v>161.26973617021281</v>
      </c>
      <c r="BW16" s="1">
        <v>168.36234893617026</v>
      </c>
      <c r="BX16" s="1">
        <f t="shared" si="34"/>
        <v>786.39183687943273</v>
      </c>
      <c r="BY16" s="1">
        <f t="shared" si="35"/>
        <v>802.4406498769722</v>
      </c>
      <c r="BZ16" s="1">
        <f t="shared" si="36"/>
        <v>16.048812997539471</v>
      </c>
      <c r="CA16" s="2">
        <f t="shared" si="37"/>
        <v>1.604881299753947E-2</v>
      </c>
      <c r="CC16" s="1">
        <v>0.53191489361702127</v>
      </c>
      <c r="CD16" s="1">
        <v>0</v>
      </c>
      <c r="CE16" s="1">
        <v>57.291666666666671</v>
      </c>
      <c r="CF16" s="1">
        <v>161.26973617021281</v>
      </c>
      <c r="CG16" s="1">
        <v>173.01324255319145</v>
      </c>
      <c r="CH16" s="1">
        <f t="shared" si="38"/>
        <v>392.10656028368794</v>
      </c>
      <c r="CI16" s="1">
        <f t="shared" si="39"/>
        <v>400.10873498335502</v>
      </c>
      <c r="CJ16" s="1">
        <f t="shared" si="40"/>
        <v>8.0021746996670799</v>
      </c>
      <c r="CK16" s="4">
        <f t="shared" si="41"/>
        <v>8.0021746996670803E-3</v>
      </c>
      <c r="CM16" s="1">
        <v>332.97872340425533</v>
      </c>
      <c r="CN16" s="1">
        <v>66.489361702127667</v>
      </c>
      <c r="CO16" s="1">
        <v>57.291666666666671</v>
      </c>
      <c r="CP16" s="1">
        <v>161.26973617021281</v>
      </c>
      <c r="CQ16" s="1">
        <v>168.36234893617026</v>
      </c>
      <c r="CR16" s="1">
        <f t="shared" si="42"/>
        <v>786.39183687943273</v>
      </c>
      <c r="CS16" s="1">
        <f t="shared" si="43"/>
        <v>802.4406498769722</v>
      </c>
      <c r="CT16" s="1">
        <f t="shared" si="44"/>
        <v>16.048812997539471</v>
      </c>
      <c r="CU16" s="2">
        <f t="shared" si="45"/>
        <v>1.604881299753947E-2</v>
      </c>
    </row>
    <row r="17" spans="1:99" x14ac:dyDescent="0.3">
      <c r="A17" s="1">
        <v>15</v>
      </c>
      <c r="B17" s="1">
        <v>313</v>
      </c>
      <c r="C17" s="1">
        <f t="shared" si="0"/>
        <v>332.97872340425533</v>
      </c>
      <c r="D17" s="1">
        <f t="shared" si="1"/>
        <v>19.978723404255334</v>
      </c>
      <c r="E17" s="4">
        <f t="shared" si="2"/>
        <v>1.9978723404255334E-2</v>
      </c>
      <c r="G17" s="1">
        <v>15</v>
      </c>
      <c r="H17" s="1">
        <v>0.5</v>
      </c>
      <c r="I17" s="1">
        <f t="shared" si="3"/>
        <v>0.53191489361702127</v>
      </c>
      <c r="J17" s="1">
        <f t="shared" si="4"/>
        <v>3.1914893617021267E-2</v>
      </c>
      <c r="K17" s="2">
        <f t="shared" si="5"/>
        <v>3.1914893617021268E-5</v>
      </c>
      <c r="M17" s="1">
        <v>15</v>
      </c>
      <c r="N17" s="1">
        <v>0</v>
      </c>
      <c r="O17" s="1">
        <f t="shared" si="6"/>
        <v>0</v>
      </c>
      <c r="P17" s="1">
        <f t="shared" si="7"/>
        <v>0</v>
      </c>
      <c r="Q17" s="4">
        <f t="shared" si="8"/>
        <v>0</v>
      </c>
      <c r="S17" s="1">
        <v>15</v>
      </c>
      <c r="T17" s="1">
        <v>0</v>
      </c>
      <c r="U17" s="1">
        <f t="shared" si="9"/>
        <v>0</v>
      </c>
      <c r="V17" s="1">
        <f t="shared" si="10"/>
        <v>0</v>
      </c>
      <c r="W17" s="2">
        <f t="shared" si="11"/>
        <v>0</v>
      </c>
      <c r="Y17" s="1">
        <v>15</v>
      </c>
      <c r="Z17" s="1">
        <v>55</v>
      </c>
      <c r="AA17" s="1">
        <f t="shared" si="12"/>
        <v>57.291666666666671</v>
      </c>
      <c r="AB17" s="1">
        <f t="shared" si="13"/>
        <v>2.2916666666666714</v>
      </c>
      <c r="AC17" s="4">
        <f t="shared" si="14"/>
        <v>2.2916666666666714E-3</v>
      </c>
      <c r="AE17" s="1">
        <v>15</v>
      </c>
      <c r="AF17" s="1">
        <v>55</v>
      </c>
      <c r="AG17" s="1">
        <f t="shared" si="15"/>
        <v>57.291666666666671</v>
      </c>
      <c r="AH17" s="1">
        <f t="shared" si="16"/>
        <v>2.2916666666666714</v>
      </c>
      <c r="AI17" s="2">
        <f t="shared" si="17"/>
        <v>2.2916666666666714E-3</v>
      </c>
      <c r="AK17" s="1">
        <v>15</v>
      </c>
      <c r="AL17" s="5">
        <v>144.92649600000007</v>
      </c>
      <c r="AM17" s="1">
        <f t="shared" si="18"/>
        <v>154.17712340425541</v>
      </c>
      <c r="AN17" s="5">
        <f t="shared" si="19"/>
        <v>9.25062740425534</v>
      </c>
      <c r="AO17" s="4">
        <f t="shared" si="20"/>
        <v>9.2506274042553401E-3</v>
      </c>
      <c r="AQ17" s="1">
        <v>15</v>
      </c>
      <c r="AR17" s="1">
        <v>144.92649600000007</v>
      </c>
      <c r="AS17" s="1">
        <f t="shared" si="21"/>
        <v>154.17712340425541</v>
      </c>
      <c r="AT17" s="5">
        <f t="shared" si="22"/>
        <v>9.25062740425534</v>
      </c>
      <c r="AU17" s="2">
        <f t="shared" si="23"/>
        <v>9.2506274042553401E-3</v>
      </c>
      <c r="AW17" s="1">
        <v>15</v>
      </c>
      <c r="AX17" s="1">
        <v>156.51187199999987</v>
      </c>
      <c r="AY17" s="1">
        <f t="shared" si="24"/>
        <v>166.50199148936159</v>
      </c>
      <c r="AZ17" s="5">
        <f t="shared" si="25"/>
        <v>9.9901194893617173</v>
      </c>
      <c r="BA17" s="4">
        <f t="shared" si="26"/>
        <v>9.9901194893617165E-3</v>
      </c>
      <c r="BC17" s="1">
        <v>15</v>
      </c>
      <c r="BD17" s="1">
        <v>156.51187199999987</v>
      </c>
      <c r="BE17" s="1">
        <f t="shared" si="27"/>
        <v>166.50199148936159</v>
      </c>
      <c r="BF17" s="5">
        <f t="shared" si="28"/>
        <v>9.9901194893617173</v>
      </c>
      <c r="BG17" s="2">
        <f t="shared" si="29"/>
        <v>9.9901194893617165E-3</v>
      </c>
      <c r="BI17" s="1">
        <v>332.97872340425533</v>
      </c>
      <c r="BJ17" s="1">
        <v>0</v>
      </c>
      <c r="BK17" s="1">
        <v>57.291666666666671</v>
      </c>
      <c r="BL17" s="1">
        <v>154.17712340425541</v>
      </c>
      <c r="BM17" s="1">
        <v>166.50199148936159</v>
      </c>
      <c r="BN17" s="1">
        <f t="shared" si="30"/>
        <v>710.94950496453896</v>
      </c>
      <c r="BO17" s="1">
        <f t="shared" si="31"/>
        <v>725.45867853524385</v>
      </c>
      <c r="BP17" s="1">
        <f t="shared" si="32"/>
        <v>14.509173570704888</v>
      </c>
      <c r="BQ17" s="4">
        <f t="shared" si="33"/>
        <v>1.4509173570704888E-2</v>
      </c>
      <c r="BS17" s="1">
        <v>0.53191489361702127</v>
      </c>
      <c r="BT17" s="1">
        <v>0</v>
      </c>
      <c r="BU17" s="1">
        <v>57.291666666666671</v>
      </c>
      <c r="BV17" s="1">
        <v>154.17712340425541</v>
      </c>
      <c r="BW17" s="1">
        <v>166.50199148936159</v>
      </c>
      <c r="BX17" s="1">
        <f t="shared" si="34"/>
        <v>378.50269645390068</v>
      </c>
      <c r="BY17" s="1">
        <f t="shared" si="35"/>
        <v>386.2272412794905</v>
      </c>
      <c r="BZ17" s="1">
        <f t="shared" si="36"/>
        <v>7.7245448255898168</v>
      </c>
      <c r="CA17" s="2">
        <f t="shared" si="37"/>
        <v>7.7245448255898169E-3</v>
      </c>
      <c r="CC17" s="1">
        <v>332.97872340425533</v>
      </c>
      <c r="CD17" s="1">
        <v>0</v>
      </c>
      <c r="CE17" s="1">
        <v>57.291666666666671</v>
      </c>
      <c r="CF17" s="1">
        <v>154.17712340425541</v>
      </c>
      <c r="CG17" s="1">
        <v>166.50199148936159</v>
      </c>
      <c r="CH17" s="1">
        <f t="shared" si="38"/>
        <v>710.94950496453896</v>
      </c>
      <c r="CI17" s="1">
        <f t="shared" si="39"/>
        <v>725.45867853524385</v>
      </c>
      <c r="CJ17" s="1">
        <f t="shared" si="40"/>
        <v>14.509173570704888</v>
      </c>
      <c r="CK17" s="4">
        <f t="shared" si="41"/>
        <v>1.4509173570704888E-2</v>
      </c>
      <c r="CM17" s="1">
        <v>0.53191489361702127</v>
      </c>
      <c r="CN17" s="1">
        <v>0</v>
      </c>
      <c r="CO17" s="1">
        <v>57.291666666666671</v>
      </c>
      <c r="CP17" s="1">
        <v>154.17712340425541</v>
      </c>
      <c r="CQ17" s="1">
        <v>166.50199148936159</v>
      </c>
      <c r="CR17" s="1">
        <f t="shared" si="42"/>
        <v>378.50269645390068</v>
      </c>
      <c r="CS17" s="1">
        <f t="shared" si="43"/>
        <v>386.2272412794905</v>
      </c>
      <c r="CT17" s="1">
        <f t="shared" si="44"/>
        <v>7.7245448255898168</v>
      </c>
      <c r="CU17" s="2">
        <f t="shared" si="45"/>
        <v>7.7245448255898169E-3</v>
      </c>
    </row>
    <row r="18" spans="1:99" x14ac:dyDescent="0.3">
      <c r="A18" s="1">
        <v>16</v>
      </c>
      <c r="B18" s="1">
        <v>313</v>
      </c>
      <c r="C18" s="1">
        <f t="shared" si="0"/>
        <v>332.97872340425533</v>
      </c>
      <c r="D18" s="1">
        <f t="shared" si="1"/>
        <v>19.978723404255334</v>
      </c>
      <c r="E18" s="4">
        <f t="shared" si="2"/>
        <v>1.9978723404255334E-2</v>
      </c>
      <c r="G18" s="1">
        <v>16</v>
      </c>
      <c r="H18" s="1">
        <v>0.5</v>
      </c>
      <c r="I18" s="1">
        <f t="shared" si="3"/>
        <v>0.53191489361702127</v>
      </c>
      <c r="J18" s="1">
        <f t="shared" si="4"/>
        <v>3.1914893617021267E-2</v>
      </c>
      <c r="K18" s="2">
        <f t="shared" si="5"/>
        <v>3.1914893617021268E-5</v>
      </c>
      <c r="M18" s="1">
        <v>16</v>
      </c>
      <c r="N18" s="1">
        <v>0</v>
      </c>
      <c r="O18" s="1">
        <f t="shared" si="6"/>
        <v>0</v>
      </c>
      <c r="P18" s="1">
        <f t="shared" si="7"/>
        <v>0</v>
      </c>
      <c r="Q18" s="4">
        <f t="shared" si="8"/>
        <v>0</v>
      </c>
      <c r="S18" s="1">
        <v>16</v>
      </c>
      <c r="T18" s="1">
        <v>0</v>
      </c>
      <c r="U18" s="1">
        <f t="shared" si="9"/>
        <v>0</v>
      </c>
      <c r="V18" s="1">
        <f t="shared" si="10"/>
        <v>0</v>
      </c>
      <c r="W18" s="2">
        <f t="shared" si="11"/>
        <v>0</v>
      </c>
      <c r="Y18" s="1">
        <v>16</v>
      </c>
      <c r="Z18" s="1">
        <v>25</v>
      </c>
      <c r="AA18" s="1">
        <f t="shared" si="12"/>
        <v>26.041666666666668</v>
      </c>
      <c r="AB18" s="1">
        <f t="shared" si="13"/>
        <v>1.0416666666666679</v>
      </c>
      <c r="AC18" s="4">
        <f t="shared" si="14"/>
        <v>1.041666666666668E-3</v>
      </c>
      <c r="AE18" s="1">
        <v>16</v>
      </c>
      <c r="AF18" s="1">
        <v>25</v>
      </c>
      <c r="AG18" s="1">
        <f t="shared" si="15"/>
        <v>26.041666666666668</v>
      </c>
      <c r="AH18" s="1">
        <f t="shared" si="16"/>
        <v>1.0416666666666679</v>
      </c>
      <c r="AI18" s="2">
        <f t="shared" si="17"/>
        <v>1.041666666666668E-3</v>
      </c>
      <c r="AK18" s="1">
        <v>16</v>
      </c>
      <c r="AL18" s="5">
        <v>135.19915199999983</v>
      </c>
      <c r="AM18" s="1">
        <f t="shared" si="18"/>
        <v>143.82888510638281</v>
      </c>
      <c r="AN18" s="5">
        <f t="shared" si="19"/>
        <v>8.6297331063829859</v>
      </c>
      <c r="AO18" s="4">
        <f t="shared" si="20"/>
        <v>8.6297331063829863E-3</v>
      </c>
      <c r="AQ18" s="1">
        <v>16</v>
      </c>
      <c r="AR18" s="1">
        <v>135.19915199999983</v>
      </c>
      <c r="AS18" s="1">
        <f t="shared" si="21"/>
        <v>143.82888510638281</v>
      </c>
      <c r="AT18" s="5">
        <f t="shared" si="22"/>
        <v>8.6297331063829859</v>
      </c>
      <c r="AU18" s="2">
        <f t="shared" si="23"/>
        <v>8.6297331063829863E-3</v>
      </c>
      <c r="AW18" s="1">
        <v>16</v>
      </c>
      <c r="AX18" s="1">
        <v>147.44030400000003</v>
      </c>
      <c r="AY18" s="1">
        <f t="shared" si="24"/>
        <v>156.85138723404259</v>
      </c>
      <c r="AZ18" s="5">
        <f t="shared" si="25"/>
        <v>9.4110832340425645</v>
      </c>
      <c r="BA18" s="4">
        <f t="shared" si="26"/>
        <v>9.4110832340425637E-3</v>
      </c>
      <c r="BC18" s="1">
        <v>16</v>
      </c>
      <c r="BD18" s="1">
        <v>147.44030400000003</v>
      </c>
      <c r="BE18" s="1">
        <f t="shared" si="27"/>
        <v>156.85138723404259</v>
      </c>
      <c r="BF18" s="5">
        <f t="shared" si="28"/>
        <v>9.4110832340425645</v>
      </c>
      <c r="BG18" s="2">
        <f t="shared" si="29"/>
        <v>9.4110832340425637E-3</v>
      </c>
      <c r="BI18" s="1">
        <v>332.97872340425533</v>
      </c>
      <c r="BJ18" s="1">
        <v>0</v>
      </c>
      <c r="BK18" s="1">
        <v>26.041666666666668</v>
      </c>
      <c r="BL18" s="1">
        <v>143.82888510638281</v>
      </c>
      <c r="BM18" s="1">
        <v>156.85138723404259</v>
      </c>
      <c r="BN18" s="1">
        <f t="shared" si="30"/>
        <v>659.70066241134737</v>
      </c>
      <c r="BO18" s="1">
        <f t="shared" si="31"/>
        <v>673.16394123606881</v>
      </c>
      <c r="BP18" s="1">
        <f t="shared" si="32"/>
        <v>13.463278824721442</v>
      </c>
      <c r="BQ18" s="4">
        <f t="shared" si="33"/>
        <v>1.3463278824721443E-2</v>
      </c>
      <c r="BS18" s="1">
        <v>0.53191489361702127</v>
      </c>
      <c r="BT18" s="1">
        <v>0</v>
      </c>
      <c r="BU18" s="1">
        <v>26.041666666666668</v>
      </c>
      <c r="BV18" s="1">
        <v>143.82888510638281</v>
      </c>
      <c r="BW18" s="1">
        <v>156.85138723404259</v>
      </c>
      <c r="BX18" s="1">
        <f t="shared" si="34"/>
        <v>327.25385390070909</v>
      </c>
      <c r="BY18" s="1">
        <f t="shared" si="35"/>
        <v>333.9325039803154</v>
      </c>
      <c r="BZ18" s="1">
        <f t="shared" si="36"/>
        <v>6.6786500796063137</v>
      </c>
      <c r="CA18" s="2">
        <f t="shared" si="37"/>
        <v>6.6786500796063141E-3</v>
      </c>
      <c r="CC18" s="1">
        <v>332.97872340425533</v>
      </c>
      <c r="CD18" s="1">
        <v>0</v>
      </c>
      <c r="CE18" s="1">
        <v>26.041666666666668</v>
      </c>
      <c r="CF18" s="1">
        <v>143.82888510638281</v>
      </c>
      <c r="CG18" s="1">
        <v>156.85138723404259</v>
      </c>
      <c r="CH18" s="1">
        <f t="shared" si="38"/>
        <v>659.70066241134737</v>
      </c>
      <c r="CI18" s="1">
        <f t="shared" si="39"/>
        <v>673.16394123606881</v>
      </c>
      <c r="CJ18" s="1">
        <f t="shared" si="40"/>
        <v>13.463278824721442</v>
      </c>
      <c r="CK18" s="4">
        <f t="shared" si="41"/>
        <v>1.3463278824721443E-2</v>
      </c>
      <c r="CM18" s="1">
        <v>0.53191489361702127</v>
      </c>
      <c r="CN18" s="1">
        <v>0</v>
      </c>
      <c r="CO18" s="1">
        <v>26.041666666666668</v>
      </c>
      <c r="CP18" s="1">
        <v>143.82888510638281</v>
      </c>
      <c r="CQ18" s="1">
        <v>156.85138723404259</v>
      </c>
      <c r="CR18" s="1">
        <f t="shared" si="42"/>
        <v>327.25385390070909</v>
      </c>
      <c r="CS18" s="1">
        <f t="shared" si="43"/>
        <v>333.9325039803154</v>
      </c>
      <c r="CT18" s="1">
        <f t="shared" si="44"/>
        <v>6.6786500796063137</v>
      </c>
      <c r="CU18" s="2">
        <f t="shared" si="45"/>
        <v>6.6786500796063141E-3</v>
      </c>
    </row>
    <row r="19" spans="1:99" x14ac:dyDescent="0.3">
      <c r="A19" s="1">
        <v>17</v>
      </c>
      <c r="B19" s="1">
        <v>313</v>
      </c>
      <c r="C19" s="1">
        <f t="shared" si="0"/>
        <v>332.97872340425533</v>
      </c>
      <c r="D19" s="1">
        <f t="shared" si="1"/>
        <v>19.978723404255334</v>
      </c>
      <c r="E19" s="4">
        <f t="shared" si="2"/>
        <v>1.9978723404255334E-2</v>
      </c>
      <c r="G19" s="1">
        <v>17</v>
      </c>
      <c r="H19" s="1">
        <v>313</v>
      </c>
      <c r="I19" s="1">
        <f t="shared" si="3"/>
        <v>332.97872340425533</v>
      </c>
      <c r="J19" s="1">
        <f t="shared" si="4"/>
        <v>19.978723404255334</v>
      </c>
      <c r="K19" s="2">
        <f t="shared" si="5"/>
        <v>1.9978723404255334E-2</v>
      </c>
      <c r="M19" s="1">
        <v>17</v>
      </c>
      <c r="N19" s="1">
        <v>0</v>
      </c>
      <c r="O19" s="1">
        <f t="shared" si="6"/>
        <v>0</v>
      </c>
      <c r="P19" s="1">
        <f t="shared" si="7"/>
        <v>0</v>
      </c>
      <c r="Q19" s="4">
        <f t="shared" si="8"/>
        <v>0</v>
      </c>
      <c r="S19" s="1">
        <v>17</v>
      </c>
      <c r="T19" s="1">
        <v>0</v>
      </c>
      <c r="U19" s="1">
        <f t="shared" si="9"/>
        <v>0</v>
      </c>
      <c r="V19" s="1">
        <f t="shared" si="10"/>
        <v>0</v>
      </c>
      <c r="W19" s="2">
        <f t="shared" si="11"/>
        <v>0</v>
      </c>
      <c r="Y19" s="1">
        <v>17</v>
      </c>
      <c r="Z19" s="1">
        <v>25</v>
      </c>
      <c r="AA19" s="1">
        <f t="shared" si="12"/>
        <v>26.041666666666668</v>
      </c>
      <c r="AB19" s="1">
        <f t="shared" si="13"/>
        <v>1.0416666666666679</v>
      </c>
      <c r="AC19" s="4">
        <f t="shared" si="14"/>
        <v>1.041666666666668E-3</v>
      </c>
      <c r="AE19" s="1">
        <v>17</v>
      </c>
      <c r="AF19" s="1">
        <v>25</v>
      </c>
      <c r="AG19" s="1">
        <f t="shared" si="15"/>
        <v>26.041666666666668</v>
      </c>
      <c r="AH19" s="1">
        <f t="shared" si="16"/>
        <v>1.0416666666666679</v>
      </c>
      <c r="AI19" s="2">
        <f t="shared" si="17"/>
        <v>1.041666666666668E-3</v>
      </c>
      <c r="AK19" s="1">
        <v>17</v>
      </c>
      <c r="AL19" s="5">
        <v>122.84870399999987</v>
      </c>
      <c r="AM19" s="1">
        <f t="shared" si="18"/>
        <v>130.69011063829774</v>
      </c>
      <c r="AN19" s="5">
        <f t="shared" si="19"/>
        <v>7.8414066382978689</v>
      </c>
      <c r="AO19" s="4">
        <f t="shared" si="20"/>
        <v>7.8414066382978681E-3</v>
      </c>
      <c r="AQ19" s="1">
        <v>17</v>
      </c>
      <c r="AR19" s="1">
        <v>122.84870399999987</v>
      </c>
      <c r="AS19" s="1">
        <f t="shared" si="21"/>
        <v>130.69011063829774</v>
      </c>
      <c r="AT19" s="5">
        <f t="shared" si="22"/>
        <v>7.8414066382978689</v>
      </c>
      <c r="AU19" s="2">
        <f t="shared" si="23"/>
        <v>7.8414066382978681E-3</v>
      </c>
      <c r="AW19" s="1">
        <v>17</v>
      </c>
      <c r="AX19" s="1">
        <v>135.964224</v>
      </c>
      <c r="AY19" s="1">
        <f t="shared" si="24"/>
        <v>144.64279148936171</v>
      </c>
      <c r="AZ19" s="5">
        <f t="shared" si="25"/>
        <v>8.6785674893617113</v>
      </c>
      <c r="BA19" s="4">
        <f t="shared" si="26"/>
        <v>8.6785674893617108E-3</v>
      </c>
      <c r="BC19" s="1">
        <v>17</v>
      </c>
      <c r="BD19" s="1">
        <v>135.964224</v>
      </c>
      <c r="BE19" s="1">
        <f t="shared" si="27"/>
        <v>144.64279148936171</v>
      </c>
      <c r="BF19" s="5">
        <f t="shared" si="28"/>
        <v>8.6785674893617113</v>
      </c>
      <c r="BG19" s="2">
        <f t="shared" si="29"/>
        <v>8.6785674893617108E-3</v>
      </c>
      <c r="BI19" s="1">
        <v>332.97872340425533</v>
      </c>
      <c r="BJ19" s="1">
        <v>0</v>
      </c>
      <c r="BK19" s="1">
        <v>26.041666666666668</v>
      </c>
      <c r="BL19" s="1">
        <v>130.69011063829774</v>
      </c>
      <c r="BM19" s="1">
        <v>144.64279148936171</v>
      </c>
      <c r="BN19" s="1">
        <f t="shared" si="30"/>
        <v>634.35329219858147</v>
      </c>
      <c r="BO19" s="1">
        <f t="shared" si="31"/>
        <v>647.29927775365456</v>
      </c>
      <c r="BP19" s="1">
        <f t="shared" si="32"/>
        <v>12.945985555073094</v>
      </c>
      <c r="BQ19" s="4">
        <f t="shared" si="33"/>
        <v>1.2945985555073094E-2</v>
      </c>
      <c r="BS19" s="1">
        <v>332.97872340425533</v>
      </c>
      <c r="BT19" s="1">
        <v>0</v>
      </c>
      <c r="BU19" s="1">
        <v>26.041666666666668</v>
      </c>
      <c r="BV19" s="1">
        <v>130.69011063829774</v>
      </c>
      <c r="BW19" s="1">
        <v>144.64279148936171</v>
      </c>
      <c r="BX19" s="1">
        <f t="shared" si="34"/>
        <v>634.35329219858147</v>
      </c>
      <c r="BY19" s="1">
        <f t="shared" si="35"/>
        <v>647.29927775365456</v>
      </c>
      <c r="BZ19" s="1">
        <f t="shared" si="36"/>
        <v>12.945985555073094</v>
      </c>
      <c r="CA19" s="2">
        <f t="shared" si="37"/>
        <v>1.2945985555073094E-2</v>
      </c>
      <c r="CC19" s="1">
        <v>332.97872340425533</v>
      </c>
      <c r="CD19" s="1">
        <v>0</v>
      </c>
      <c r="CE19" s="1">
        <v>26.041666666666668</v>
      </c>
      <c r="CF19" s="1">
        <v>130.69011063829774</v>
      </c>
      <c r="CG19" s="1">
        <v>144.64279148936171</v>
      </c>
      <c r="CH19" s="1">
        <f t="shared" si="38"/>
        <v>634.35329219858147</v>
      </c>
      <c r="CI19" s="1">
        <f t="shared" si="39"/>
        <v>647.29927775365456</v>
      </c>
      <c r="CJ19" s="1">
        <f t="shared" si="40"/>
        <v>12.945985555073094</v>
      </c>
      <c r="CK19" s="4">
        <f t="shared" si="41"/>
        <v>1.2945985555073094E-2</v>
      </c>
      <c r="CM19" s="1">
        <v>332.97872340425533</v>
      </c>
      <c r="CN19" s="1">
        <v>0</v>
      </c>
      <c r="CO19" s="1">
        <v>26.041666666666668</v>
      </c>
      <c r="CP19" s="1">
        <v>130.69011063829774</v>
      </c>
      <c r="CQ19" s="1">
        <v>144.64279148936171</v>
      </c>
      <c r="CR19" s="1">
        <f t="shared" si="42"/>
        <v>634.35329219858147</v>
      </c>
      <c r="CS19" s="1">
        <f t="shared" si="43"/>
        <v>647.29927775365456</v>
      </c>
      <c r="CT19" s="1">
        <f t="shared" si="44"/>
        <v>12.945985555073094</v>
      </c>
      <c r="CU19" s="2">
        <f t="shared" si="45"/>
        <v>1.2945985555073094E-2</v>
      </c>
    </row>
    <row r="20" spans="1:99" x14ac:dyDescent="0.3">
      <c r="A20" s="1">
        <v>18</v>
      </c>
      <c r="B20" s="1">
        <v>370</v>
      </c>
      <c r="C20" s="1">
        <f t="shared" si="0"/>
        <v>393.61702127659578</v>
      </c>
      <c r="D20" s="1">
        <f t="shared" si="1"/>
        <v>23.617021276595779</v>
      </c>
      <c r="E20" s="4">
        <f t="shared" si="2"/>
        <v>2.3617021276595779E-2</v>
      </c>
      <c r="G20" s="1">
        <v>18</v>
      </c>
      <c r="H20" s="1">
        <v>370</v>
      </c>
      <c r="I20" s="1">
        <f t="shared" si="3"/>
        <v>393.61702127659578</v>
      </c>
      <c r="J20" s="1">
        <f t="shared" si="4"/>
        <v>23.617021276595779</v>
      </c>
      <c r="K20" s="2">
        <f t="shared" si="5"/>
        <v>2.3617021276595779E-2</v>
      </c>
      <c r="M20" s="1">
        <v>18</v>
      </c>
      <c r="N20" s="1">
        <v>0</v>
      </c>
      <c r="O20" s="1">
        <f t="shared" si="6"/>
        <v>0</v>
      </c>
      <c r="P20" s="1">
        <f t="shared" si="7"/>
        <v>0</v>
      </c>
      <c r="Q20" s="4">
        <f t="shared" si="8"/>
        <v>0</v>
      </c>
      <c r="S20" s="1">
        <v>18</v>
      </c>
      <c r="T20" s="1">
        <v>20</v>
      </c>
      <c r="U20" s="1">
        <f t="shared" si="9"/>
        <v>21.276595744680851</v>
      </c>
      <c r="V20" s="1">
        <f t="shared" si="10"/>
        <v>1.2765957446808507</v>
      </c>
      <c r="W20" s="2">
        <f t="shared" si="11"/>
        <v>1.2765957446808508E-3</v>
      </c>
      <c r="Y20" s="1">
        <v>18</v>
      </c>
      <c r="Z20" s="1">
        <v>25</v>
      </c>
      <c r="AA20" s="1">
        <f t="shared" si="12"/>
        <v>26.041666666666668</v>
      </c>
      <c r="AB20" s="1">
        <f t="shared" si="13"/>
        <v>1.0416666666666679</v>
      </c>
      <c r="AC20" s="4">
        <f t="shared" si="14"/>
        <v>1.041666666666668E-3</v>
      </c>
      <c r="AE20" s="1">
        <v>18</v>
      </c>
      <c r="AF20" s="1">
        <v>25</v>
      </c>
      <c r="AG20" s="1">
        <f t="shared" si="15"/>
        <v>26.041666666666668</v>
      </c>
      <c r="AH20" s="1">
        <f t="shared" si="16"/>
        <v>1.0416666666666679</v>
      </c>
      <c r="AI20" s="2">
        <f t="shared" si="17"/>
        <v>1.041666666666668E-3</v>
      </c>
      <c r="AK20" s="1">
        <v>18</v>
      </c>
      <c r="AL20" s="5">
        <v>107.76585600000007</v>
      </c>
      <c r="AM20" s="1">
        <f t="shared" si="18"/>
        <v>114.64452765957455</v>
      </c>
      <c r="AN20" s="5">
        <f t="shared" si="19"/>
        <v>6.8786716595744792</v>
      </c>
      <c r="AO20" s="4">
        <f t="shared" si="20"/>
        <v>6.8786716595744795E-3</v>
      </c>
      <c r="AQ20" s="1">
        <v>18</v>
      </c>
      <c r="AR20" s="1">
        <v>107.76585600000007</v>
      </c>
      <c r="AS20" s="1">
        <f t="shared" si="21"/>
        <v>114.64452765957455</v>
      </c>
      <c r="AT20" s="5">
        <f t="shared" si="22"/>
        <v>6.8786716595744792</v>
      </c>
      <c r="AU20" s="2">
        <f t="shared" si="23"/>
        <v>6.8786716595744795E-3</v>
      </c>
      <c r="AW20" s="1">
        <v>18</v>
      </c>
      <c r="AX20" s="1">
        <v>122.84870399999987</v>
      </c>
      <c r="AY20" s="1">
        <f t="shared" si="24"/>
        <v>130.69011063829774</v>
      </c>
      <c r="AZ20" s="5">
        <f t="shared" si="25"/>
        <v>7.8414066382978689</v>
      </c>
      <c r="BA20" s="4">
        <f t="shared" si="26"/>
        <v>7.8414066382978681E-3</v>
      </c>
      <c r="BC20" s="1">
        <v>18</v>
      </c>
      <c r="BD20" s="1">
        <v>122.84870399999987</v>
      </c>
      <c r="BE20" s="1">
        <f t="shared" si="27"/>
        <v>130.69011063829774</v>
      </c>
      <c r="BF20" s="5">
        <f t="shared" si="28"/>
        <v>7.8414066382978689</v>
      </c>
      <c r="BG20" s="2">
        <f t="shared" si="29"/>
        <v>7.8414066382978681E-3</v>
      </c>
      <c r="BI20" s="1">
        <v>393.61702127659578</v>
      </c>
      <c r="BJ20" s="1">
        <v>0</v>
      </c>
      <c r="BK20" s="1">
        <v>26.041666666666668</v>
      </c>
      <c r="BL20" s="1">
        <v>114.64452765957455</v>
      </c>
      <c r="BM20" s="1">
        <v>130.69011063829774</v>
      </c>
      <c r="BN20" s="1">
        <f t="shared" si="30"/>
        <v>664.9933262411347</v>
      </c>
      <c r="BO20" s="1">
        <f t="shared" si="31"/>
        <v>678.56461861340279</v>
      </c>
      <c r="BP20" s="1">
        <f t="shared" si="32"/>
        <v>13.57129237226809</v>
      </c>
      <c r="BQ20" s="4">
        <f t="shared" si="33"/>
        <v>1.357129237226809E-2</v>
      </c>
      <c r="BS20" s="1">
        <v>393.61702127659578</v>
      </c>
      <c r="BT20" s="1">
        <v>21.276595744680851</v>
      </c>
      <c r="BU20" s="1">
        <v>26.041666666666668</v>
      </c>
      <c r="BV20" s="1">
        <v>114.64452765957455</v>
      </c>
      <c r="BW20" s="1">
        <v>130.69011063829774</v>
      </c>
      <c r="BX20" s="1">
        <f t="shared" si="34"/>
        <v>686.26992198581559</v>
      </c>
      <c r="BY20" s="1">
        <f t="shared" si="35"/>
        <v>700.27543059777099</v>
      </c>
      <c r="BZ20" s="1">
        <f t="shared" si="36"/>
        <v>14.005508611955406</v>
      </c>
      <c r="CA20" s="2">
        <f t="shared" si="37"/>
        <v>1.4005508611955406E-2</v>
      </c>
      <c r="CC20" s="1">
        <v>393.61702127659578</v>
      </c>
      <c r="CD20" s="1">
        <v>0</v>
      </c>
      <c r="CE20" s="1">
        <v>26.041666666666668</v>
      </c>
      <c r="CF20" s="1">
        <v>114.64452765957455</v>
      </c>
      <c r="CG20" s="1">
        <v>130.69011063829774</v>
      </c>
      <c r="CH20" s="1">
        <f t="shared" si="38"/>
        <v>664.9933262411347</v>
      </c>
      <c r="CI20" s="1">
        <f t="shared" si="39"/>
        <v>678.56461861340279</v>
      </c>
      <c r="CJ20" s="1">
        <f t="shared" si="40"/>
        <v>13.57129237226809</v>
      </c>
      <c r="CK20" s="4">
        <f t="shared" si="41"/>
        <v>1.357129237226809E-2</v>
      </c>
      <c r="CM20" s="1">
        <v>393.61702127659578</v>
      </c>
      <c r="CN20" s="1">
        <v>21.276595744680851</v>
      </c>
      <c r="CO20" s="1">
        <v>26.041666666666668</v>
      </c>
      <c r="CP20" s="1">
        <v>114.64452765957455</v>
      </c>
      <c r="CQ20" s="1">
        <v>130.69011063829774</v>
      </c>
      <c r="CR20" s="1">
        <f t="shared" si="42"/>
        <v>686.26992198581559</v>
      </c>
      <c r="CS20" s="1">
        <f t="shared" si="43"/>
        <v>700.27543059777099</v>
      </c>
      <c r="CT20" s="1">
        <f t="shared" si="44"/>
        <v>14.005508611955406</v>
      </c>
      <c r="CU20" s="2">
        <f t="shared" si="45"/>
        <v>1.4005508611955406E-2</v>
      </c>
    </row>
    <row r="21" spans="1:99" x14ac:dyDescent="0.3">
      <c r="A21" s="1">
        <v>19</v>
      </c>
      <c r="B21" s="1">
        <v>370</v>
      </c>
      <c r="C21" s="1">
        <f t="shared" si="0"/>
        <v>393.61702127659578</v>
      </c>
      <c r="D21" s="1">
        <f t="shared" si="1"/>
        <v>23.617021276595779</v>
      </c>
      <c r="E21" s="4">
        <f t="shared" si="2"/>
        <v>2.3617021276595779E-2</v>
      </c>
      <c r="G21" s="1">
        <v>19</v>
      </c>
      <c r="H21" s="1">
        <v>370</v>
      </c>
      <c r="I21" s="1">
        <f t="shared" si="3"/>
        <v>393.61702127659578</v>
      </c>
      <c r="J21" s="1">
        <f t="shared" si="4"/>
        <v>23.617021276595779</v>
      </c>
      <c r="K21" s="2">
        <f t="shared" si="5"/>
        <v>2.3617021276595779E-2</v>
      </c>
      <c r="M21" s="1">
        <v>19</v>
      </c>
      <c r="N21" s="1">
        <v>0</v>
      </c>
      <c r="O21" s="1">
        <f t="shared" si="6"/>
        <v>0</v>
      </c>
      <c r="P21" s="1">
        <f t="shared" si="7"/>
        <v>0</v>
      </c>
      <c r="Q21" s="4">
        <f t="shared" si="8"/>
        <v>0</v>
      </c>
      <c r="S21" s="1">
        <v>19</v>
      </c>
      <c r="T21" s="1">
        <v>437.5</v>
      </c>
      <c r="U21" s="1">
        <f t="shared" si="9"/>
        <v>465.42553191489367</v>
      </c>
      <c r="V21" s="1">
        <f t="shared" si="10"/>
        <v>27.925531914893668</v>
      </c>
      <c r="W21" s="2">
        <f t="shared" si="11"/>
        <v>2.7925531914893668E-2</v>
      </c>
      <c r="Y21" s="1">
        <v>19</v>
      </c>
      <c r="Z21" s="1">
        <v>22</v>
      </c>
      <c r="AA21" s="1">
        <f t="shared" si="12"/>
        <v>22.916666666666668</v>
      </c>
      <c r="AB21" s="1">
        <f t="shared" si="13"/>
        <v>0.91666666666666785</v>
      </c>
      <c r="AC21" s="4">
        <f t="shared" si="14"/>
        <v>9.1666666666666784E-4</v>
      </c>
      <c r="AE21" s="1">
        <v>19</v>
      </c>
      <c r="AF21" s="1">
        <v>25</v>
      </c>
      <c r="AG21" s="1">
        <f t="shared" si="15"/>
        <v>26.041666666666668</v>
      </c>
      <c r="AH21" s="1">
        <f t="shared" si="16"/>
        <v>1.0416666666666679</v>
      </c>
      <c r="AI21" s="2">
        <f t="shared" si="17"/>
        <v>1.041666666666668E-3</v>
      </c>
      <c r="AK21" s="1">
        <v>19</v>
      </c>
      <c r="AL21" s="5">
        <v>97.710623999999825</v>
      </c>
      <c r="AM21" s="1">
        <f t="shared" si="18"/>
        <v>103.94747234042535</v>
      </c>
      <c r="AN21" s="5">
        <f t="shared" si="19"/>
        <v>6.2368483404255244</v>
      </c>
      <c r="AO21" s="4">
        <f t="shared" si="20"/>
        <v>6.2368483404255243E-3</v>
      </c>
      <c r="AQ21" s="1">
        <v>19</v>
      </c>
      <c r="AR21" s="1">
        <v>97.710623999999825</v>
      </c>
      <c r="AS21" s="1">
        <f t="shared" si="21"/>
        <v>103.94747234042535</v>
      </c>
      <c r="AT21" s="5">
        <f t="shared" si="22"/>
        <v>6.2368483404255244</v>
      </c>
      <c r="AU21" s="2">
        <f t="shared" si="23"/>
        <v>6.2368483404255243E-3</v>
      </c>
      <c r="AW21" s="1">
        <v>19</v>
      </c>
      <c r="AX21" s="1">
        <v>112.02839999999983</v>
      </c>
      <c r="AY21" s="1">
        <f t="shared" si="24"/>
        <v>119.17914893617004</v>
      </c>
      <c r="AZ21" s="5">
        <f t="shared" si="25"/>
        <v>7.1507489361702028</v>
      </c>
      <c r="BA21" s="4">
        <f t="shared" si="26"/>
        <v>7.1507489361702032E-3</v>
      </c>
      <c r="BC21" s="1">
        <v>19</v>
      </c>
      <c r="BD21" s="1">
        <v>112.02839999999983</v>
      </c>
      <c r="BE21" s="1">
        <f t="shared" si="27"/>
        <v>119.17914893617004</v>
      </c>
      <c r="BF21" s="5">
        <f t="shared" si="28"/>
        <v>7.1507489361702028</v>
      </c>
      <c r="BG21" s="2">
        <f t="shared" si="29"/>
        <v>7.1507489361702032E-3</v>
      </c>
      <c r="BI21" s="1">
        <v>393.61702127659578</v>
      </c>
      <c r="BJ21" s="1">
        <v>0</v>
      </c>
      <c r="BK21" s="1">
        <v>22.916666666666668</v>
      </c>
      <c r="BL21" s="1">
        <v>103.94747234042535</v>
      </c>
      <c r="BM21" s="1">
        <v>119.17914893617004</v>
      </c>
      <c r="BN21" s="1">
        <f t="shared" si="30"/>
        <v>639.66030921985782</v>
      </c>
      <c r="BO21" s="1">
        <f t="shared" si="31"/>
        <v>652.71460124475288</v>
      </c>
      <c r="BP21" s="1">
        <f t="shared" si="32"/>
        <v>13.054292024895062</v>
      </c>
      <c r="BQ21" s="4">
        <f t="shared" si="33"/>
        <v>1.3054292024895062E-2</v>
      </c>
      <c r="BS21" s="1">
        <v>393.61702127659578</v>
      </c>
      <c r="BT21" s="1">
        <v>465.42553191489367</v>
      </c>
      <c r="BU21" s="1">
        <v>26.041666666666668</v>
      </c>
      <c r="BV21" s="1">
        <v>103.94747234042535</v>
      </c>
      <c r="BW21" s="1">
        <v>119.17914893617004</v>
      </c>
      <c r="BX21" s="1">
        <f t="shared" si="34"/>
        <v>1108.2108411347515</v>
      </c>
      <c r="BY21" s="1">
        <f t="shared" si="35"/>
        <v>1130.8273889130116</v>
      </c>
      <c r="BZ21" s="1">
        <f t="shared" si="36"/>
        <v>22.616547778260156</v>
      </c>
      <c r="CA21" s="2">
        <f t="shared" si="37"/>
        <v>2.2616547778260155E-2</v>
      </c>
      <c r="CC21" s="1">
        <v>393.61702127659578</v>
      </c>
      <c r="CD21" s="1">
        <v>0</v>
      </c>
      <c r="CE21" s="1">
        <v>22.916666666666668</v>
      </c>
      <c r="CF21" s="1">
        <v>103.94747234042535</v>
      </c>
      <c r="CG21" s="1">
        <v>119.17914893617004</v>
      </c>
      <c r="CH21" s="1">
        <f t="shared" si="38"/>
        <v>639.66030921985782</v>
      </c>
      <c r="CI21" s="1">
        <f t="shared" si="39"/>
        <v>652.71460124475288</v>
      </c>
      <c r="CJ21" s="1">
        <f t="shared" si="40"/>
        <v>13.054292024895062</v>
      </c>
      <c r="CK21" s="4">
        <f t="shared" si="41"/>
        <v>1.3054292024895062E-2</v>
      </c>
      <c r="CM21" s="1">
        <v>393.61702127659578</v>
      </c>
      <c r="CN21" s="1">
        <v>465.42553191489367</v>
      </c>
      <c r="CO21" s="1">
        <v>26.041666666666668</v>
      </c>
      <c r="CP21" s="1">
        <v>103.94747234042535</v>
      </c>
      <c r="CQ21" s="1">
        <v>119.17914893617004</v>
      </c>
      <c r="CR21" s="1">
        <f t="shared" si="42"/>
        <v>1108.2108411347515</v>
      </c>
      <c r="CS21" s="1">
        <f t="shared" si="43"/>
        <v>1130.8273889130116</v>
      </c>
      <c r="CT21" s="1">
        <f t="shared" si="44"/>
        <v>22.616547778260156</v>
      </c>
      <c r="CU21" s="2">
        <f t="shared" si="45"/>
        <v>2.2616547778260155E-2</v>
      </c>
    </row>
    <row r="22" spans="1:99" x14ac:dyDescent="0.3">
      <c r="A22" s="1">
        <v>20</v>
      </c>
      <c r="B22" s="1">
        <v>370</v>
      </c>
      <c r="C22" s="1">
        <f t="shared" si="0"/>
        <v>393.61702127659578</v>
      </c>
      <c r="D22" s="1">
        <f t="shared" si="1"/>
        <v>23.617021276595779</v>
      </c>
      <c r="E22" s="4">
        <f t="shared" si="2"/>
        <v>2.3617021276595779E-2</v>
      </c>
      <c r="G22" s="1">
        <v>20</v>
      </c>
      <c r="H22" s="1">
        <v>370</v>
      </c>
      <c r="I22" s="1">
        <f t="shared" si="3"/>
        <v>393.61702127659578</v>
      </c>
      <c r="J22" s="1">
        <f t="shared" si="4"/>
        <v>23.617021276595779</v>
      </c>
      <c r="K22" s="2">
        <f t="shared" si="5"/>
        <v>2.3617021276595779E-2</v>
      </c>
      <c r="M22" s="1">
        <v>20</v>
      </c>
      <c r="N22" s="1">
        <v>0</v>
      </c>
      <c r="O22" s="1">
        <f t="shared" si="6"/>
        <v>0</v>
      </c>
      <c r="P22" s="1">
        <f t="shared" si="7"/>
        <v>0</v>
      </c>
      <c r="Q22" s="4">
        <f t="shared" si="8"/>
        <v>0</v>
      </c>
      <c r="S22" s="1">
        <v>20</v>
      </c>
      <c r="T22" s="1">
        <v>62.5</v>
      </c>
      <c r="U22" s="1">
        <f t="shared" si="9"/>
        <v>66.489361702127667</v>
      </c>
      <c r="V22" s="1">
        <f t="shared" si="10"/>
        <v>3.9893617021276668</v>
      </c>
      <c r="W22" s="2">
        <f t="shared" si="11"/>
        <v>3.9893617021276671E-3</v>
      </c>
      <c r="Y22" s="1">
        <v>20</v>
      </c>
      <c r="Z22" s="1">
        <v>25</v>
      </c>
      <c r="AA22" s="1">
        <f t="shared" si="12"/>
        <v>26.041666666666668</v>
      </c>
      <c r="AB22" s="1">
        <f t="shared" si="13"/>
        <v>1.0416666666666679</v>
      </c>
      <c r="AC22" s="4">
        <f t="shared" si="14"/>
        <v>1.041666666666668E-3</v>
      </c>
      <c r="AE22" s="1">
        <v>20</v>
      </c>
      <c r="AF22" s="1">
        <v>22</v>
      </c>
      <c r="AG22" s="1">
        <f t="shared" si="15"/>
        <v>22.916666666666668</v>
      </c>
      <c r="AH22" s="1">
        <f t="shared" si="16"/>
        <v>0.91666666666666785</v>
      </c>
      <c r="AI22" s="2">
        <f t="shared" si="17"/>
        <v>9.1666666666666784E-4</v>
      </c>
      <c r="AK22" s="1">
        <v>20</v>
      </c>
      <c r="AL22" s="5">
        <v>94.541039999999825</v>
      </c>
      <c r="AM22" s="1">
        <f t="shared" si="18"/>
        <v>100.57557446808492</v>
      </c>
      <c r="AN22" s="5">
        <f t="shared" si="19"/>
        <v>6.0345344680850985</v>
      </c>
      <c r="AO22" s="4">
        <f t="shared" si="20"/>
        <v>6.0345344680850987E-3</v>
      </c>
      <c r="AQ22" s="1">
        <v>20</v>
      </c>
      <c r="AR22" s="1">
        <v>94.541039999999825</v>
      </c>
      <c r="AS22" s="1">
        <f t="shared" si="21"/>
        <v>100.57557446808492</v>
      </c>
      <c r="AT22" s="5">
        <f t="shared" si="22"/>
        <v>6.0345344680850985</v>
      </c>
      <c r="AU22" s="2">
        <f t="shared" si="23"/>
        <v>6.0345344680850987E-3</v>
      </c>
      <c r="AW22" s="1">
        <v>20</v>
      </c>
      <c r="AX22" s="1">
        <v>108.4216320000001</v>
      </c>
      <c r="AY22" s="1">
        <f t="shared" si="24"/>
        <v>115.34216170212777</v>
      </c>
      <c r="AZ22" s="5">
        <f t="shared" si="25"/>
        <v>6.9205297021276664</v>
      </c>
      <c r="BA22" s="4">
        <f t="shared" si="26"/>
        <v>6.9205297021276667E-3</v>
      </c>
      <c r="BC22" s="1">
        <v>20</v>
      </c>
      <c r="BD22" s="1">
        <v>108.4216320000001</v>
      </c>
      <c r="BE22" s="1">
        <f t="shared" si="27"/>
        <v>115.34216170212777</v>
      </c>
      <c r="BF22" s="5">
        <f t="shared" si="28"/>
        <v>6.9205297021276664</v>
      </c>
      <c r="BG22" s="2">
        <f t="shared" si="29"/>
        <v>6.9205297021276667E-3</v>
      </c>
      <c r="BI22" s="1">
        <v>393.61702127659578</v>
      </c>
      <c r="BJ22" s="1">
        <v>0</v>
      </c>
      <c r="BK22" s="1">
        <v>26.041666666666668</v>
      </c>
      <c r="BL22" s="1">
        <v>100.57557446808492</v>
      </c>
      <c r="BM22" s="1">
        <v>115.34216170212777</v>
      </c>
      <c r="BN22" s="1">
        <f t="shared" si="30"/>
        <v>635.57642411347513</v>
      </c>
      <c r="BO22" s="1">
        <f t="shared" si="31"/>
        <v>648.54737154436236</v>
      </c>
      <c r="BP22" s="1">
        <f t="shared" si="32"/>
        <v>12.970947430887236</v>
      </c>
      <c r="BQ22" s="4">
        <f t="shared" si="33"/>
        <v>1.2970947430887236E-2</v>
      </c>
      <c r="BS22" s="1">
        <v>393.61702127659578</v>
      </c>
      <c r="BT22" s="1">
        <v>66.489361702127667</v>
      </c>
      <c r="BU22" s="1">
        <v>22.916666666666668</v>
      </c>
      <c r="BV22" s="1">
        <v>100.57557446808492</v>
      </c>
      <c r="BW22" s="1">
        <v>115.34216170212777</v>
      </c>
      <c r="BX22" s="1">
        <f t="shared" si="34"/>
        <v>698.94078581560279</v>
      </c>
      <c r="BY22" s="1">
        <f t="shared" si="35"/>
        <v>713.20488348530898</v>
      </c>
      <c r="BZ22" s="1">
        <f t="shared" si="36"/>
        <v>14.264097669706189</v>
      </c>
      <c r="CA22" s="2">
        <f t="shared" si="37"/>
        <v>1.4264097669706188E-2</v>
      </c>
      <c r="CC22" s="1">
        <v>393.61702127659578</v>
      </c>
      <c r="CD22" s="1">
        <v>0</v>
      </c>
      <c r="CE22" s="1">
        <v>26.041666666666668</v>
      </c>
      <c r="CF22" s="1">
        <v>100.57557446808492</v>
      </c>
      <c r="CG22" s="1">
        <v>115.34216170212777</v>
      </c>
      <c r="CH22" s="1">
        <f t="shared" si="38"/>
        <v>635.57642411347513</v>
      </c>
      <c r="CI22" s="1">
        <f t="shared" si="39"/>
        <v>648.54737154436236</v>
      </c>
      <c r="CJ22" s="1">
        <f t="shared" si="40"/>
        <v>12.970947430887236</v>
      </c>
      <c r="CK22" s="4">
        <f t="shared" si="41"/>
        <v>1.2970947430887236E-2</v>
      </c>
      <c r="CM22" s="1">
        <v>393.61702127659578</v>
      </c>
      <c r="CN22" s="1">
        <v>66.489361702127667</v>
      </c>
      <c r="CO22" s="1">
        <v>22.916666666666668</v>
      </c>
      <c r="CP22" s="1">
        <v>100.57557446808492</v>
      </c>
      <c r="CQ22" s="1">
        <v>115.34216170212777</v>
      </c>
      <c r="CR22" s="1">
        <f t="shared" si="42"/>
        <v>698.94078581560279</v>
      </c>
      <c r="CS22" s="1">
        <f t="shared" si="43"/>
        <v>713.20488348530898</v>
      </c>
      <c r="CT22" s="1">
        <f t="shared" si="44"/>
        <v>14.264097669706189</v>
      </c>
      <c r="CU22" s="2">
        <f t="shared" si="45"/>
        <v>1.4264097669706188E-2</v>
      </c>
    </row>
    <row r="23" spans="1:99" x14ac:dyDescent="0.3">
      <c r="A23" s="1">
        <v>21</v>
      </c>
      <c r="B23" s="1">
        <v>370</v>
      </c>
      <c r="C23" s="1">
        <f t="shared" si="0"/>
        <v>393.61702127659578</v>
      </c>
      <c r="D23" s="1">
        <f t="shared" si="1"/>
        <v>23.617021276595779</v>
      </c>
      <c r="E23" s="4">
        <f t="shared" si="2"/>
        <v>2.3617021276595779E-2</v>
      </c>
      <c r="G23" s="1">
        <v>21</v>
      </c>
      <c r="H23" s="1">
        <v>370</v>
      </c>
      <c r="I23" s="1">
        <f t="shared" si="3"/>
        <v>393.61702127659578</v>
      </c>
      <c r="J23" s="1">
        <f t="shared" si="4"/>
        <v>23.617021276595779</v>
      </c>
      <c r="K23" s="2">
        <f t="shared" si="5"/>
        <v>2.3617021276595779E-2</v>
      </c>
      <c r="M23" s="1">
        <v>21</v>
      </c>
      <c r="N23" s="1">
        <v>0</v>
      </c>
      <c r="O23" s="1">
        <f t="shared" si="6"/>
        <v>0</v>
      </c>
      <c r="P23" s="1">
        <f t="shared" si="7"/>
        <v>0</v>
      </c>
      <c r="Q23" s="4">
        <f t="shared" si="8"/>
        <v>0</v>
      </c>
      <c r="S23" s="1">
        <v>21</v>
      </c>
      <c r="T23" s="1">
        <v>0</v>
      </c>
      <c r="U23" s="1">
        <f t="shared" si="9"/>
        <v>0</v>
      </c>
      <c r="V23" s="1">
        <f t="shared" si="10"/>
        <v>0</v>
      </c>
      <c r="W23" s="2">
        <f t="shared" si="11"/>
        <v>0</v>
      </c>
      <c r="Y23" s="1">
        <v>21</v>
      </c>
      <c r="Z23" s="1">
        <v>22</v>
      </c>
      <c r="AA23" s="1">
        <f t="shared" si="12"/>
        <v>22.916666666666668</v>
      </c>
      <c r="AB23" s="1">
        <f t="shared" si="13"/>
        <v>0.91666666666666785</v>
      </c>
      <c r="AC23" s="4">
        <f t="shared" si="14"/>
        <v>9.1666666666666784E-4</v>
      </c>
      <c r="AE23" s="1">
        <v>21</v>
      </c>
      <c r="AF23" s="1">
        <v>22</v>
      </c>
      <c r="AG23" s="1">
        <f t="shared" si="15"/>
        <v>22.916666666666668</v>
      </c>
      <c r="AH23" s="1">
        <f t="shared" si="16"/>
        <v>0.91666666666666785</v>
      </c>
      <c r="AI23" s="2">
        <f t="shared" si="17"/>
        <v>9.1666666666666784E-4</v>
      </c>
      <c r="AK23" s="1">
        <v>21</v>
      </c>
      <c r="AL23" s="5">
        <v>93.229488000000174</v>
      </c>
      <c r="AM23" s="1">
        <f t="shared" si="18"/>
        <v>99.180306382978912</v>
      </c>
      <c r="AN23" s="5">
        <f t="shared" si="19"/>
        <v>5.9508183829787384</v>
      </c>
      <c r="AO23" s="4">
        <f t="shared" si="20"/>
        <v>5.9508183829787382E-3</v>
      </c>
      <c r="AQ23" s="1">
        <v>21</v>
      </c>
      <c r="AR23" s="1">
        <v>93.229488000000174</v>
      </c>
      <c r="AS23" s="1">
        <f t="shared" si="21"/>
        <v>99.180306382978912</v>
      </c>
      <c r="AT23" s="5">
        <f t="shared" si="22"/>
        <v>5.9508183829787384</v>
      </c>
      <c r="AU23" s="2">
        <f t="shared" si="23"/>
        <v>5.9508183829787382E-3</v>
      </c>
      <c r="AW23" s="1">
        <v>21</v>
      </c>
      <c r="AX23" s="1">
        <v>106.56360000000015</v>
      </c>
      <c r="AY23" s="1">
        <f t="shared" si="24"/>
        <v>113.36553191489378</v>
      </c>
      <c r="AZ23" s="5">
        <f t="shared" si="25"/>
        <v>6.801931914893629</v>
      </c>
      <c r="BA23" s="4">
        <f t="shared" si="26"/>
        <v>6.8019319148936294E-3</v>
      </c>
      <c r="BC23" s="1">
        <v>21</v>
      </c>
      <c r="BD23" s="1">
        <v>106.56360000000015</v>
      </c>
      <c r="BE23" s="1">
        <f t="shared" si="27"/>
        <v>113.36553191489378</v>
      </c>
      <c r="BF23" s="5">
        <f t="shared" si="28"/>
        <v>6.801931914893629</v>
      </c>
      <c r="BG23" s="2">
        <f t="shared" si="29"/>
        <v>6.8019319148936294E-3</v>
      </c>
      <c r="BI23" s="1">
        <v>393.61702127659578</v>
      </c>
      <c r="BJ23" s="1">
        <v>0</v>
      </c>
      <c r="BK23" s="1">
        <v>22.916666666666668</v>
      </c>
      <c r="BL23" s="1">
        <v>99.180306382978912</v>
      </c>
      <c r="BM23" s="1">
        <v>113.36553191489378</v>
      </c>
      <c r="BN23" s="1">
        <f t="shared" si="30"/>
        <v>629.07952624113523</v>
      </c>
      <c r="BO23" s="1">
        <f t="shared" si="31"/>
        <v>641.91788391952571</v>
      </c>
      <c r="BP23" s="1">
        <f t="shared" si="32"/>
        <v>12.83835767839048</v>
      </c>
      <c r="BQ23" s="4">
        <f t="shared" si="33"/>
        <v>1.2838357678390481E-2</v>
      </c>
      <c r="BS23" s="1">
        <v>393.61702127659578</v>
      </c>
      <c r="BT23" s="1">
        <v>0</v>
      </c>
      <c r="BU23" s="1">
        <v>22.916666666666668</v>
      </c>
      <c r="BV23" s="1">
        <v>99.180306382978912</v>
      </c>
      <c r="BW23" s="1">
        <v>113.36553191489378</v>
      </c>
      <c r="BX23" s="1">
        <f t="shared" si="34"/>
        <v>629.07952624113523</v>
      </c>
      <c r="BY23" s="1">
        <f t="shared" si="35"/>
        <v>641.91788391952571</v>
      </c>
      <c r="BZ23" s="1">
        <f t="shared" si="36"/>
        <v>12.83835767839048</v>
      </c>
      <c r="CA23" s="2">
        <f t="shared" si="37"/>
        <v>1.2838357678390481E-2</v>
      </c>
      <c r="CC23" s="1">
        <v>393.61702127659578</v>
      </c>
      <c r="CD23" s="1">
        <v>0</v>
      </c>
      <c r="CE23" s="1">
        <v>22.916666666666668</v>
      </c>
      <c r="CF23" s="1">
        <v>99.180306382978912</v>
      </c>
      <c r="CG23" s="1">
        <v>113.36553191489378</v>
      </c>
      <c r="CH23" s="1">
        <f t="shared" si="38"/>
        <v>629.07952624113523</v>
      </c>
      <c r="CI23" s="1">
        <f t="shared" si="39"/>
        <v>641.91788391952571</v>
      </c>
      <c r="CJ23" s="1">
        <f t="shared" si="40"/>
        <v>12.83835767839048</v>
      </c>
      <c r="CK23" s="4">
        <f t="shared" si="41"/>
        <v>1.2838357678390481E-2</v>
      </c>
      <c r="CM23" s="1">
        <v>393.61702127659578</v>
      </c>
      <c r="CN23" s="1">
        <v>0</v>
      </c>
      <c r="CO23" s="1">
        <v>22.916666666666668</v>
      </c>
      <c r="CP23" s="1">
        <v>99.180306382978912</v>
      </c>
      <c r="CQ23" s="1">
        <v>113.36553191489378</v>
      </c>
      <c r="CR23" s="1">
        <f t="shared" si="42"/>
        <v>629.07952624113523</v>
      </c>
      <c r="CS23" s="1">
        <f t="shared" si="43"/>
        <v>641.91788391952571</v>
      </c>
      <c r="CT23" s="1">
        <f t="shared" si="44"/>
        <v>12.83835767839048</v>
      </c>
      <c r="CU23" s="2">
        <f t="shared" si="45"/>
        <v>1.2838357678390481E-2</v>
      </c>
    </row>
    <row r="24" spans="1:99" x14ac:dyDescent="0.3">
      <c r="A24" s="1">
        <v>22</v>
      </c>
      <c r="B24" s="1">
        <v>370</v>
      </c>
      <c r="C24" s="1">
        <f t="shared" si="0"/>
        <v>393.61702127659578</v>
      </c>
      <c r="D24" s="1">
        <f t="shared" si="1"/>
        <v>23.617021276595779</v>
      </c>
      <c r="E24" s="4">
        <f t="shared" si="2"/>
        <v>2.3617021276595779E-2</v>
      </c>
      <c r="G24" s="1">
        <v>22</v>
      </c>
      <c r="H24" s="1">
        <v>370</v>
      </c>
      <c r="I24" s="1">
        <f t="shared" si="3"/>
        <v>393.61702127659578</v>
      </c>
      <c r="J24" s="1">
        <f t="shared" si="4"/>
        <v>23.617021276595779</v>
      </c>
      <c r="K24" s="2">
        <f t="shared" si="5"/>
        <v>2.3617021276595779E-2</v>
      </c>
      <c r="M24" s="1">
        <v>22</v>
      </c>
      <c r="N24" s="1">
        <v>0</v>
      </c>
      <c r="O24" s="1">
        <f t="shared" si="6"/>
        <v>0</v>
      </c>
      <c r="P24" s="1">
        <f t="shared" si="7"/>
        <v>0</v>
      </c>
      <c r="Q24" s="4">
        <f t="shared" si="8"/>
        <v>0</v>
      </c>
      <c r="S24" s="1">
        <v>22</v>
      </c>
      <c r="T24" s="1">
        <v>0</v>
      </c>
      <c r="U24" s="1">
        <f t="shared" si="9"/>
        <v>0</v>
      </c>
      <c r="V24" s="1">
        <f t="shared" si="10"/>
        <v>0</v>
      </c>
      <c r="W24" s="2">
        <f t="shared" si="11"/>
        <v>0</v>
      </c>
      <c r="Y24" s="1">
        <v>22</v>
      </c>
      <c r="Z24" s="1">
        <v>22</v>
      </c>
      <c r="AA24" s="1">
        <f t="shared" si="12"/>
        <v>22.916666666666668</v>
      </c>
      <c r="AB24" s="1">
        <f t="shared" si="13"/>
        <v>0.91666666666666785</v>
      </c>
      <c r="AC24" s="4">
        <f t="shared" si="14"/>
        <v>9.1666666666666784E-4</v>
      </c>
      <c r="AE24" s="1">
        <v>22</v>
      </c>
      <c r="AF24" s="1">
        <v>22</v>
      </c>
      <c r="AG24" s="1">
        <f t="shared" si="15"/>
        <v>22.916666666666668</v>
      </c>
      <c r="AH24" s="1">
        <f t="shared" si="16"/>
        <v>0.91666666666666785</v>
      </c>
      <c r="AI24" s="2">
        <f t="shared" si="17"/>
        <v>9.1666666666666784E-4</v>
      </c>
      <c r="AK24" s="1">
        <v>22</v>
      </c>
      <c r="AL24" s="5">
        <v>92.027231999999856</v>
      </c>
      <c r="AM24" s="1">
        <f t="shared" si="18"/>
        <v>97.90131063829773</v>
      </c>
      <c r="AN24" s="5">
        <f t="shared" si="19"/>
        <v>5.874078638297874</v>
      </c>
      <c r="AO24" s="4">
        <f t="shared" si="20"/>
        <v>5.8740786382978742E-3</v>
      </c>
      <c r="AQ24" s="1">
        <v>22</v>
      </c>
      <c r="AR24" s="1">
        <v>92.027231999999856</v>
      </c>
      <c r="AS24" s="1">
        <f t="shared" si="21"/>
        <v>97.90131063829773</v>
      </c>
      <c r="AT24" s="5">
        <f t="shared" si="22"/>
        <v>5.874078638297874</v>
      </c>
      <c r="AU24" s="2">
        <f t="shared" si="23"/>
        <v>5.8740786382978742E-3</v>
      </c>
      <c r="AW24" s="1">
        <v>22</v>
      </c>
      <c r="AX24" s="1">
        <v>105.798528</v>
      </c>
      <c r="AY24" s="1">
        <f t="shared" si="24"/>
        <v>112.55162553191491</v>
      </c>
      <c r="AZ24" s="5">
        <f t="shared" si="25"/>
        <v>6.7530975319149036</v>
      </c>
      <c r="BA24" s="4">
        <f t="shared" si="26"/>
        <v>6.7530975319149032E-3</v>
      </c>
      <c r="BC24" s="1">
        <v>22</v>
      </c>
      <c r="BD24" s="1">
        <v>105.798528</v>
      </c>
      <c r="BE24" s="1">
        <f t="shared" si="27"/>
        <v>112.55162553191491</v>
      </c>
      <c r="BF24" s="5">
        <f t="shared" si="28"/>
        <v>6.7530975319149036</v>
      </c>
      <c r="BG24" s="2">
        <f t="shared" si="29"/>
        <v>6.7530975319149032E-3</v>
      </c>
      <c r="BI24" s="1">
        <v>393.61702127659578</v>
      </c>
      <c r="BJ24" s="1">
        <v>0</v>
      </c>
      <c r="BK24" s="1">
        <v>22.916666666666668</v>
      </c>
      <c r="BL24" s="1">
        <v>97.90131063829773</v>
      </c>
      <c r="BM24" s="1">
        <v>112.55162553191491</v>
      </c>
      <c r="BN24" s="1">
        <f t="shared" si="30"/>
        <v>626.98662411347505</v>
      </c>
      <c r="BO24" s="1">
        <f t="shared" si="31"/>
        <v>639.78226950354599</v>
      </c>
      <c r="BP24" s="1">
        <f t="shared" si="32"/>
        <v>12.795645390070945</v>
      </c>
      <c r="BQ24" s="4">
        <f t="shared" si="33"/>
        <v>1.2795645390070946E-2</v>
      </c>
      <c r="BS24" s="1">
        <v>393.61702127659578</v>
      </c>
      <c r="BT24" s="1">
        <v>0</v>
      </c>
      <c r="BU24" s="1">
        <v>22.916666666666668</v>
      </c>
      <c r="BV24" s="1">
        <v>97.90131063829773</v>
      </c>
      <c r="BW24" s="1">
        <v>112.55162553191491</v>
      </c>
      <c r="BX24" s="1">
        <f t="shared" si="34"/>
        <v>626.98662411347505</v>
      </c>
      <c r="BY24" s="1">
        <f t="shared" si="35"/>
        <v>639.78226950354599</v>
      </c>
      <c r="BZ24" s="1">
        <f t="shared" si="36"/>
        <v>12.795645390070945</v>
      </c>
      <c r="CA24" s="2">
        <f t="shared" si="37"/>
        <v>1.2795645390070946E-2</v>
      </c>
      <c r="CC24" s="1">
        <v>393.61702127659578</v>
      </c>
      <c r="CD24" s="1">
        <v>0</v>
      </c>
      <c r="CE24" s="1">
        <v>22.916666666666668</v>
      </c>
      <c r="CF24" s="1">
        <v>97.90131063829773</v>
      </c>
      <c r="CG24" s="1">
        <v>112.55162553191491</v>
      </c>
      <c r="CH24" s="1">
        <f t="shared" si="38"/>
        <v>626.98662411347505</v>
      </c>
      <c r="CI24" s="1">
        <f t="shared" si="39"/>
        <v>639.78226950354599</v>
      </c>
      <c r="CJ24" s="1">
        <f t="shared" si="40"/>
        <v>12.795645390070945</v>
      </c>
      <c r="CK24" s="4">
        <f t="shared" si="41"/>
        <v>1.2795645390070946E-2</v>
      </c>
      <c r="CM24" s="1">
        <v>393.61702127659578</v>
      </c>
      <c r="CN24" s="1">
        <v>0</v>
      </c>
      <c r="CO24" s="1">
        <v>22.916666666666668</v>
      </c>
      <c r="CP24" s="1">
        <v>97.90131063829773</v>
      </c>
      <c r="CQ24" s="1">
        <v>112.55162553191491</v>
      </c>
      <c r="CR24" s="1">
        <f t="shared" si="42"/>
        <v>626.98662411347505</v>
      </c>
      <c r="CS24" s="1">
        <f t="shared" si="43"/>
        <v>639.78226950354599</v>
      </c>
      <c r="CT24" s="1">
        <f t="shared" si="44"/>
        <v>12.795645390070945</v>
      </c>
      <c r="CU24" s="2">
        <f t="shared" si="45"/>
        <v>1.2795645390070946E-2</v>
      </c>
    </row>
    <row r="25" spans="1:99" x14ac:dyDescent="0.3">
      <c r="A25" s="1">
        <v>23</v>
      </c>
      <c r="B25" s="1">
        <v>0.5</v>
      </c>
      <c r="C25" s="1">
        <f t="shared" si="0"/>
        <v>0.53191489361702127</v>
      </c>
      <c r="D25" s="1">
        <f t="shared" si="1"/>
        <v>3.1914893617021267E-2</v>
      </c>
      <c r="E25" s="4">
        <f t="shared" si="2"/>
        <v>3.1914893617021268E-5</v>
      </c>
      <c r="G25" s="1">
        <v>23</v>
      </c>
      <c r="H25" s="1">
        <v>370</v>
      </c>
      <c r="I25" s="1">
        <f t="shared" si="3"/>
        <v>393.61702127659578</v>
      </c>
      <c r="J25" s="1">
        <f t="shared" si="4"/>
        <v>23.617021276595779</v>
      </c>
      <c r="K25" s="2">
        <f t="shared" si="5"/>
        <v>2.3617021276595779E-2</v>
      </c>
      <c r="M25" s="1">
        <v>23</v>
      </c>
      <c r="N25" s="1">
        <v>0</v>
      </c>
      <c r="O25" s="1">
        <f t="shared" si="6"/>
        <v>0</v>
      </c>
      <c r="P25" s="1">
        <f t="shared" si="7"/>
        <v>0</v>
      </c>
      <c r="Q25" s="4">
        <f t="shared" si="8"/>
        <v>0</v>
      </c>
      <c r="S25" s="1">
        <v>23</v>
      </c>
      <c r="T25" s="1">
        <v>0</v>
      </c>
      <c r="U25" s="1">
        <f t="shared" si="9"/>
        <v>0</v>
      </c>
      <c r="V25" s="1">
        <f t="shared" si="10"/>
        <v>0</v>
      </c>
      <c r="W25" s="2">
        <f t="shared" si="11"/>
        <v>0</v>
      </c>
      <c r="Y25" s="1">
        <v>23</v>
      </c>
      <c r="Z25" s="1">
        <v>11</v>
      </c>
      <c r="AA25" s="1">
        <f t="shared" si="12"/>
        <v>11.458333333333334</v>
      </c>
      <c r="AB25" s="1">
        <f t="shared" si="13"/>
        <v>0.45833333333333393</v>
      </c>
      <c r="AC25" s="4">
        <f t="shared" si="14"/>
        <v>4.5833333333333392E-4</v>
      </c>
      <c r="AE25" s="1">
        <v>23</v>
      </c>
      <c r="AF25" s="1">
        <v>22</v>
      </c>
      <c r="AG25" s="1">
        <f t="shared" si="15"/>
        <v>22.916666666666668</v>
      </c>
      <c r="AH25" s="1">
        <f t="shared" si="16"/>
        <v>0.91666666666666785</v>
      </c>
      <c r="AI25" s="2">
        <f t="shared" si="17"/>
        <v>9.1666666666666784E-4</v>
      </c>
      <c r="AK25" s="1">
        <v>23</v>
      </c>
      <c r="AL25" s="5">
        <v>90.606384000000062</v>
      </c>
      <c r="AM25" s="1">
        <f t="shared" si="18"/>
        <v>96.389770212766024</v>
      </c>
      <c r="AN25" s="5">
        <f t="shared" si="19"/>
        <v>5.7833862127659614</v>
      </c>
      <c r="AO25" s="4">
        <f t="shared" si="20"/>
        <v>5.7833862127659617E-3</v>
      </c>
      <c r="AQ25" s="1">
        <v>23</v>
      </c>
      <c r="AR25" s="1">
        <v>90.606384000000062</v>
      </c>
      <c r="AS25" s="1">
        <f t="shared" si="21"/>
        <v>96.389770212766024</v>
      </c>
      <c r="AT25" s="5">
        <f t="shared" si="22"/>
        <v>5.7833862127659614</v>
      </c>
      <c r="AU25" s="2">
        <f t="shared" si="23"/>
        <v>5.7833862127659617E-3</v>
      </c>
      <c r="AW25" s="1">
        <v>23</v>
      </c>
      <c r="AX25" s="1">
        <v>104.70556799999983</v>
      </c>
      <c r="AY25" s="1">
        <f t="shared" si="24"/>
        <v>111.38890212765939</v>
      </c>
      <c r="AZ25" s="5">
        <f t="shared" si="25"/>
        <v>6.6833341276595633</v>
      </c>
      <c r="BA25" s="4">
        <f t="shared" si="26"/>
        <v>6.6833341276595635E-3</v>
      </c>
      <c r="BC25" s="1">
        <v>23</v>
      </c>
      <c r="BD25" s="1">
        <v>104.70556799999983</v>
      </c>
      <c r="BE25" s="1">
        <f t="shared" si="27"/>
        <v>111.38890212765939</v>
      </c>
      <c r="BF25" s="5">
        <f t="shared" si="28"/>
        <v>6.6833341276595633</v>
      </c>
      <c r="BG25" s="2">
        <f t="shared" si="29"/>
        <v>6.6833341276595635E-3</v>
      </c>
      <c r="BI25" s="1">
        <v>0.53191489361702127</v>
      </c>
      <c r="BJ25" s="1">
        <v>0</v>
      </c>
      <c r="BK25" s="1">
        <v>11.458333333333334</v>
      </c>
      <c r="BL25" s="1">
        <v>96.389770212766024</v>
      </c>
      <c r="BM25" s="1">
        <v>111.38890212765939</v>
      </c>
      <c r="BN25" s="1">
        <f t="shared" si="30"/>
        <v>219.76892056737577</v>
      </c>
      <c r="BO25" s="1">
        <f t="shared" si="31"/>
        <v>224.25400057895487</v>
      </c>
      <c r="BP25" s="1">
        <f t="shared" si="32"/>
        <v>4.4850800115791003</v>
      </c>
      <c r="BQ25" s="4">
        <f t="shared" si="33"/>
        <v>4.4850800115791003E-3</v>
      </c>
      <c r="BS25" s="1">
        <v>393.61702127659578</v>
      </c>
      <c r="BT25" s="1">
        <v>0</v>
      </c>
      <c r="BU25" s="1">
        <v>22.916666666666668</v>
      </c>
      <c r="BV25" s="1">
        <v>96.389770212766024</v>
      </c>
      <c r="BW25" s="1">
        <v>111.38890212765939</v>
      </c>
      <c r="BX25" s="1">
        <f t="shared" si="34"/>
        <v>624.31236028368789</v>
      </c>
      <c r="BY25" s="1">
        <f t="shared" si="35"/>
        <v>637.05342886090602</v>
      </c>
      <c r="BZ25" s="1">
        <f t="shared" si="36"/>
        <v>12.74106857721813</v>
      </c>
      <c r="CA25" s="2">
        <f t="shared" si="37"/>
        <v>1.274106857721813E-2</v>
      </c>
      <c r="CC25" s="1">
        <v>0.53191489361702127</v>
      </c>
      <c r="CD25" s="1">
        <v>0</v>
      </c>
      <c r="CE25" s="1">
        <v>11.458333333333334</v>
      </c>
      <c r="CF25" s="1">
        <v>96.389770212766024</v>
      </c>
      <c r="CG25" s="1">
        <v>111.38890212765939</v>
      </c>
      <c r="CH25" s="1">
        <f t="shared" si="38"/>
        <v>219.76892056737577</v>
      </c>
      <c r="CI25" s="1">
        <f t="shared" si="39"/>
        <v>224.25400057895487</v>
      </c>
      <c r="CJ25" s="1">
        <f t="shared" si="40"/>
        <v>4.4850800115791003</v>
      </c>
      <c r="CK25" s="4">
        <f t="shared" si="41"/>
        <v>4.4850800115791003E-3</v>
      </c>
      <c r="CM25" s="1">
        <v>393.61702127659578</v>
      </c>
      <c r="CN25" s="1">
        <v>0</v>
      </c>
      <c r="CO25" s="1">
        <v>22.916666666666668</v>
      </c>
      <c r="CP25" s="1">
        <v>96.389770212766024</v>
      </c>
      <c r="CQ25" s="1">
        <v>111.38890212765939</v>
      </c>
      <c r="CR25" s="1">
        <f t="shared" si="42"/>
        <v>624.31236028368789</v>
      </c>
      <c r="CS25" s="1">
        <f t="shared" si="43"/>
        <v>637.05342886090602</v>
      </c>
      <c r="CT25" s="1">
        <f t="shared" si="44"/>
        <v>12.74106857721813</v>
      </c>
      <c r="CU25" s="2">
        <f t="shared" si="45"/>
        <v>1.274106857721813E-2</v>
      </c>
    </row>
    <row r="26" spans="1:99" x14ac:dyDescent="0.3">
      <c r="A26" s="1">
        <v>24</v>
      </c>
      <c r="B26" s="1">
        <v>0.5</v>
      </c>
      <c r="C26" s="1">
        <f t="shared" si="0"/>
        <v>0.53191489361702127</v>
      </c>
      <c r="D26" s="1">
        <f t="shared" si="1"/>
        <v>3.1914893617021267E-2</v>
      </c>
      <c r="E26" s="4">
        <f t="shared" si="2"/>
        <v>3.1914893617021268E-5</v>
      </c>
      <c r="G26" s="1">
        <v>24</v>
      </c>
      <c r="H26" s="1">
        <v>370</v>
      </c>
      <c r="I26" s="1">
        <f t="shared" si="3"/>
        <v>393.61702127659578</v>
      </c>
      <c r="J26" s="1">
        <f t="shared" si="4"/>
        <v>23.617021276595779</v>
      </c>
      <c r="K26" s="2">
        <f t="shared" si="5"/>
        <v>2.3617021276595779E-2</v>
      </c>
      <c r="M26" s="1">
        <v>24</v>
      </c>
      <c r="N26" s="1">
        <v>0</v>
      </c>
      <c r="O26" s="1">
        <f t="shared" si="6"/>
        <v>0</v>
      </c>
      <c r="P26" s="1">
        <f t="shared" si="7"/>
        <v>0</v>
      </c>
      <c r="Q26" s="4">
        <f t="shared" si="8"/>
        <v>0</v>
      </c>
      <c r="S26" s="1">
        <v>24</v>
      </c>
      <c r="T26" s="1">
        <v>0</v>
      </c>
      <c r="U26" s="1">
        <f t="shared" si="9"/>
        <v>0</v>
      </c>
      <c r="V26" s="1">
        <f t="shared" si="10"/>
        <v>0</v>
      </c>
      <c r="W26" s="2">
        <f t="shared" si="11"/>
        <v>0</v>
      </c>
      <c r="Y26" s="1">
        <v>24</v>
      </c>
      <c r="Z26" s="1">
        <v>11</v>
      </c>
      <c r="AA26" s="1">
        <f t="shared" si="12"/>
        <v>11.458333333333334</v>
      </c>
      <c r="AB26" s="1">
        <f t="shared" si="13"/>
        <v>0.45833333333333393</v>
      </c>
      <c r="AC26" s="4">
        <f t="shared" si="14"/>
        <v>4.5833333333333392E-4</v>
      </c>
      <c r="AE26" s="1">
        <v>24</v>
      </c>
      <c r="AF26" s="1">
        <v>11</v>
      </c>
      <c r="AG26" s="1">
        <f t="shared" si="15"/>
        <v>11.458333333333334</v>
      </c>
      <c r="AH26" s="1">
        <f t="shared" si="16"/>
        <v>0.45833333333333393</v>
      </c>
      <c r="AI26" s="2">
        <f t="shared" si="17"/>
        <v>4.5833333333333392E-4</v>
      </c>
      <c r="AK26" s="1">
        <v>24</v>
      </c>
      <c r="AL26" s="5">
        <v>88.639055999999982</v>
      </c>
      <c r="AM26" s="1">
        <f t="shared" si="18"/>
        <v>94.296868085106368</v>
      </c>
      <c r="AN26" s="5">
        <f t="shared" si="19"/>
        <v>5.6578120851063858</v>
      </c>
      <c r="AO26" s="4">
        <f t="shared" si="20"/>
        <v>5.6578120851063854E-3</v>
      </c>
      <c r="AQ26" s="1">
        <v>24</v>
      </c>
      <c r="AR26" s="1">
        <v>88.639055999999982</v>
      </c>
      <c r="AS26" s="1">
        <f t="shared" si="21"/>
        <v>94.296868085106368</v>
      </c>
      <c r="AT26" s="5">
        <f t="shared" si="22"/>
        <v>5.6578120851063858</v>
      </c>
      <c r="AU26" s="2">
        <f t="shared" si="23"/>
        <v>5.6578120851063854E-3</v>
      </c>
      <c r="AW26" s="1">
        <v>24</v>
      </c>
      <c r="AX26" s="1">
        <v>103.06612800000015</v>
      </c>
      <c r="AY26" s="1">
        <f t="shared" si="24"/>
        <v>109.64481702127676</v>
      </c>
      <c r="AZ26" s="5">
        <f t="shared" si="25"/>
        <v>6.5786890212766167</v>
      </c>
      <c r="BA26" s="4">
        <f t="shared" si="26"/>
        <v>6.5786890212766163E-3</v>
      </c>
      <c r="BC26" s="1">
        <v>24</v>
      </c>
      <c r="BD26" s="1">
        <v>103.06612800000015</v>
      </c>
      <c r="BE26" s="1">
        <f t="shared" si="27"/>
        <v>109.64481702127676</v>
      </c>
      <c r="BF26" s="5">
        <f t="shared" si="28"/>
        <v>6.5786890212766167</v>
      </c>
      <c r="BG26" s="2">
        <f t="shared" si="29"/>
        <v>6.5786890212766163E-3</v>
      </c>
      <c r="BI26" s="1">
        <v>0.53191489361702127</v>
      </c>
      <c r="BJ26" s="1">
        <v>0</v>
      </c>
      <c r="BK26" s="1">
        <v>11.458333333333334</v>
      </c>
      <c r="BL26" s="1">
        <v>94.296868085106368</v>
      </c>
      <c r="BM26" s="1">
        <v>109.64481702127676</v>
      </c>
      <c r="BN26" s="1">
        <f t="shared" si="30"/>
        <v>215.93193333333349</v>
      </c>
      <c r="BO26" s="1">
        <f t="shared" si="31"/>
        <v>220.33870748299336</v>
      </c>
      <c r="BP26" s="1">
        <f t="shared" si="32"/>
        <v>4.4067741496598671</v>
      </c>
      <c r="BQ26" s="4">
        <f t="shared" si="33"/>
        <v>4.4067741496598674E-3</v>
      </c>
      <c r="BS26" s="1">
        <v>393.61702127659578</v>
      </c>
      <c r="BT26" s="1">
        <v>0</v>
      </c>
      <c r="BU26" s="1">
        <v>11.458333333333334</v>
      </c>
      <c r="BV26" s="1">
        <v>94.296868085106368</v>
      </c>
      <c r="BW26" s="1">
        <v>109.64481702127676</v>
      </c>
      <c r="BX26" s="1">
        <f t="shared" si="34"/>
        <v>609.01703971631218</v>
      </c>
      <c r="BY26" s="1">
        <f t="shared" si="35"/>
        <v>621.44595889419611</v>
      </c>
      <c r="BZ26" s="1">
        <f t="shared" si="36"/>
        <v>12.428919177883927</v>
      </c>
      <c r="CA26" s="2">
        <f t="shared" si="37"/>
        <v>1.2428919177883926E-2</v>
      </c>
      <c r="CC26" s="1">
        <v>0.53191489361702127</v>
      </c>
      <c r="CD26" s="1">
        <v>0</v>
      </c>
      <c r="CE26" s="1">
        <v>11.458333333333334</v>
      </c>
      <c r="CF26" s="1">
        <v>94.296868085106368</v>
      </c>
      <c r="CG26" s="1">
        <v>109.64481702127676</v>
      </c>
      <c r="CH26" s="1">
        <f t="shared" si="38"/>
        <v>215.93193333333349</v>
      </c>
      <c r="CI26" s="1">
        <f t="shared" si="39"/>
        <v>220.33870748299336</v>
      </c>
      <c r="CJ26" s="1">
        <f t="shared" si="40"/>
        <v>4.4067741496598671</v>
      </c>
      <c r="CK26" s="4">
        <f t="shared" si="41"/>
        <v>4.4067741496598674E-3</v>
      </c>
      <c r="CM26" s="1">
        <v>393.61702127659578</v>
      </c>
      <c r="CN26" s="1">
        <v>0</v>
      </c>
      <c r="CO26" s="1">
        <v>11.458333333333334</v>
      </c>
      <c r="CP26" s="1">
        <v>94.296868085106368</v>
      </c>
      <c r="CQ26" s="1">
        <v>109.64481702127676</v>
      </c>
      <c r="CR26" s="1">
        <f t="shared" si="42"/>
        <v>609.01703971631218</v>
      </c>
      <c r="CS26" s="1">
        <f t="shared" si="43"/>
        <v>621.44595889419611</v>
      </c>
      <c r="CT26" s="1">
        <f t="shared" si="44"/>
        <v>12.428919177883927</v>
      </c>
      <c r="CU26" s="2">
        <f t="shared" si="45"/>
        <v>1.2428919177883926E-2</v>
      </c>
    </row>
  </sheetData>
  <mergeCells count="14">
    <mergeCell ref="CC1:CK1"/>
    <mergeCell ref="CM1:CU1"/>
    <mergeCell ref="AK1:AO1"/>
    <mergeCell ref="AQ1:AU1"/>
    <mergeCell ref="AW1:BA1"/>
    <mergeCell ref="BC1:BG1"/>
    <mergeCell ref="BI1:BQ1"/>
    <mergeCell ref="BS1:CA1"/>
    <mergeCell ref="AE1:AI1"/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barraje120ac</vt:lpstr>
      <vt:lpstr>barraje220ac</vt:lpstr>
      <vt:lpstr>barraje48dc</vt:lpstr>
      <vt:lpstr>barraje12dc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LOZANO MOYA</dc:creator>
  <cp:lastModifiedBy>NICOLÁS LOZANO MOYA</cp:lastModifiedBy>
  <dcterms:created xsi:type="dcterms:W3CDTF">2024-04-09T16:20:18Z</dcterms:created>
  <dcterms:modified xsi:type="dcterms:W3CDTF">2024-04-19T19:01:31Z</dcterms:modified>
</cp:coreProperties>
</file>