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</sheets>
  <definedNames/>
  <calcPr/>
</workbook>
</file>

<file path=xl/sharedStrings.xml><?xml version="1.0" encoding="utf-8"?>
<sst xmlns="http://schemas.openxmlformats.org/spreadsheetml/2006/main" count="40" uniqueCount="11">
  <si>
    <t>Autor: N. Pérez
Fecha: 31-10-2024
Pontificia Universidad Javeriana
Materia: Sistemas Operativos
Tema: Lab. Evaluación de Rendimiento</t>
  </si>
  <si>
    <t>Máquina 1</t>
  </si>
  <si>
    <t>Máquina 2</t>
  </si>
  <si>
    <t>mm_clasica</t>
  </si>
  <si>
    <t>mm_transpuesta</t>
  </si>
  <si>
    <t>1 Hilo</t>
  </si>
  <si>
    <t>2 Hilos</t>
  </si>
  <si>
    <t>4 Hilos</t>
  </si>
  <si>
    <t>PROMEDIO</t>
  </si>
  <si>
    <t>Tamaño Matriz</t>
  </si>
  <si>
    <t>Nota: No pude hacer comparar las dos gráficas ya que los valores se corrían, y no me dejaba modificarlos.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</si>
</sst>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theme="1"/>
      <name val="Times New Roman"/>
    </font>
    <font>
      <b/>
      <sz val="14.0"/>
      <color theme="1"/>
      <name val="Arial"/>
      <scheme val="minor"/>
    </font>
    <font/>
    <font>
      <b/>
      <sz val="11.0"/>
      <color theme="1"/>
      <name val="Arial"/>
      <scheme val="minor"/>
    </font>
    <font>
      <b/>
      <sz val="11.0"/>
      <color rgb="FFFFFFFF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4" fillId="4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horizontal="center" readingOrder="0" vertical="center"/>
    </xf>
    <xf borderId="6" fillId="5" fontId="6" numFmtId="0" xfId="0" applyAlignment="1" applyBorder="1" applyFill="1" applyFont="1">
      <alignment readingOrder="0"/>
    </xf>
    <xf borderId="6" fillId="6" fontId="6" numFmtId="0" xfId="0" applyAlignment="1" applyBorder="1" applyFill="1" applyFont="1">
      <alignment readingOrder="0"/>
    </xf>
    <xf borderId="7" fillId="6" fontId="6" numFmtId="0" xfId="0" applyAlignment="1" applyBorder="1" applyFont="1">
      <alignment readingOrder="0"/>
    </xf>
    <xf borderId="8" fillId="0" fontId="3" numFmtId="0" xfId="0" applyBorder="1" applyFont="1"/>
    <xf borderId="9" fillId="5" fontId="6" numFmtId="0" xfId="0" applyAlignment="1" applyBorder="1" applyFont="1">
      <alignment readingOrder="0"/>
    </xf>
    <xf borderId="9" fillId="6" fontId="6" numFmtId="0" xfId="0" applyAlignment="1" applyBorder="1" applyFont="1">
      <alignment readingOrder="0"/>
    </xf>
    <xf borderId="10" fillId="6" fontId="6" numFmtId="0" xfId="0" applyAlignment="1" applyBorder="1" applyFont="1">
      <alignment readingOrder="0"/>
    </xf>
    <xf borderId="11" fillId="0" fontId="3" numFmtId="0" xfId="0" applyBorder="1" applyFont="1"/>
    <xf borderId="12" fillId="5" fontId="6" numFmtId="0" xfId="0" applyAlignment="1" applyBorder="1" applyFont="1">
      <alignment readingOrder="0"/>
    </xf>
    <xf borderId="12" fillId="6" fontId="6" numFmtId="0" xfId="0" applyAlignment="1" applyBorder="1" applyFont="1">
      <alignment readingOrder="0"/>
    </xf>
    <xf borderId="13" fillId="6" fontId="6" numFmtId="0" xfId="0" applyAlignment="1" applyBorder="1" applyFont="1">
      <alignment readingOrder="0"/>
    </xf>
    <xf borderId="14" fillId="0" fontId="6" numFmtId="0" xfId="0" applyAlignment="1" applyBorder="1" applyFont="1">
      <alignment horizontal="center" readingOrder="0" vertical="center"/>
    </xf>
    <xf borderId="14" fillId="0" fontId="6" numFmtId="0" xfId="0" applyBorder="1" applyFont="1"/>
    <xf borderId="14" fillId="0" fontId="6" numFmtId="1" xfId="0" applyBorder="1" applyFont="1" applyNumberFormat="1"/>
    <xf borderId="0" fillId="0" fontId="6" numFmtId="0" xfId="0" applyAlignment="1" applyFont="1">
      <alignment horizontal="center" readingOrder="0"/>
    </xf>
    <xf borderId="0" fillId="0" fontId="6" numFmtId="0" xfId="0" applyFont="1"/>
    <xf borderId="1" fillId="3" fontId="7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9" fillId="3" fontId="7" numFmtId="0" xfId="0" applyAlignment="1" applyBorder="1" applyFont="1">
      <alignment horizontal="center" readingOrder="0"/>
    </xf>
    <xf borderId="9" fillId="0" fontId="6" numFmtId="0" xfId="0" applyBorder="1" applyFont="1"/>
    <xf borderId="9" fillId="0" fontId="6" numFmtId="1" xfId="0" applyBorder="1" applyFont="1" applyNumberFormat="1"/>
    <xf borderId="0" fillId="0" fontId="6" numFmtId="0" xfId="0" applyAlignment="1" applyFont="1">
      <alignment readingOrder="0" shrinkToFit="0" wrapText="1"/>
    </xf>
    <xf borderId="9" fillId="4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Hilo, 2 Hilos y 4 Hilos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Resultados!$B$24:$B$25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Resultados!$A$26:$A$28</c:f>
            </c:strRef>
          </c:cat>
          <c:val>
            <c:numRef>
              <c:f>Resultados!$B$26:$B$28</c:f>
              <c:numCache/>
            </c:numRef>
          </c:val>
        </c:ser>
        <c:ser>
          <c:idx val="1"/>
          <c:order val="1"/>
          <c:tx>
            <c:strRef>
              <c:f>Resultados!$C$24:$C$25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Resultados!$A$26:$A$28</c:f>
            </c:strRef>
          </c:cat>
          <c:val>
            <c:numRef>
              <c:f>Resultados!$C$26:$C$28</c:f>
              <c:numCache/>
            </c:numRef>
          </c:val>
        </c:ser>
        <c:ser>
          <c:idx val="2"/>
          <c:order val="2"/>
          <c:tx>
            <c:strRef>
              <c:f>Resultados!$D$24:$D$25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Resultados!$A$26:$A$28</c:f>
            </c:strRef>
          </c:cat>
          <c:val>
            <c:numRef>
              <c:f>Resultados!$D$26:$D$28</c:f>
              <c:numCache/>
            </c:numRef>
          </c:val>
        </c:ser>
        <c:axId val="702470133"/>
        <c:axId val="601070531"/>
      </c:barChart>
      <c:catAx>
        <c:axId val="702470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070531"/>
      </c:catAx>
      <c:valAx>
        <c:axId val="601070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470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Hilo, 2 Hilos y 4 Hilos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Resultados!$B$42:$B$43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Resultados!$A$44:$A$46</c:f>
            </c:strRef>
          </c:cat>
          <c:val>
            <c:numRef>
              <c:f>Resultados!$B$44:$B$46</c:f>
              <c:numCache/>
            </c:numRef>
          </c:val>
        </c:ser>
        <c:ser>
          <c:idx val="1"/>
          <c:order val="1"/>
          <c:tx>
            <c:strRef>
              <c:f>Resultados!$C$42:$C$43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Resultados!$A$44:$A$46</c:f>
            </c:strRef>
          </c:cat>
          <c:val>
            <c:numRef>
              <c:f>Resultados!$C$44:$C$46</c:f>
              <c:numCache/>
            </c:numRef>
          </c:val>
        </c:ser>
        <c:ser>
          <c:idx val="2"/>
          <c:order val="2"/>
          <c:tx>
            <c:strRef>
              <c:f>Resultados!$D$42:$D$43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Resultados!$A$44:$A$46</c:f>
            </c:strRef>
          </c:cat>
          <c:val>
            <c:numRef>
              <c:f>Resultados!$D$44:$D$46</c:f>
              <c:numCache/>
            </c:numRef>
          </c:val>
        </c:ser>
        <c:axId val="1168415043"/>
        <c:axId val="1889567347"/>
      </c:barChart>
      <c:catAx>
        <c:axId val="1168415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9567347"/>
      </c:catAx>
      <c:valAx>
        <c:axId val="1889567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415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Hilo, 2 Hilos y 4 Hilos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Resultados!$G$42:$G$43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Resultados!$F$44:$F$46</c:f>
            </c:strRef>
          </c:cat>
          <c:val>
            <c:numRef>
              <c:f>Resultados!$G$44:$G$46</c:f>
              <c:numCache/>
            </c:numRef>
          </c:val>
        </c:ser>
        <c:ser>
          <c:idx val="1"/>
          <c:order val="1"/>
          <c:tx>
            <c:strRef>
              <c:f>Resultados!$H$42:$H$43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Resultados!$F$44:$F$46</c:f>
            </c:strRef>
          </c:cat>
          <c:val>
            <c:numRef>
              <c:f>Resultados!$H$44:$H$46</c:f>
              <c:numCache/>
            </c:numRef>
          </c:val>
        </c:ser>
        <c:ser>
          <c:idx val="2"/>
          <c:order val="2"/>
          <c:tx>
            <c:strRef>
              <c:f>Resultados!$I$42:$I$43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Resultados!$F$44:$F$46</c:f>
            </c:strRef>
          </c:cat>
          <c:val>
            <c:numRef>
              <c:f>Resultados!$I$44:$I$46</c:f>
              <c:numCache/>
            </c:numRef>
          </c:val>
        </c:ser>
        <c:axId val="549335927"/>
        <c:axId val="966602688"/>
      </c:barChart>
      <c:catAx>
        <c:axId val="54933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602688"/>
      </c:catAx>
      <c:valAx>
        <c:axId val="966602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335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Hilo, 2 Hilos y 4 Hilos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Resultados!$G$24:$G$25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Resultados!$F$26:$F$28</c:f>
            </c:strRef>
          </c:cat>
          <c:val>
            <c:numRef>
              <c:f>Resultados!$G$26:$G$28</c:f>
              <c:numCache/>
            </c:numRef>
          </c:val>
        </c:ser>
        <c:ser>
          <c:idx val="1"/>
          <c:order val="1"/>
          <c:tx>
            <c:strRef>
              <c:f>Resultados!$H$24:$H$25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Resultados!$F$26:$F$28</c:f>
            </c:strRef>
          </c:cat>
          <c:val>
            <c:numRef>
              <c:f>Resultados!$H$26:$H$28</c:f>
              <c:numCache/>
            </c:numRef>
          </c:val>
        </c:ser>
        <c:ser>
          <c:idx val="2"/>
          <c:order val="2"/>
          <c:tx>
            <c:strRef>
              <c:f>Resultados!$I$24:$I$25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Resultados!$F$26:$F$28</c:f>
            </c:strRef>
          </c:cat>
          <c:val>
            <c:numRef>
              <c:f>Resultados!$I$26:$I$28</c:f>
              <c:numCache/>
            </c:numRef>
          </c:val>
        </c:ser>
        <c:axId val="10045217"/>
        <c:axId val="1913311795"/>
      </c:barChart>
      <c:catAx>
        <c:axId val="10045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311795"/>
      </c:catAx>
      <c:valAx>
        <c:axId val="1913311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45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685800</xdr:colOff>
      <xdr:row>29</xdr:row>
      <xdr:rowOff>104775</xdr:rowOff>
    </xdr:from>
    <xdr:ext cx="3219450" cy="20002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685800</xdr:colOff>
      <xdr:row>46</xdr:row>
      <xdr:rowOff>180975</xdr:rowOff>
    </xdr:from>
    <xdr:ext cx="3219450" cy="20002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600075</xdr:colOff>
      <xdr:row>46</xdr:row>
      <xdr:rowOff>180975</xdr:rowOff>
    </xdr:from>
    <xdr:ext cx="3219450" cy="20002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733425</xdr:colOff>
      <xdr:row>29</xdr:row>
      <xdr:rowOff>104775</xdr:rowOff>
    </xdr:from>
    <xdr:ext cx="3086100" cy="19335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92.25" customHeight="1">
      <c r="A1" s="1" t="s">
        <v>0</v>
      </c>
    </row>
    <row r="4">
      <c r="B4" s="2" t="s">
        <v>1</v>
      </c>
      <c r="C4" s="3"/>
      <c r="D4" s="3"/>
      <c r="E4" s="3"/>
      <c r="F4" s="3"/>
      <c r="G4" s="4"/>
      <c r="H4" s="2" t="s">
        <v>2</v>
      </c>
      <c r="I4" s="3"/>
      <c r="J4" s="3"/>
      <c r="K4" s="3"/>
      <c r="L4" s="3"/>
      <c r="M4" s="4"/>
    </row>
    <row r="5">
      <c r="B5" s="5" t="s">
        <v>3</v>
      </c>
      <c r="C5" s="3"/>
      <c r="D5" s="4"/>
      <c r="E5" s="6" t="s">
        <v>4</v>
      </c>
      <c r="F5" s="3"/>
      <c r="G5" s="4"/>
      <c r="H5" s="5" t="s">
        <v>3</v>
      </c>
      <c r="I5" s="3"/>
      <c r="J5" s="4"/>
      <c r="K5" s="6" t="s">
        <v>4</v>
      </c>
      <c r="L5" s="3"/>
      <c r="M5" s="4"/>
    </row>
    <row r="6">
      <c r="B6" s="7" t="s">
        <v>5</v>
      </c>
      <c r="C6" s="7" t="s">
        <v>6</v>
      </c>
      <c r="D6" s="7" t="s">
        <v>7</v>
      </c>
      <c r="E6" s="8" t="s">
        <v>5</v>
      </c>
      <c r="F6" s="8" t="s">
        <v>6</v>
      </c>
      <c r="G6" s="8" t="s">
        <v>7</v>
      </c>
      <c r="H6" s="7" t="s">
        <v>5</v>
      </c>
      <c r="I6" s="7" t="s">
        <v>6</v>
      </c>
      <c r="J6" s="7" t="s">
        <v>7</v>
      </c>
      <c r="K6" s="8" t="s">
        <v>5</v>
      </c>
      <c r="L6" s="8" t="s">
        <v>6</v>
      </c>
      <c r="M6" s="8" t="s">
        <v>7</v>
      </c>
    </row>
    <row r="7">
      <c r="A7" s="9">
        <v>800.0</v>
      </c>
      <c r="B7" s="10">
        <v>2064776.0</v>
      </c>
      <c r="C7" s="10">
        <v>1699182.0</v>
      </c>
      <c r="D7" s="10">
        <v>985439.0</v>
      </c>
      <c r="E7" s="11">
        <v>1907189.0</v>
      </c>
      <c r="F7" s="11">
        <v>1790472.0</v>
      </c>
      <c r="G7" s="11">
        <v>1372795.0</v>
      </c>
      <c r="H7" s="10">
        <v>3265419.0</v>
      </c>
      <c r="I7" s="10">
        <v>2067914.0</v>
      </c>
      <c r="J7" s="10">
        <v>780864.0</v>
      </c>
      <c r="K7" s="11">
        <v>2334223.0</v>
      </c>
      <c r="L7" s="11">
        <v>1211219.0</v>
      </c>
      <c r="M7" s="12">
        <v>1099791.0</v>
      </c>
    </row>
    <row r="8">
      <c r="A8" s="13"/>
      <c r="B8" s="14">
        <v>2935136.0</v>
      </c>
      <c r="C8" s="14">
        <v>1758043.0</v>
      </c>
      <c r="D8" s="14">
        <v>515771.0</v>
      </c>
      <c r="E8" s="15">
        <v>1927452.0</v>
      </c>
      <c r="F8" s="15">
        <v>1628257.0</v>
      </c>
      <c r="G8" s="15">
        <v>1445295.0</v>
      </c>
      <c r="H8" s="14">
        <v>2989712.0</v>
      </c>
      <c r="I8" s="14">
        <v>2307058.0</v>
      </c>
      <c r="J8" s="14">
        <v>793843.0</v>
      </c>
      <c r="K8" s="15">
        <v>2198329.0</v>
      </c>
      <c r="L8" s="15">
        <v>1298329.0</v>
      </c>
      <c r="M8" s="16">
        <v>910293.0</v>
      </c>
    </row>
    <row r="9">
      <c r="A9" s="13"/>
      <c r="B9" s="14">
        <v>2447367.0</v>
      </c>
      <c r="C9" s="14">
        <v>1523851.0</v>
      </c>
      <c r="D9" s="14">
        <v>770944.0</v>
      </c>
      <c r="E9" s="15">
        <v>1982143.0</v>
      </c>
      <c r="F9" s="15">
        <v>1582325.0</v>
      </c>
      <c r="G9" s="15">
        <v>1411033.0</v>
      </c>
      <c r="H9" s="14">
        <v>3498832.0</v>
      </c>
      <c r="I9" s="14">
        <v>2190832.0</v>
      </c>
      <c r="J9" s="14">
        <v>728734.0</v>
      </c>
      <c r="K9" s="15">
        <v>1998034.0</v>
      </c>
      <c r="L9" s="15">
        <v>1389289.0</v>
      </c>
      <c r="M9" s="16">
        <v>1093921.0</v>
      </c>
    </row>
    <row r="10">
      <c r="A10" s="17"/>
      <c r="B10" s="18">
        <v>2733983.0</v>
      </c>
      <c r="C10" s="18">
        <v>1792291.0</v>
      </c>
      <c r="D10" s="18">
        <v>879533.0</v>
      </c>
      <c r="E10" s="19">
        <v>2082342.0</v>
      </c>
      <c r="F10" s="19">
        <v>1139949.0</v>
      </c>
      <c r="G10" s="19">
        <v>1319295.0</v>
      </c>
      <c r="H10" s="18">
        <v>2988382.0</v>
      </c>
      <c r="I10" s="18">
        <v>2209283.0</v>
      </c>
      <c r="J10" s="18">
        <v>817293.0</v>
      </c>
      <c r="K10" s="19">
        <v>1998383.0</v>
      </c>
      <c r="L10" s="19">
        <v>1489021.0</v>
      </c>
      <c r="M10" s="20">
        <v>991892.0</v>
      </c>
    </row>
    <row r="11">
      <c r="A11" s="21" t="s">
        <v>8</v>
      </c>
      <c r="B11" s="22">
        <f t="shared" ref="B11:M11" si="1">AVERAGE(B7:B10)</f>
        <v>2545315.5</v>
      </c>
      <c r="C11" s="22">
        <f t="shared" si="1"/>
        <v>1693341.75</v>
      </c>
      <c r="D11" s="22">
        <f t="shared" si="1"/>
        <v>787921.75</v>
      </c>
      <c r="E11" s="22">
        <f t="shared" si="1"/>
        <v>1974781.5</v>
      </c>
      <c r="F11" s="22">
        <f t="shared" si="1"/>
        <v>1535250.75</v>
      </c>
      <c r="G11" s="22">
        <f t="shared" si="1"/>
        <v>1387104.5</v>
      </c>
      <c r="H11" s="23">
        <f t="shared" si="1"/>
        <v>3185586.25</v>
      </c>
      <c r="I11" s="22">
        <f t="shared" si="1"/>
        <v>2193771.75</v>
      </c>
      <c r="J11" s="22">
        <f t="shared" si="1"/>
        <v>780183.5</v>
      </c>
      <c r="K11" s="22">
        <f t="shared" si="1"/>
        <v>2132242.25</v>
      </c>
      <c r="L11" s="22">
        <f t="shared" si="1"/>
        <v>1346964.5</v>
      </c>
      <c r="M11" s="22">
        <f t="shared" si="1"/>
        <v>1023974.25</v>
      </c>
    </row>
    <row r="12">
      <c r="A12" s="9">
        <v>1000.0</v>
      </c>
      <c r="B12" s="10">
        <v>4514219.0</v>
      </c>
      <c r="C12" s="10">
        <v>2922668.0</v>
      </c>
      <c r="D12" s="10">
        <v>1768493.0</v>
      </c>
      <c r="E12" s="11">
        <v>3631759.0</v>
      </c>
      <c r="F12" s="11">
        <v>2673917.0</v>
      </c>
      <c r="G12" s="11">
        <v>1683875.0</v>
      </c>
      <c r="H12" s="10">
        <v>5404582.0</v>
      </c>
      <c r="I12" s="10">
        <v>2978242.0</v>
      </c>
      <c r="J12" s="10">
        <v>1934890.0</v>
      </c>
      <c r="K12" s="11">
        <v>3409853.0</v>
      </c>
      <c r="L12" s="11">
        <v>2769415.0</v>
      </c>
      <c r="M12" s="12">
        <v>1715134.0</v>
      </c>
    </row>
    <row r="13">
      <c r="A13" s="13"/>
      <c r="B13" s="14">
        <v>4583373.0</v>
      </c>
      <c r="C13" s="14">
        <v>2741283.0</v>
      </c>
      <c r="D13" s="14">
        <v>1696098.0</v>
      </c>
      <c r="E13" s="15">
        <v>3857357.0</v>
      </c>
      <c r="F13" s="15">
        <v>2677833.0</v>
      </c>
      <c r="G13" s="15">
        <v>1394517.0</v>
      </c>
      <c r="H13" s="14">
        <v>5890834.0</v>
      </c>
      <c r="I13" s="14">
        <v>3109828.0</v>
      </c>
      <c r="J13" s="14">
        <v>1982832.0</v>
      </c>
      <c r="K13" s="15">
        <v>3509884.0</v>
      </c>
      <c r="L13" s="15">
        <v>2687827.0</v>
      </c>
      <c r="M13" s="16">
        <v>1872732.0</v>
      </c>
    </row>
    <row r="14">
      <c r="A14" s="13"/>
      <c r="B14" s="14">
        <v>4977407.0</v>
      </c>
      <c r="C14" s="14">
        <v>2913601.0</v>
      </c>
      <c r="D14" s="14">
        <v>1930599.0</v>
      </c>
      <c r="E14" s="15">
        <v>3748585.0</v>
      </c>
      <c r="F14" s="15">
        <v>2287934.0</v>
      </c>
      <c r="G14" s="15">
        <v>1632876.0</v>
      </c>
      <c r="H14" s="14">
        <v>5798342.0</v>
      </c>
      <c r="I14" s="14">
        <v>2898093.0</v>
      </c>
      <c r="J14" s="14">
        <v>2092832.0</v>
      </c>
      <c r="K14" s="15">
        <v>4132342.0</v>
      </c>
      <c r="L14" s="15">
        <v>2598983.0</v>
      </c>
      <c r="M14" s="16">
        <v>1748979.0</v>
      </c>
    </row>
    <row r="15">
      <c r="A15" s="17"/>
      <c r="B15" s="18">
        <v>4771501.0</v>
      </c>
      <c r="C15" s="18">
        <v>2472920.0</v>
      </c>
      <c r="D15" s="18">
        <v>1279806.0</v>
      </c>
      <c r="E15" s="19">
        <v>3687847.0</v>
      </c>
      <c r="F15" s="19">
        <v>2787973.0</v>
      </c>
      <c r="G15" s="19">
        <v>1432453.0</v>
      </c>
      <c r="H15" s="18">
        <v>5698038.0</v>
      </c>
      <c r="I15" s="18">
        <v>2989834.0</v>
      </c>
      <c r="J15" s="18">
        <v>1928382.0</v>
      </c>
      <c r="K15" s="19">
        <v>3493832.0</v>
      </c>
      <c r="L15" s="19">
        <v>2778734.0</v>
      </c>
      <c r="M15" s="20">
        <v>1982832.0</v>
      </c>
    </row>
    <row r="16">
      <c r="A16" s="21" t="s">
        <v>8</v>
      </c>
      <c r="B16" s="22">
        <f t="shared" ref="B16:M16" si="2">AVERAGE(B12:B15)</f>
        <v>4711625</v>
      </c>
      <c r="C16" s="22">
        <f t="shared" si="2"/>
        <v>2762618</v>
      </c>
      <c r="D16" s="22">
        <f t="shared" si="2"/>
        <v>1668749</v>
      </c>
      <c r="E16" s="22">
        <f t="shared" si="2"/>
        <v>3731387</v>
      </c>
      <c r="F16" s="22">
        <f t="shared" si="2"/>
        <v>2606914.25</v>
      </c>
      <c r="G16" s="22">
        <f t="shared" si="2"/>
        <v>1535930.25</v>
      </c>
      <c r="H16" s="22">
        <f t="shared" si="2"/>
        <v>5697949</v>
      </c>
      <c r="I16" s="22">
        <f t="shared" si="2"/>
        <v>2993999.25</v>
      </c>
      <c r="J16" s="22">
        <f t="shared" si="2"/>
        <v>1984734</v>
      </c>
      <c r="K16" s="22">
        <f t="shared" si="2"/>
        <v>3636477.75</v>
      </c>
      <c r="L16" s="22">
        <f t="shared" si="2"/>
        <v>2708739.75</v>
      </c>
      <c r="M16" s="22">
        <f t="shared" si="2"/>
        <v>1829919.25</v>
      </c>
    </row>
    <row r="17">
      <c r="A17" s="9">
        <v>1800.0</v>
      </c>
      <c r="B17" s="10">
        <v>2.1669739E7</v>
      </c>
      <c r="C17" s="10">
        <v>1.0948172E7</v>
      </c>
      <c r="D17" s="10">
        <v>6172880.0</v>
      </c>
      <c r="E17" s="11">
        <v>1.7716868E7</v>
      </c>
      <c r="F17" s="11">
        <v>1.0252506E7</v>
      </c>
      <c r="G17" s="11">
        <v>5301755.0</v>
      </c>
      <c r="H17" s="10">
        <v>5.2818941E7</v>
      </c>
      <c r="I17" s="10">
        <v>2.9205981E7</v>
      </c>
      <c r="J17" s="10">
        <v>1.7409633E7</v>
      </c>
      <c r="K17" s="11">
        <v>2.2330468E7</v>
      </c>
      <c r="L17" s="11">
        <v>1.1172367E7</v>
      </c>
      <c r="M17" s="12">
        <v>5753808.0</v>
      </c>
    </row>
    <row r="18">
      <c r="A18" s="13"/>
      <c r="B18" s="14">
        <v>2.0819035E7</v>
      </c>
      <c r="C18" s="14">
        <v>1.1098094E7</v>
      </c>
      <c r="D18" s="14">
        <v>5977634.0</v>
      </c>
      <c r="E18" s="15">
        <v>1.7623632E7</v>
      </c>
      <c r="F18" s="15">
        <v>9304402.0</v>
      </c>
      <c r="G18" s="15">
        <v>5483978.0</v>
      </c>
      <c r="H18" s="14">
        <v>5.6989832E7</v>
      </c>
      <c r="I18" s="14">
        <v>3.1982982E7</v>
      </c>
      <c r="J18" s="14">
        <v>1.8727321E7</v>
      </c>
      <c r="K18" s="15">
        <v>2.2094921E7</v>
      </c>
      <c r="L18" s="15">
        <v>1.1230923E7</v>
      </c>
      <c r="M18" s="16">
        <v>5898323.0</v>
      </c>
    </row>
    <row r="19">
      <c r="A19" s="13"/>
      <c r="B19" s="14">
        <v>2.2398741E7</v>
      </c>
      <c r="C19" s="14">
        <v>1.4897343E7</v>
      </c>
      <c r="D19" s="14">
        <v>6512634.0</v>
      </c>
      <c r="E19" s="15">
        <v>1.7687232E7</v>
      </c>
      <c r="F19" s="15">
        <v>1.0390398E7</v>
      </c>
      <c r="G19" s="15">
        <v>5409838.0</v>
      </c>
      <c r="H19" s="14">
        <v>5.3098148E7</v>
      </c>
      <c r="I19" s="14">
        <v>2.9812321E7</v>
      </c>
      <c r="J19" s="14">
        <v>1.7987372E7</v>
      </c>
      <c r="K19" s="15">
        <v>2.4092922E7</v>
      </c>
      <c r="L19" s="15">
        <v>1.1230922E7</v>
      </c>
      <c r="M19" s="16">
        <v>6128787.0</v>
      </c>
    </row>
    <row r="20">
      <c r="A20" s="17"/>
      <c r="B20" s="18">
        <v>2.0480983E7</v>
      </c>
      <c r="C20" s="18">
        <v>1.2409834E7</v>
      </c>
      <c r="D20" s="18">
        <v>6321412.0</v>
      </c>
      <c r="E20" s="19">
        <v>1.8713234E7</v>
      </c>
      <c r="F20" s="19">
        <v>9989233.0</v>
      </c>
      <c r="G20" s="19">
        <v>5323423.0</v>
      </c>
      <c r="H20" s="18">
        <v>5.4090921E7</v>
      </c>
      <c r="I20" s="18">
        <v>3.0298282E7</v>
      </c>
      <c r="J20" s="18">
        <v>1.7829873E7</v>
      </c>
      <c r="K20" s="19">
        <v>2.4982092E7</v>
      </c>
      <c r="L20" s="19">
        <v>1.1234892E7</v>
      </c>
      <c r="M20" s="20">
        <v>5829081.0</v>
      </c>
    </row>
    <row r="21">
      <c r="A21" s="24" t="s">
        <v>8</v>
      </c>
      <c r="B21" s="25">
        <f t="shared" ref="B21:M21" si="3">AVERAGE(B17:B20)</f>
        <v>21342124.5</v>
      </c>
      <c r="C21" s="25">
        <f t="shared" si="3"/>
        <v>12338360.75</v>
      </c>
      <c r="D21" s="25">
        <f t="shared" si="3"/>
        <v>6246140</v>
      </c>
      <c r="E21" s="25">
        <f t="shared" si="3"/>
        <v>17935241.5</v>
      </c>
      <c r="F21" s="25">
        <f t="shared" si="3"/>
        <v>9984134.75</v>
      </c>
      <c r="G21" s="25">
        <f t="shared" si="3"/>
        <v>5379748.5</v>
      </c>
      <c r="H21" s="25">
        <f t="shared" si="3"/>
        <v>54249460.5</v>
      </c>
      <c r="I21" s="25">
        <f t="shared" si="3"/>
        <v>30324891.5</v>
      </c>
      <c r="J21" s="25">
        <f t="shared" si="3"/>
        <v>17988549.75</v>
      </c>
      <c r="K21" s="25">
        <f t="shared" si="3"/>
        <v>23375100.75</v>
      </c>
      <c r="L21" s="25">
        <f t="shared" si="3"/>
        <v>11217276</v>
      </c>
      <c r="M21" s="25">
        <f t="shared" si="3"/>
        <v>5902499.75</v>
      </c>
    </row>
    <row r="24">
      <c r="B24" s="26" t="s">
        <v>3</v>
      </c>
      <c r="C24" s="3"/>
      <c r="D24" s="4"/>
      <c r="G24" s="26" t="s">
        <v>3</v>
      </c>
      <c r="H24" s="3"/>
      <c r="I24" s="4"/>
    </row>
    <row r="25">
      <c r="A25" s="27" t="s">
        <v>9</v>
      </c>
      <c r="B25" s="28" t="s">
        <v>5</v>
      </c>
      <c r="C25" s="28" t="s">
        <v>6</v>
      </c>
      <c r="D25" s="28" t="s">
        <v>7</v>
      </c>
      <c r="G25" s="28" t="s">
        <v>5</v>
      </c>
      <c r="H25" s="28" t="s">
        <v>6</v>
      </c>
      <c r="I25" s="28" t="s">
        <v>7</v>
      </c>
    </row>
    <row r="26">
      <c r="A26" s="27">
        <v>800.0</v>
      </c>
      <c r="B26" s="29">
        <v>2545315.5</v>
      </c>
      <c r="C26" s="29">
        <v>1693341.75</v>
      </c>
      <c r="D26" s="29">
        <v>787921.75</v>
      </c>
      <c r="F26" s="27">
        <v>800.0</v>
      </c>
      <c r="G26" s="30">
        <v>3185586.25</v>
      </c>
      <c r="H26" s="29">
        <v>2193771.75</v>
      </c>
      <c r="I26" s="29">
        <v>780183.5</v>
      </c>
    </row>
    <row r="27">
      <c r="A27" s="27">
        <v>1000.0</v>
      </c>
      <c r="B27" s="29">
        <v>4711625.0</v>
      </c>
      <c r="C27" s="29">
        <v>2762618.0</v>
      </c>
      <c r="D27" s="29">
        <v>1668749.0</v>
      </c>
      <c r="F27" s="27">
        <v>1000.0</v>
      </c>
      <c r="G27" s="29">
        <v>5697949.0</v>
      </c>
      <c r="H27" s="29">
        <v>2993999.25</v>
      </c>
      <c r="I27" s="29">
        <v>1984734.0</v>
      </c>
    </row>
    <row r="28">
      <c r="A28" s="27">
        <v>1800.0</v>
      </c>
      <c r="B28" s="29">
        <v>2.13421245E7</v>
      </c>
      <c r="C28" s="29">
        <v>1.233836075E7</v>
      </c>
      <c r="D28" s="29">
        <v>6246140.0</v>
      </c>
      <c r="F28" s="27">
        <v>1800.0</v>
      </c>
      <c r="G28" s="30">
        <v>5.42494605E7</v>
      </c>
      <c r="H28" s="29">
        <v>3.03248915E7</v>
      </c>
      <c r="I28" s="29">
        <v>1.798854975E7</v>
      </c>
    </row>
    <row r="30">
      <c r="K30" s="31" t="s">
        <v>10</v>
      </c>
    </row>
    <row r="42">
      <c r="B42" s="6" t="s">
        <v>4</v>
      </c>
      <c r="C42" s="3"/>
      <c r="D42" s="4"/>
      <c r="G42" s="6" t="s">
        <v>4</v>
      </c>
      <c r="H42" s="3"/>
      <c r="I42" s="4"/>
    </row>
    <row r="43">
      <c r="B43" s="8" t="s">
        <v>5</v>
      </c>
      <c r="C43" s="8" t="s">
        <v>6</v>
      </c>
      <c r="D43" s="8" t="s">
        <v>7</v>
      </c>
      <c r="G43" s="32" t="s">
        <v>5</v>
      </c>
      <c r="H43" s="32" t="s">
        <v>6</v>
      </c>
      <c r="I43" s="32" t="s">
        <v>7</v>
      </c>
    </row>
    <row r="44">
      <c r="A44" s="27">
        <v>800.0</v>
      </c>
      <c r="B44" s="29">
        <v>1974781.5</v>
      </c>
      <c r="C44" s="29">
        <v>1535250.75</v>
      </c>
      <c r="D44" s="29">
        <v>1387104.5</v>
      </c>
      <c r="F44" s="27">
        <v>800.0</v>
      </c>
      <c r="G44" s="29">
        <v>2132242.25</v>
      </c>
      <c r="H44" s="29">
        <v>1346964.5</v>
      </c>
      <c r="I44" s="29">
        <v>1023974.25</v>
      </c>
    </row>
    <row r="45">
      <c r="A45" s="27">
        <v>1000.0</v>
      </c>
      <c r="B45" s="29">
        <v>3731387.0</v>
      </c>
      <c r="C45" s="29">
        <v>2606914.25</v>
      </c>
      <c r="D45" s="29">
        <v>1535930.25</v>
      </c>
      <c r="F45" s="27">
        <v>1000.0</v>
      </c>
      <c r="G45" s="29">
        <v>3636477.75</v>
      </c>
      <c r="H45" s="29">
        <v>2708739.75</v>
      </c>
      <c r="I45" s="29">
        <v>1829919.25</v>
      </c>
    </row>
    <row r="46">
      <c r="A46" s="27">
        <v>1800.0</v>
      </c>
      <c r="B46" s="29">
        <v>1.79352415E7</v>
      </c>
      <c r="C46" s="29">
        <v>9984134.75</v>
      </c>
      <c r="D46" s="29">
        <v>5379748.5</v>
      </c>
      <c r="F46" s="27">
        <v>1800.0</v>
      </c>
      <c r="G46" s="29">
        <v>2.337510075E7</v>
      </c>
      <c r="H46" s="29">
        <v>1.1217276E7</v>
      </c>
      <c r="I46" s="29">
        <v>5902499.75</v>
      </c>
    </row>
  </sheetData>
  <mergeCells count="15">
    <mergeCell ref="A7:A10"/>
    <mergeCell ref="A12:A15"/>
    <mergeCell ref="A17:A20"/>
    <mergeCell ref="B24:D24"/>
    <mergeCell ref="G24:I24"/>
    <mergeCell ref="G42:I42"/>
    <mergeCell ref="B42:D42"/>
    <mergeCell ref="K30:M30"/>
    <mergeCell ref="A1:C1"/>
    <mergeCell ref="B4:G4"/>
    <mergeCell ref="H4:M4"/>
    <mergeCell ref="B5:D5"/>
    <mergeCell ref="E5:G5"/>
    <mergeCell ref="H5:J5"/>
    <mergeCell ref="K5:M5"/>
  </mergeCells>
  <drawing r:id="rId1"/>
</worksheet>
</file>