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7505"/>
  <workbookPr/>
  <mc:AlternateContent xmlns:mc="http://schemas.openxmlformats.org/markup-compatibility/2006">
    <mc:Choice Requires="x15">
      <x15ac:absPath xmlns:x15ac="http://schemas.microsoft.com/office/spreadsheetml/2010/11/ac" url="C:\Users\Mariana\Downloads\"/>
    </mc:Choice>
  </mc:AlternateContent>
  <bookViews>
    <workbookView xWindow="0" yWindow="0" windowWidth="20490" windowHeight="7530" xr2:uid="{00000000-000D-0000-FFFF-FFFF00000000}"/>
  </bookViews>
  <sheets>
    <sheet name="Hoja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D5" i="1"/>
  <c r="C5" i="1"/>
  <c r="B5" i="1"/>
  <c r="A5" i="1"/>
  <c r="E4" i="1"/>
  <c r="D4" i="1"/>
  <c r="C4" i="1"/>
  <c r="B4" i="1"/>
  <c r="E3" i="1"/>
  <c r="D3" i="1"/>
  <c r="C3" i="1"/>
  <c r="B3" i="1"/>
</calcChain>
</file>

<file path=xl/sharedStrings.xml><?xml version="1.0" encoding="utf-8"?>
<sst xmlns="http://schemas.openxmlformats.org/spreadsheetml/2006/main" count="2" uniqueCount="2">
  <si>
    <t>Longitud de los Antinodos (M)</t>
  </si>
  <si>
    <t>Frecuencia(Hz)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</si>
</sst>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Frecuencia</a:t>
            </a:r>
            <a:r>
              <a:rPr lang="en-US" baseline="0"/>
              <a:t> vs Longitud de los antinodos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Hoja1!$A$3:$A$8</c:f>
              <c:numCache>
                <c:formatCode>General</c:formatCode>
                <c:ptCount val="6"/>
                <c:pt idx="0">
                  <c:v>224</c:v>
                </c:pt>
                <c:pt idx="1">
                  <c:v>819.7</c:v>
                </c:pt>
                <c:pt idx="2">
                  <c:v>1389</c:v>
                </c:pt>
                <c:pt idx="3">
                  <c:v>1900</c:v>
                </c:pt>
                <c:pt idx="4">
                  <c:v>2320</c:v>
                </c:pt>
                <c:pt idx="5">
                  <c:v>2703</c:v>
                </c:pt>
              </c:numCache>
            </c:numRef>
          </c:xVal>
          <c:yVal>
            <c:numRef>
              <c:f>Hoja1!$B$3:$B$8</c:f>
              <c:numCache>
                <c:formatCode>General</c:formatCode>
                <c:ptCount val="6"/>
                <c:pt idx="0">
                  <c:v>0.38</c:v>
                </c:pt>
                <c:pt idx="1">
                  <c:v>0.4</c:v>
                </c:pt>
                <c:pt idx="2">
                  <c:v>0.39</c:v>
                </c:pt>
                <c:pt idx="3">
                  <c:v>0.38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998-4969-8782-920A48EDF9C8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Hoja1!$A$3:$A$8</c:f>
              <c:numCache>
                <c:formatCode>General</c:formatCode>
                <c:ptCount val="6"/>
                <c:pt idx="0">
                  <c:v>224</c:v>
                </c:pt>
                <c:pt idx="1">
                  <c:v>819.7</c:v>
                </c:pt>
                <c:pt idx="2">
                  <c:v>1389</c:v>
                </c:pt>
                <c:pt idx="3">
                  <c:v>1900</c:v>
                </c:pt>
                <c:pt idx="4">
                  <c:v>2320</c:v>
                </c:pt>
                <c:pt idx="5">
                  <c:v>2703</c:v>
                </c:pt>
              </c:numCache>
            </c:numRef>
          </c:xVal>
          <c:yVal>
            <c:numRef>
              <c:f>Hoja1!$C$3:$C$8</c:f>
              <c:numCache>
                <c:formatCode>General</c:formatCode>
                <c:ptCount val="6"/>
                <c:pt idx="0">
                  <c:v>0.28000000000000003</c:v>
                </c:pt>
                <c:pt idx="1">
                  <c:v>0.28999999999999998</c:v>
                </c:pt>
                <c:pt idx="2">
                  <c:v>0.3</c:v>
                </c:pt>
                <c:pt idx="3">
                  <c:v>0.27500000000000002</c:v>
                </c:pt>
                <c:pt idx="4">
                  <c:v>0.33500000000000002</c:v>
                </c:pt>
                <c:pt idx="5">
                  <c:v>0.33500000000000002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998-4969-8782-920A48EDF9C8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Hoja1!$A$3:$A$8</c:f>
              <c:numCache>
                <c:formatCode>General</c:formatCode>
                <c:ptCount val="6"/>
                <c:pt idx="0">
                  <c:v>224</c:v>
                </c:pt>
                <c:pt idx="1">
                  <c:v>819.7</c:v>
                </c:pt>
                <c:pt idx="2">
                  <c:v>1389</c:v>
                </c:pt>
                <c:pt idx="3">
                  <c:v>1900</c:v>
                </c:pt>
                <c:pt idx="4">
                  <c:v>2320</c:v>
                </c:pt>
                <c:pt idx="5">
                  <c:v>2703</c:v>
                </c:pt>
              </c:numCache>
            </c:numRef>
          </c:xVal>
          <c:yVal>
            <c:numRef>
              <c:f>Hoja1!$D$3:$D$8</c:f>
              <c:numCache>
                <c:formatCode>General</c:formatCode>
                <c:ptCount val="6"/>
                <c:pt idx="0">
                  <c:v>0.19</c:v>
                </c:pt>
                <c:pt idx="1">
                  <c:v>0.16</c:v>
                </c:pt>
                <c:pt idx="2">
                  <c:v>0.21</c:v>
                </c:pt>
                <c:pt idx="3">
                  <c:v>0.16</c:v>
                </c:pt>
                <c:pt idx="4">
                  <c:v>0.245</c:v>
                </c:pt>
                <c:pt idx="5">
                  <c:v>0.27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998-4969-8782-920A48EDF9C8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Hoja1!$A$3:$A$8</c:f>
              <c:numCache>
                <c:formatCode>General</c:formatCode>
                <c:ptCount val="6"/>
                <c:pt idx="0">
                  <c:v>224</c:v>
                </c:pt>
                <c:pt idx="1">
                  <c:v>819.7</c:v>
                </c:pt>
                <c:pt idx="2">
                  <c:v>1389</c:v>
                </c:pt>
                <c:pt idx="3">
                  <c:v>1900</c:v>
                </c:pt>
                <c:pt idx="4">
                  <c:v>2320</c:v>
                </c:pt>
                <c:pt idx="5">
                  <c:v>2703</c:v>
                </c:pt>
              </c:numCache>
            </c:numRef>
          </c:xVal>
          <c:yVal>
            <c:numRef>
              <c:f>Hoja1!$E$3:$E$8</c:f>
              <c:numCache>
                <c:formatCode>General</c:formatCode>
                <c:ptCount val="6"/>
                <c:pt idx="0">
                  <c:v>0.12</c:v>
                </c:pt>
                <c:pt idx="1">
                  <c:v>0.05</c:v>
                </c:pt>
                <c:pt idx="2">
                  <c:v>0.12</c:v>
                </c:pt>
                <c:pt idx="3">
                  <c:v>0.04</c:v>
                </c:pt>
                <c:pt idx="4">
                  <c:v>0.16500000000000001</c:v>
                </c:pt>
                <c:pt idx="5">
                  <c:v>0.21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998-4969-8782-920A48EDF9C8}"/>
            </c:ext>
          </c:extLst>
        </c:ser>
        <c:ser>
          <c:idx val="4"/>
          <c:order val="4"/>
          <c:tx>
            <c:v>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Hoja1!$A$7:$A$8</c:f>
              <c:numCache>
                <c:formatCode>General</c:formatCode>
                <c:ptCount val="2"/>
                <c:pt idx="0">
                  <c:v>2320</c:v>
                </c:pt>
                <c:pt idx="1">
                  <c:v>2703</c:v>
                </c:pt>
              </c:numCache>
            </c:numRef>
          </c:xVal>
          <c:yVal>
            <c:numRef>
              <c:f>Hoja1!$F$7:$F$8</c:f>
              <c:numCache>
                <c:formatCode>General</c:formatCode>
                <c:ptCount val="2"/>
                <c:pt idx="0">
                  <c:v>7.0000000000000007E-2</c:v>
                </c:pt>
                <c:pt idx="1">
                  <c:v>0.14000000000000001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998-4969-8782-920A48EDF9C8}"/>
            </c:ext>
          </c:extLst>
        </c:ser>
        <c:ser>
          <c:idx val="5"/>
          <c:order val="5"/>
          <c:tx>
            <c:v>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Hoja1!$A$7:$A$8</c:f>
              <c:numCache>
                <c:formatCode>General</c:formatCode>
                <c:ptCount val="2"/>
                <c:pt idx="0">
                  <c:v>2320</c:v>
                </c:pt>
                <c:pt idx="1">
                  <c:v>2703</c:v>
                </c:pt>
              </c:numCache>
            </c:numRef>
          </c:xVal>
          <c:yVal>
            <c:numRef>
              <c:f>Hoja1!$G$7:$G$8</c:f>
              <c:numCache>
                <c:formatCode>General</c:formatCode>
                <c:ptCount val="2"/>
                <c:pt idx="1">
                  <c:v>0.06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998-4969-8782-920A48EDF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046632"/>
        <c:axId val="353051880"/>
      </c:scatterChart>
      <c:valAx>
        <c:axId val="353046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51880"/>
        <c:crosses val="autoZero"/>
        <c:crossBetween val="midCat"/>
      </c:valAx>
      <c:valAx>
        <c:axId val="35305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Longitud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46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104775</xdr:rowOff>
    </xdr:from>
    <xdr:to>
      <xdr:col>13</xdr:col>
      <xdr:colOff>428625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 xr3:uid="{AEA406A1-0E4B-5B11-9CD5-51D6E497D94C}">
      <selection activeCell="D14" sqref="D14"/>
    </sheetView>
  </sheetViews>
  <sheetFormatPr defaultColWidth="11" defaultRowHeight="15"/>
  <cols>
    <col min="1" max="1" width="15.42578125" customWidth="1"/>
  </cols>
  <sheetData>
    <row r="1" spans="1:9" ht="15.75" thickBot="1">
      <c r="A1" s="2"/>
      <c r="B1" s="6" t="s">
        <v>0</v>
      </c>
      <c r="C1" s="6"/>
      <c r="D1" s="6"/>
      <c r="E1" s="6"/>
      <c r="F1" s="6"/>
      <c r="G1" s="7"/>
      <c r="I1">
        <v>49</v>
      </c>
    </row>
    <row r="2" spans="1:9" ht="15.75" thickBot="1">
      <c r="A2" s="4" t="s">
        <v>1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3">
        <v>6</v>
      </c>
    </row>
    <row r="3" spans="1:9" ht="15.75" thickBot="1">
      <c r="A3" s="4">
        <v>224</v>
      </c>
      <c r="B3" s="4">
        <f>(I1-11)/100</f>
        <v>0.38</v>
      </c>
      <c r="C3" s="4">
        <f>(I1-21)/100</f>
        <v>0.28000000000000003</v>
      </c>
      <c r="D3" s="4">
        <f>(I1-30)/100</f>
        <v>0.19</v>
      </c>
      <c r="E3" s="4">
        <f>(I1-37)/100</f>
        <v>0.12</v>
      </c>
      <c r="F3" s="4"/>
      <c r="G3" s="3"/>
    </row>
    <row r="4" spans="1:9" ht="15.75" thickBot="1">
      <c r="A4" s="4">
        <v>819.7</v>
      </c>
      <c r="B4" s="4">
        <f>(I1-9)/100</f>
        <v>0.4</v>
      </c>
      <c r="C4" s="4">
        <f>(I1-20)/100</f>
        <v>0.28999999999999998</v>
      </c>
      <c r="D4" s="4">
        <f>(I1-33)/100</f>
        <v>0.16</v>
      </c>
      <c r="E4" s="4">
        <f>(I1-44)/100</f>
        <v>0.05</v>
      </c>
      <c r="F4" s="4"/>
      <c r="G4" s="3"/>
    </row>
    <row r="5" spans="1:9" ht="15.75" thickBot="1">
      <c r="A5" s="4">
        <f>1.389*1000</f>
        <v>1389</v>
      </c>
      <c r="B5" s="4">
        <f>(I1-10)/100</f>
        <v>0.39</v>
      </c>
      <c r="C5" s="4">
        <f>(I1-19)/100</f>
        <v>0.3</v>
      </c>
      <c r="D5" s="4">
        <f>(I1-28)/100</f>
        <v>0.21</v>
      </c>
      <c r="E5" s="4">
        <f>(I1-37)/100</f>
        <v>0.12</v>
      </c>
      <c r="F5" s="4"/>
      <c r="G5" s="3"/>
    </row>
    <row r="6" spans="1:9" ht="15.75" thickBot="1">
      <c r="A6" s="4">
        <v>1900</v>
      </c>
      <c r="B6" s="1">
        <v>0.38</v>
      </c>
      <c r="C6" s="1">
        <v>0.27500000000000002</v>
      </c>
      <c r="D6" s="1">
        <v>0.16</v>
      </c>
      <c r="E6" s="1">
        <v>0.04</v>
      </c>
      <c r="F6" s="1"/>
      <c r="G6" s="1"/>
    </row>
    <row r="7" spans="1:9" ht="15.75" thickBot="1">
      <c r="A7" s="4">
        <v>2320</v>
      </c>
      <c r="B7" s="1">
        <v>0.43</v>
      </c>
      <c r="C7" s="1">
        <v>0.33500000000000002</v>
      </c>
      <c r="D7" s="1">
        <v>0.245</v>
      </c>
      <c r="E7" s="1">
        <v>0.16500000000000001</v>
      </c>
      <c r="F7" s="1">
        <v>7.0000000000000007E-2</v>
      </c>
      <c r="G7" s="1"/>
    </row>
    <row r="8" spans="1:9" ht="15.75" thickBot="1">
      <c r="A8" s="5">
        <v>2703</v>
      </c>
      <c r="B8" s="1">
        <v>0.43</v>
      </c>
      <c r="C8" s="1">
        <v>0.33500000000000002</v>
      </c>
      <c r="D8" s="1">
        <v>0.27</v>
      </c>
      <c r="E8" s="1">
        <v>0.21</v>
      </c>
      <c r="F8" s="1">
        <v>0.14000000000000001</v>
      </c>
      <c r="G8" s="1">
        <v>0.06</v>
      </c>
    </row>
    <row r="9" spans="1:9">
      <c r="A9" s="1"/>
      <c r="B9" s="1"/>
      <c r="C9" s="1"/>
      <c r="D9" s="1"/>
      <c r="E9" s="1"/>
      <c r="F9" s="1"/>
      <c r="G9" s="1"/>
    </row>
    <row r="10" spans="1:9">
      <c r="A10" s="1"/>
      <c r="B10" s="1">
        <v>0.38</v>
      </c>
      <c r="C10" s="1">
        <v>0.27500000000000002</v>
      </c>
      <c r="D10" s="1">
        <v>0.16</v>
      </c>
      <c r="E10" s="1">
        <v>0.04</v>
      </c>
      <c r="F10" s="1"/>
      <c r="G10" s="1"/>
    </row>
    <row r="11" spans="1:9">
      <c r="A11" s="1"/>
      <c r="B11" s="1">
        <v>0.43</v>
      </c>
      <c r="C11" s="1">
        <v>0.33500000000000002</v>
      </c>
      <c r="D11" s="1">
        <v>0.245</v>
      </c>
      <c r="E11" s="1">
        <v>0.16500000000000001</v>
      </c>
      <c r="F11" s="1">
        <v>7.0000000000000007E-2</v>
      </c>
      <c r="G11" s="1"/>
    </row>
    <row r="12" spans="1:9">
      <c r="A12" s="1"/>
      <c r="B12" s="1">
        <v>0.43</v>
      </c>
      <c r="C12" s="1">
        <v>0.33500000000000002</v>
      </c>
      <c r="D12" s="1">
        <v>0.27</v>
      </c>
      <c r="E12" s="1">
        <v>0.21</v>
      </c>
      <c r="F12" s="1">
        <v>0.14000000000000001</v>
      </c>
      <c r="G12" s="1">
        <v>0.06</v>
      </c>
    </row>
    <row r="13" spans="1:9">
      <c r="A13" s="1"/>
      <c r="B13" s="1"/>
      <c r="C13" s="1"/>
      <c r="D13" s="1"/>
      <c r="E13" s="1"/>
      <c r="F13" s="1"/>
      <c r="G13" s="1"/>
    </row>
    <row r="14" spans="1:9">
      <c r="A14" s="1"/>
      <c r="B14" s="1"/>
      <c r="C14" s="1"/>
      <c r="D14" s="1"/>
      <c r="E14" s="1"/>
      <c r="F14" s="1"/>
      <c r="G14" s="1"/>
    </row>
    <row r="15" spans="1:9">
      <c r="A15" s="1"/>
      <c r="B15" s="1"/>
      <c r="C15" s="1"/>
      <c r="D15" s="1"/>
      <c r="E15" s="1"/>
      <c r="F15" s="1"/>
      <c r="G15" s="1"/>
    </row>
    <row r="16" spans="1:9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</sheetData>
  <mergeCells count="1">
    <mergeCell ref="B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Mariana</cp:lastModifiedBy>
  <cp:revision/>
  <dcterms:created xsi:type="dcterms:W3CDTF">2016-09-30T22:24:45Z</dcterms:created>
  <dcterms:modified xsi:type="dcterms:W3CDTF">2016-10-07T14:15:45Z</dcterms:modified>
  <cp:category/>
  <cp:contentStatus/>
</cp:coreProperties>
</file>