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 Solioz\Documents\HES\TB\OJILTRA\"/>
    </mc:Choice>
  </mc:AlternateContent>
  <xr:revisionPtr revIDLastSave="0" documentId="13_ncr:1_{877C612F-6EE7-4616-AA9F-F86C1B049E07}" xr6:coauthVersionLast="44" xr6:coauthVersionMax="44" xr10:uidLastSave="{00000000-0000-0000-0000-000000000000}"/>
  <bookViews>
    <workbookView xWindow="-98" yWindow="-98" windowWidth="19396" windowHeight="10395" activeTab="1" xr2:uid="{77428253-80D6-43E1-BA38-7FEDA69236BC}"/>
  </bookViews>
  <sheets>
    <sheet name="AGENDA" sheetId="1" r:id="rId1"/>
    <sheet name="SPRINTS" sheetId="2" r:id="rId2"/>
    <sheet name="SPRINT 0" sheetId="3" r:id="rId3"/>
    <sheet name="SPRINT 1" sheetId="4" r:id="rId4"/>
    <sheet name="SPRINT 2" sheetId="5" r:id="rId5"/>
    <sheet name="SPRINT 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2" l="1"/>
  <c r="D12" i="2" s="1"/>
  <c r="B1" i="2"/>
  <c r="A1" i="6"/>
  <c r="A1" i="5"/>
  <c r="A1" i="4"/>
  <c r="A1" i="3"/>
  <c r="D17" i="6" l="1"/>
  <c r="D17" i="5" l="1"/>
  <c r="D17" i="4" l="1"/>
  <c r="D15" i="3" l="1"/>
  <c r="A5" i="1" l="1"/>
  <c r="B5" i="1" s="1"/>
  <c r="C5" i="1" s="1"/>
  <c r="D5" i="1" s="1"/>
  <c r="E5" i="1" s="1"/>
  <c r="F5" i="1" s="1"/>
  <c r="G5" i="1" s="1"/>
  <c r="A7" i="1" s="1"/>
  <c r="B7" i="1" s="1"/>
  <c r="C7" i="1" s="1"/>
  <c r="D7" i="1" s="1"/>
  <c r="E7" i="1" s="1"/>
  <c r="F7" i="1" s="1"/>
  <c r="G7" i="1" s="1"/>
  <c r="A9" i="1" s="1"/>
  <c r="B9" i="1" s="1"/>
  <c r="C9" i="1" s="1"/>
  <c r="D9" i="1" s="1"/>
  <c r="E9" i="1" s="1"/>
  <c r="F9" i="1" s="1"/>
  <c r="G9" i="1" s="1"/>
  <c r="A11" i="1" s="1"/>
  <c r="B11" i="1" s="1"/>
  <c r="C11" i="1" s="1"/>
  <c r="D11" i="1" s="1"/>
  <c r="E11" i="1" s="1"/>
  <c r="F11" i="1" s="1"/>
  <c r="G11" i="1" s="1"/>
  <c r="A13" i="1" s="1"/>
  <c r="B13" i="1" s="1"/>
  <c r="C13" i="1" s="1"/>
  <c r="D13" i="1" s="1"/>
  <c r="E13" i="1" s="1"/>
  <c r="F13" i="1" s="1"/>
  <c r="G13" i="1" s="1"/>
  <c r="A15" i="1" s="1"/>
  <c r="B15" i="1" s="1"/>
  <c r="C15" i="1" s="1"/>
  <c r="D15" i="1" s="1"/>
  <c r="E15" i="1" s="1"/>
  <c r="F15" i="1" s="1"/>
  <c r="G15" i="1" s="1"/>
  <c r="A17" i="1" s="1"/>
  <c r="B17" i="1" s="1"/>
  <c r="C17" i="1" s="1"/>
  <c r="D17" i="1" s="1"/>
  <c r="E17" i="1" s="1"/>
  <c r="F17" i="1" s="1"/>
  <c r="G17" i="1" s="1"/>
  <c r="A19" i="1" s="1"/>
  <c r="B19" i="1" s="1"/>
  <c r="C19" i="1" s="1"/>
  <c r="D19" i="1" s="1"/>
  <c r="E19" i="1" s="1"/>
  <c r="F19" i="1" s="1"/>
  <c r="G19" i="1" s="1"/>
  <c r="A21" i="1" s="1"/>
  <c r="B21" i="1" s="1"/>
  <c r="C21" i="1" s="1"/>
  <c r="D21" i="1" s="1"/>
  <c r="E21" i="1" s="1"/>
  <c r="F21" i="1" s="1"/>
  <c r="G21" i="1" s="1"/>
  <c r="A23" i="1" s="1"/>
  <c r="B23" i="1" s="1"/>
  <c r="C23" i="1" s="1"/>
  <c r="D23" i="1" s="1"/>
  <c r="E23" i="1" s="1"/>
  <c r="F23" i="1" s="1"/>
  <c r="G23" i="1" s="1"/>
  <c r="A25" i="1" s="1"/>
  <c r="B25" i="1" s="1"/>
  <c r="C25" i="1" s="1"/>
  <c r="D25" i="1" s="1"/>
  <c r="E25" i="1" s="1"/>
  <c r="F25" i="1" s="1"/>
  <c r="G25" i="1" s="1"/>
  <c r="A27" i="1" s="1"/>
  <c r="B27" i="1" s="1"/>
  <c r="C27" i="1" s="1"/>
  <c r="D27" i="1" s="1"/>
  <c r="E27" i="1" s="1"/>
  <c r="F27" i="1" s="1"/>
  <c r="G27" i="1" s="1"/>
  <c r="A29" i="1" s="1"/>
  <c r="B29" i="1" s="1"/>
  <c r="C29" i="1" s="1"/>
  <c r="D29" i="1" s="1"/>
  <c r="E29" i="1" s="1"/>
  <c r="F29" i="1" s="1"/>
  <c r="G29" i="1" s="1"/>
  <c r="A31" i="1" s="1"/>
  <c r="B31" i="1" s="1"/>
  <c r="C31" i="1" s="1"/>
  <c r="D31" i="1" s="1"/>
  <c r="E31" i="1" s="1"/>
  <c r="F31" i="1" s="1"/>
  <c r="G31" i="1" s="1"/>
  <c r="A33" i="1" s="1"/>
  <c r="B33" i="1" s="1"/>
  <c r="C33" i="1" s="1"/>
  <c r="D33" i="1" s="1"/>
  <c r="E33" i="1" s="1"/>
  <c r="F33" i="1" s="1"/>
  <c r="G33" i="1" s="1"/>
  <c r="A35" i="1" s="1"/>
  <c r="B35" i="1" s="1"/>
  <c r="C35" i="1" s="1"/>
  <c r="D35" i="1" s="1"/>
  <c r="E35" i="1" s="1"/>
  <c r="F35" i="1" s="1"/>
  <c r="G35" i="1" s="1"/>
  <c r="A37" i="1" s="1"/>
  <c r="B37" i="1" s="1"/>
  <c r="C37" i="1" s="1"/>
  <c r="D37" i="1" s="1"/>
  <c r="E37" i="1" s="1"/>
  <c r="F37" i="1" s="1"/>
  <c r="G37" i="1" s="1"/>
  <c r="A39" i="1" s="1"/>
  <c r="B39" i="1" s="1"/>
  <c r="C39" i="1" s="1"/>
  <c r="D39" i="1" s="1"/>
  <c r="E39" i="1" s="1"/>
  <c r="F39" i="1" s="1"/>
  <c r="G39" i="1" s="1"/>
  <c r="A41" i="1" s="1"/>
  <c r="B41" i="1" s="1"/>
  <c r="C41" i="1" s="1"/>
  <c r="D41" i="1" s="1"/>
  <c r="E41" i="1" s="1"/>
  <c r="F41" i="1" s="1"/>
  <c r="G41" i="1" s="1"/>
  <c r="A43" i="1" s="1"/>
  <c r="B43" i="1" s="1"/>
  <c r="C43" i="1" s="1"/>
  <c r="D43" i="1" s="1"/>
  <c r="E43" i="1" s="1"/>
  <c r="F43" i="1" s="1"/>
  <c r="G43" i="1" s="1"/>
  <c r="A45" i="1" s="1"/>
  <c r="B45" i="1" s="1"/>
  <c r="C45" i="1" s="1"/>
  <c r="D45" i="1" s="1"/>
  <c r="E45" i="1" s="1"/>
  <c r="F45" i="1" s="1"/>
  <c r="G45" i="1" s="1"/>
  <c r="A47" i="1" s="1"/>
  <c r="B47" i="1" s="1"/>
  <c r="C47" i="1" s="1"/>
  <c r="D47" i="1" s="1"/>
  <c r="E47" i="1" s="1"/>
  <c r="F47" i="1" s="1"/>
  <c r="G47" i="1" s="1"/>
  <c r="A49" i="1" s="1"/>
  <c r="B49" i="1" s="1"/>
  <c r="C49" i="1" s="1"/>
  <c r="D49" i="1" s="1"/>
  <c r="E49" i="1" s="1"/>
  <c r="F49" i="1" s="1"/>
  <c r="G49" i="1" s="1"/>
  <c r="A51" i="1" s="1"/>
  <c r="B51" i="1" s="1"/>
  <c r="C51" i="1" s="1"/>
  <c r="D51" i="1" s="1"/>
  <c r="E51" i="1" s="1"/>
  <c r="F51" i="1" s="1"/>
  <c r="G51" i="1" s="1"/>
</calcChain>
</file>

<file path=xl/sharedStrings.xml><?xml version="1.0" encoding="utf-8"?>
<sst xmlns="http://schemas.openxmlformats.org/spreadsheetml/2006/main" count="88" uniqueCount="79">
  <si>
    <t>FIN SPRINT 1</t>
  </si>
  <si>
    <t>FIN SPRINT 2</t>
  </si>
  <si>
    <t>FIN SPRINT 3</t>
  </si>
  <si>
    <t>FIN SPRINT 5</t>
  </si>
  <si>
    <t>Sprint 0</t>
  </si>
  <si>
    <t>Sprint 1</t>
  </si>
  <si>
    <t>Sprint 2</t>
  </si>
  <si>
    <t>Sprint 3</t>
  </si>
  <si>
    <t>Sprint 4</t>
  </si>
  <si>
    <t>Sprint 5</t>
  </si>
  <si>
    <t>Date début</t>
  </si>
  <si>
    <t>Date fin</t>
  </si>
  <si>
    <t>Rencontre prof. 17h
DEBUT SPRINT 0</t>
  </si>
  <si>
    <t>FIN SPRINT 0
RENDU FEUILLE, CAHIER CHARGES</t>
  </si>
  <si>
    <t>rencontre prof 9h30, institut
DEBUT SPRINT 1</t>
  </si>
  <si>
    <t>Objectif</t>
  </si>
  <si>
    <t>Dégrossir l'information, créer le cahier des charges</t>
  </si>
  <si>
    <t>Rencontre professeur, discussions des objectifs du travail</t>
  </si>
  <si>
    <t>Date</t>
  </si>
  <si>
    <t>Quoi</t>
  </si>
  <si>
    <t>Temps (h)</t>
  </si>
  <si>
    <t>Introduction du cahier des charges</t>
  </si>
  <si>
    <t>Mise en page cahier des charges</t>
  </si>
  <si>
    <t>Conclusion du cahier des charges</t>
  </si>
  <si>
    <t>Problématique du cahier des charges</t>
  </si>
  <si>
    <t>Travail à éffectuer du cahier des charges</t>
  </si>
  <si>
    <t>Planification du cahier des charges</t>
  </si>
  <si>
    <t>DEBUT SPRINT 2</t>
  </si>
  <si>
    <t>DEBUT SPRINT 3</t>
  </si>
  <si>
    <t>DEBUT SPRINT 4</t>
  </si>
  <si>
    <t>FIN SPRINT 4</t>
  </si>
  <si>
    <t>DEBUT SPRINT 5</t>
  </si>
  <si>
    <t>DEBUT SPRINT 6</t>
  </si>
  <si>
    <t>FIN SPRINT 6</t>
  </si>
  <si>
    <t>DEBUT SPRINT 7</t>
  </si>
  <si>
    <t>FIN SPRINT 8</t>
  </si>
  <si>
    <t>DEBUT SPRINT 9</t>
  </si>
  <si>
    <t>FIN SPRINT 9</t>
  </si>
  <si>
    <t>DEBUT SPRINT 10</t>
  </si>
  <si>
    <t>FIN SPRINT 10</t>
  </si>
  <si>
    <t>DEBUT SPRINT 11</t>
  </si>
  <si>
    <t>FIN SPRINT 11</t>
  </si>
  <si>
    <t>Rendu TB</t>
  </si>
  <si>
    <t>Echéancier du cahier des charges</t>
  </si>
  <si>
    <t>Rendus du cahier des charges</t>
  </si>
  <si>
    <t>Mise en page et relecture cahier des charges</t>
  </si>
  <si>
    <t>Rencontre TB, fin Sprint 0</t>
  </si>
  <si>
    <t>Sprint 0 review, notes de séance en document annexe</t>
  </si>
  <si>
    <t>Documentation sprint review 0</t>
  </si>
  <si>
    <t>Lecture TOJC</t>
  </si>
  <si>
    <t>Lecture rapport analyse 2020 WP1</t>
  </si>
  <si>
    <t>Synthèse état de l'art - introduction</t>
  </si>
  <si>
    <t>Synthèse état de l'art - GNI + Trust Project</t>
  </si>
  <si>
    <t>Synthèse état de l'art - JTI + Transparency Journalism + NewsGuard</t>
  </si>
  <si>
    <t>Synthèse état de l'art - comparaison</t>
  </si>
  <si>
    <t>Sprint 1 review, notes de séance en document annexe</t>
  </si>
  <si>
    <t>Lecture du CWA 17493 JTI</t>
  </si>
  <si>
    <t>Mise en page état de l'art et conclusion</t>
  </si>
  <si>
    <t>Rencontre sur Teams + Sprint review et spring 2 planning</t>
  </si>
  <si>
    <t>Edubirdie Etat art</t>
  </si>
  <si>
    <t>Prepostseo Etat art</t>
  </si>
  <si>
    <t>plagiarismsearch Etat art</t>
  </si>
  <si>
    <t>install XAMPP</t>
  </si>
  <si>
    <t xml:space="preserve">Copyleaks test Etat art </t>
  </si>
  <si>
    <t>Unicheck Etat art</t>
  </si>
  <si>
    <t>Planification, sprint review, Copyleaks test</t>
  </si>
  <si>
    <t>Unicheck interface web</t>
  </si>
  <si>
    <t>Unicheck test API</t>
  </si>
  <si>
    <t>Unicheck appel support technique, email</t>
  </si>
  <si>
    <t>Planification</t>
  </si>
  <si>
    <t>Test connections FTP, HTTP</t>
  </si>
  <si>
    <t>Test MYSQL connection</t>
  </si>
  <si>
    <t>Dessiner schéma collaboratif du projet</t>
  </si>
  <si>
    <t>Test page local XAMPP</t>
  </si>
  <si>
    <t>Total projet</t>
  </si>
  <si>
    <t>Temps avant rendu</t>
  </si>
  <si>
    <t>Deadline</t>
  </si>
  <si>
    <t>Temps total à réaliser</t>
  </si>
  <si>
    <t>Cmb travailler par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</si>
</sst>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88DE-671E-4423-A64B-A99384E7A856}">
  <sheetPr>
    <pageSetUpPr fitToPage="1"/>
  </sheetPr>
  <dimension ref="A3:G52"/>
  <sheetViews>
    <sheetView zoomScale="70" zoomScaleNormal="70" workbookViewId="0">
      <selection activeCell="J11" sqref="J11"/>
    </sheetView>
  </sheetViews>
  <sheetFormatPr baseColWidth="10" defaultRowHeight="14.25" x14ac:dyDescent="0.45"/>
  <cols>
    <col min="1" max="1" width="18.265625" bestFit="1" customWidth="1"/>
    <col min="2" max="2" width="20.73046875" bestFit="1" customWidth="1"/>
    <col min="3" max="3" width="21.3984375" bestFit="1" customWidth="1"/>
    <col min="4" max="4" width="20.73046875" bestFit="1" customWidth="1"/>
    <col min="5" max="5" width="21.265625" bestFit="1" customWidth="1"/>
    <col min="6" max="6" width="20" bestFit="1" customWidth="1"/>
    <col min="7" max="7" width="22.265625" bestFit="1" customWidth="1"/>
  </cols>
  <sheetData>
    <row r="3" spans="1:7" x14ac:dyDescent="0.45">
      <c r="A3" s="2">
        <v>43878</v>
      </c>
      <c r="B3" s="2">
        <v>43879</v>
      </c>
      <c r="C3" s="2">
        <v>43880</v>
      </c>
      <c r="D3" s="2">
        <v>43881</v>
      </c>
      <c r="E3" s="2">
        <v>43882</v>
      </c>
      <c r="F3" s="2">
        <v>43883</v>
      </c>
      <c r="G3" s="2">
        <v>43884</v>
      </c>
    </row>
    <row r="4" spans="1:7" s="4" customFormat="1" ht="35.1" customHeight="1" x14ac:dyDescent="0.45">
      <c r="A4" s="3"/>
      <c r="B4" s="5" t="s">
        <v>12</v>
      </c>
      <c r="C4" s="3"/>
      <c r="D4" s="5"/>
      <c r="E4" s="3"/>
      <c r="F4" s="3"/>
      <c r="G4" s="3"/>
    </row>
    <row r="5" spans="1:7" x14ac:dyDescent="0.45">
      <c r="A5" s="2">
        <f>G3+1</f>
        <v>43885</v>
      </c>
      <c r="B5" s="2">
        <f t="shared" ref="B5:G5" si="0">A5+1</f>
        <v>43886</v>
      </c>
      <c r="C5" s="2">
        <f t="shared" si="0"/>
        <v>43887</v>
      </c>
      <c r="D5" s="2">
        <f t="shared" si="0"/>
        <v>43888</v>
      </c>
      <c r="E5" s="2">
        <f t="shared" si="0"/>
        <v>43889</v>
      </c>
      <c r="F5" s="2">
        <f t="shared" si="0"/>
        <v>43890</v>
      </c>
      <c r="G5" s="2">
        <f t="shared" si="0"/>
        <v>43891</v>
      </c>
    </row>
    <row r="6" spans="1:7" s="4" customFormat="1" ht="35.1" customHeight="1" x14ac:dyDescent="0.45">
      <c r="A6" s="3"/>
      <c r="C6" s="3"/>
      <c r="D6" s="3"/>
      <c r="E6" s="3"/>
      <c r="F6" s="3"/>
      <c r="G6" s="3"/>
    </row>
    <row r="7" spans="1:7" x14ac:dyDescent="0.45">
      <c r="A7" s="2">
        <f>G5+1</f>
        <v>43892</v>
      </c>
      <c r="B7" s="2">
        <f t="shared" ref="B7:G7" si="1">A7+1</f>
        <v>43893</v>
      </c>
      <c r="C7" s="2">
        <f t="shared" si="1"/>
        <v>43894</v>
      </c>
      <c r="D7" s="2">
        <f t="shared" si="1"/>
        <v>43895</v>
      </c>
      <c r="E7" s="2">
        <f t="shared" si="1"/>
        <v>43896</v>
      </c>
      <c r="F7" s="2">
        <f t="shared" si="1"/>
        <v>43897</v>
      </c>
      <c r="G7" s="2">
        <f t="shared" si="1"/>
        <v>43898</v>
      </c>
    </row>
    <row r="8" spans="1:7" s="4" customFormat="1" ht="42.75" x14ac:dyDescent="0.45">
      <c r="A8" s="3"/>
      <c r="B8" s="3"/>
      <c r="C8" s="3"/>
      <c r="D8" s="3"/>
      <c r="E8" s="3"/>
      <c r="F8" s="3"/>
      <c r="G8" s="5" t="s">
        <v>13</v>
      </c>
    </row>
    <row r="9" spans="1:7" x14ac:dyDescent="0.45">
      <c r="A9" s="2">
        <f>G7+1</f>
        <v>43899</v>
      </c>
      <c r="B9" s="2">
        <f t="shared" ref="B9:G9" si="2">A9+1</f>
        <v>43900</v>
      </c>
      <c r="C9" s="2">
        <f t="shared" si="2"/>
        <v>43901</v>
      </c>
      <c r="D9" s="2">
        <f t="shared" si="2"/>
        <v>43902</v>
      </c>
      <c r="E9" s="2">
        <f t="shared" si="2"/>
        <v>43903</v>
      </c>
      <c r="F9" s="2">
        <f t="shared" si="2"/>
        <v>43904</v>
      </c>
      <c r="G9" s="2">
        <f t="shared" si="2"/>
        <v>43905</v>
      </c>
    </row>
    <row r="10" spans="1:7" s="4" customFormat="1" ht="42.75" x14ac:dyDescent="0.45">
      <c r="A10" s="5" t="s">
        <v>14</v>
      </c>
      <c r="B10" s="3"/>
      <c r="C10" s="5"/>
      <c r="D10" s="5"/>
      <c r="E10" s="3"/>
      <c r="F10" s="3"/>
      <c r="G10" s="3"/>
    </row>
    <row r="11" spans="1:7" x14ac:dyDescent="0.45">
      <c r="A11" s="2">
        <f>G9+1</f>
        <v>43906</v>
      </c>
      <c r="B11" s="2">
        <f t="shared" ref="B11:G11" si="3">A11+1</f>
        <v>43907</v>
      </c>
      <c r="C11" s="2">
        <f t="shared" si="3"/>
        <v>43908</v>
      </c>
      <c r="D11" s="2">
        <f t="shared" si="3"/>
        <v>43909</v>
      </c>
      <c r="E11" s="2">
        <f t="shared" si="3"/>
        <v>43910</v>
      </c>
      <c r="F11" s="2">
        <f t="shared" si="3"/>
        <v>43911</v>
      </c>
      <c r="G11" s="2">
        <f t="shared" si="3"/>
        <v>43912</v>
      </c>
    </row>
    <row r="12" spans="1:7" s="4" customFormat="1" ht="35.1" customHeight="1" x14ac:dyDescent="0.45">
      <c r="A12" s="3"/>
      <c r="B12" s="3"/>
      <c r="C12" s="3"/>
      <c r="D12" s="3"/>
      <c r="E12" s="3"/>
      <c r="F12" s="3"/>
      <c r="G12" s="3"/>
    </row>
    <row r="13" spans="1:7" x14ac:dyDescent="0.45">
      <c r="A13" s="2">
        <f>G11+1</f>
        <v>43913</v>
      </c>
      <c r="B13" s="2">
        <f t="shared" ref="B13:G13" si="4">A13+1</f>
        <v>43914</v>
      </c>
      <c r="C13" s="2">
        <f t="shared" si="4"/>
        <v>43915</v>
      </c>
      <c r="D13" s="2">
        <f t="shared" si="4"/>
        <v>43916</v>
      </c>
      <c r="E13" s="2">
        <f t="shared" si="4"/>
        <v>43917</v>
      </c>
      <c r="F13" s="2">
        <f t="shared" si="4"/>
        <v>43918</v>
      </c>
      <c r="G13" s="2">
        <f t="shared" si="4"/>
        <v>43919</v>
      </c>
    </row>
    <row r="14" spans="1:7" s="4" customFormat="1" ht="35.1" customHeight="1" x14ac:dyDescent="0.45">
      <c r="A14" s="3"/>
      <c r="B14" s="3"/>
      <c r="C14" s="3" t="s">
        <v>0</v>
      </c>
      <c r="D14" s="3" t="s">
        <v>27</v>
      </c>
      <c r="E14" s="3"/>
      <c r="F14" s="3"/>
      <c r="G14" s="3"/>
    </row>
    <row r="15" spans="1:7" x14ac:dyDescent="0.45">
      <c r="A15" s="2">
        <f>G13+1</f>
        <v>43920</v>
      </c>
      <c r="B15" s="2">
        <f t="shared" ref="B15:G15" si="5">A15+1</f>
        <v>43921</v>
      </c>
      <c r="C15" s="2">
        <f t="shared" si="5"/>
        <v>43922</v>
      </c>
      <c r="D15" s="2">
        <f t="shared" si="5"/>
        <v>43923</v>
      </c>
      <c r="E15" s="2">
        <f t="shared" si="5"/>
        <v>43924</v>
      </c>
      <c r="F15" s="2">
        <f t="shared" si="5"/>
        <v>43925</v>
      </c>
      <c r="G15" s="2">
        <f t="shared" si="5"/>
        <v>43926</v>
      </c>
    </row>
    <row r="16" spans="1:7" s="4" customFormat="1" ht="35.1" customHeight="1" x14ac:dyDescent="0.45">
      <c r="A16" s="3"/>
      <c r="B16" s="3"/>
      <c r="C16" s="3"/>
      <c r="D16" s="3"/>
      <c r="E16" s="3"/>
      <c r="F16" s="3"/>
      <c r="G16" s="3"/>
    </row>
    <row r="17" spans="1:7" x14ac:dyDescent="0.45">
      <c r="A17" s="2">
        <f>G15+1</f>
        <v>43927</v>
      </c>
      <c r="B17" s="2">
        <f t="shared" ref="B17:G17" si="6">A17+1</f>
        <v>43928</v>
      </c>
      <c r="C17" s="2">
        <f t="shared" si="6"/>
        <v>43929</v>
      </c>
      <c r="D17" s="2">
        <f t="shared" si="6"/>
        <v>43930</v>
      </c>
      <c r="E17" s="2">
        <f t="shared" si="6"/>
        <v>43931</v>
      </c>
      <c r="F17" s="2">
        <f t="shared" si="6"/>
        <v>43932</v>
      </c>
      <c r="G17" s="2">
        <f t="shared" si="6"/>
        <v>43933</v>
      </c>
    </row>
    <row r="18" spans="1:7" s="4" customFormat="1" ht="35.1" customHeight="1" x14ac:dyDescent="0.45">
      <c r="A18" s="3"/>
      <c r="B18" s="3"/>
      <c r="C18" s="3" t="s">
        <v>1</v>
      </c>
      <c r="D18" s="3" t="s">
        <v>28</v>
      </c>
      <c r="E18" s="3"/>
      <c r="F18" s="3"/>
      <c r="G18" s="3"/>
    </row>
    <row r="19" spans="1:7" x14ac:dyDescent="0.45">
      <c r="A19" s="2">
        <f>G17+1</f>
        <v>43934</v>
      </c>
      <c r="B19" s="2">
        <f t="shared" ref="B19:G19" si="7">A19+1</f>
        <v>43935</v>
      </c>
      <c r="C19" s="2">
        <f t="shared" si="7"/>
        <v>43936</v>
      </c>
      <c r="D19" s="2">
        <f t="shared" si="7"/>
        <v>43937</v>
      </c>
      <c r="E19" s="2">
        <f t="shared" si="7"/>
        <v>43938</v>
      </c>
      <c r="F19" s="2">
        <f t="shared" si="7"/>
        <v>43939</v>
      </c>
      <c r="G19" s="2">
        <f t="shared" si="7"/>
        <v>43940</v>
      </c>
    </row>
    <row r="20" spans="1:7" s="4" customFormat="1" ht="35.1" customHeight="1" x14ac:dyDescent="0.45">
      <c r="A20" s="3"/>
      <c r="B20" s="3"/>
      <c r="C20" s="3"/>
      <c r="D20" s="5"/>
      <c r="E20" s="3"/>
      <c r="F20" s="3"/>
      <c r="G20" s="3"/>
    </row>
    <row r="21" spans="1:7" x14ac:dyDescent="0.45">
      <c r="A21" s="2">
        <f>G19+1</f>
        <v>43941</v>
      </c>
      <c r="B21" s="2">
        <f t="shared" ref="B21:G21" si="8">A21+1</f>
        <v>43942</v>
      </c>
      <c r="C21" s="2">
        <f t="shared" si="8"/>
        <v>43943</v>
      </c>
      <c r="D21" s="2">
        <f t="shared" si="8"/>
        <v>43944</v>
      </c>
      <c r="E21" s="2">
        <f t="shared" si="8"/>
        <v>43945</v>
      </c>
      <c r="F21" s="2">
        <f t="shared" si="8"/>
        <v>43946</v>
      </c>
      <c r="G21" s="2">
        <f t="shared" si="8"/>
        <v>43947</v>
      </c>
    </row>
    <row r="22" spans="1:7" s="4" customFormat="1" ht="35.1" customHeight="1" x14ac:dyDescent="0.45">
      <c r="A22" s="3"/>
      <c r="B22" s="3"/>
      <c r="C22" s="3" t="s">
        <v>2</v>
      </c>
      <c r="D22" s="3" t="s">
        <v>29</v>
      </c>
      <c r="E22" s="3"/>
      <c r="F22" s="3"/>
      <c r="G22" s="3"/>
    </row>
    <row r="23" spans="1:7" x14ac:dyDescent="0.45">
      <c r="A23" s="2">
        <f>G21+1</f>
        <v>43948</v>
      </c>
      <c r="B23" s="2">
        <f t="shared" ref="B23:G23" si="9">A23+1</f>
        <v>43949</v>
      </c>
      <c r="C23" s="2">
        <f t="shared" si="9"/>
        <v>43950</v>
      </c>
      <c r="D23" s="2">
        <f t="shared" si="9"/>
        <v>43951</v>
      </c>
      <c r="E23" s="2">
        <f t="shared" si="9"/>
        <v>43952</v>
      </c>
      <c r="F23" s="2">
        <f t="shared" si="9"/>
        <v>43953</v>
      </c>
      <c r="G23" s="2">
        <f t="shared" si="9"/>
        <v>43954</v>
      </c>
    </row>
    <row r="24" spans="1:7" s="4" customFormat="1" ht="35.1" customHeight="1" x14ac:dyDescent="0.45">
      <c r="A24" s="3"/>
      <c r="B24" s="3"/>
      <c r="C24" s="3"/>
      <c r="D24" s="3"/>
      <c r="E24" s="3"/>
      <c r="F24" s="3"/>
      <c r="G24" s="3"/>
    </row>
    <row r="25" spans="1:7" x14ac:dyDescent="0.45">
      <c r="A25" s="2">
        <f>G23+1</f>
        <v>43955</v>
      </c>
      <c r="B25" s="2">
        <f t="shared" ref="B25:G25" si="10">A25+1</f>
        <v>43956</v>
      </c>
      <c r="C25" s="2">
        <f t="shared" si="10"/>
        <v>43957</v>
      </c>
      <c r="D25" s="2">
        <f t="shared" si="10"/>
        <v>43958</v>
      </c>
      <c r="E25" s="2">
        <f t="shared" si="10"/>
        <v>43959</v>
      </c>
      <c r="F25" s="2">
        <f t="shared" si="10"/>
        <v>43960</v>
      </c>
      <c r="G25" s="2">
        <f t="shared" si="10"/>
        <v>43961</v>
      </c>
    </row>
    <row r="26" spans="1:7" s="4" customFormat="1" ht="35.1" customHeight="1" x14ac:dyDescent="0.45">
      <c r="A26" s="3"/>
      <c r="B26" s="3"/>
      <c r="C26" s="3" t="s">
        <v>30</v>
      </c>
      <c r="D26" s="3" t="s">
        <v>31</v>
      </c>
      <c r="E26" s="3"/>
      <c r="F26" s="3"/>
      <c r="G26" s="3"/>
    </row>
    <row r="27" spans="1:7" x14ac:dyDescent="0.45">
      <c r="A27" s="2">
        <f>G25+1</f>
        <v>43962</v>
      </c>
      <c r="B27" s="2">
        <f t="shared" ref="B27:G27" si="11">A27+1</f>
        <v>43963</v>
      </c>
      <c r="C27" s="2">
        <f t="shared" si="11"/>
        <v>43964</v>
      </c>
      <c r="D27" s="2">
        <f t="shared" si="11"/>
        <v>43965</v>
      </c>
      <c r="E27" s="2">
        <f t="shared" si="11"/>
        <v>43966</v>
      </c>
      <c r="F27" s="2">
        <f t="shared" si="11"/>
        <v>43967</v>
      </c>
      <c r="G27" s="2">
        <f t="shared" si="11"/>
        <v>43968</v>
      </c>
    </row>
    <row r="28" spans="1:7" s="4" customFormat="1" ht="35.1" customHeight="1" x14ac:dyDescent="0.45">
      <c r="A28" s="3"/>
      <c r="B28" s="3"/>
      <c r="C28" s="3"/>
      <c r="D28" s="5"/>
      <c r="E28" s="3"/>
      <c r="F28" s="3"/>
      <c r="G28" s="3"/>
    </row>
    <row r="29" spans="1:7" x14ac:dyDescent="0.45">
      <c r="A29" s="2">
        <f>G27+1</f>
        <v>43969</v>
      </c>
      <c r="B29" s="2">
        <f t="shared" ref="B29:G29" si="12">A29+1</f>
        <v>43970</v>
      </c>
      <c r="C29" s="2">
        <f t="shared" si="12"/>
        <v>43971</v>
      </c>
      <c r="D29" s="2">
        <f t="shared" si="12"/>
        <v>43972</v>
      </c>
      <c r="E29" s="2">
        <f t="shared" si="12"/>
        <v>43973</v>
      </c>
      <c r="F29" s="2">
        <f t="shared" si="12"/>
        <v>43974</v>
      </c>
      <c r="G29" s="2">
        <f t="shared" si="12"/>
        <v>43975</v>
      </c>
    </row>
    <row r="30" spans="1:7" s="4" customFormat="1" ht="35.1" customHeight="1" x14ac:dyDescent="0.45">
      <c r="A30" s="3"/>
      <c r="B30" s="3"/>
      <c r="C30" s="3" t="s">
        <v>3</v>
      </c>
      <c r="D30" s="3" t="s">
        <v>32</v>
      </c>
      <c r="E30" s="3"/>
      <c r="F30" s="3"/>
      <c r="G30" s="3"/>
    </row>
    <row r="31" spans="1:7" x14ac:dyDescent="0.45">
      <c r="A31" s="2">
        <f>G29+1</f>
        <v>43976</v>
      </c>
      <c r="B31" s="2">
        <f t="shared" ref="B31:G31" si="13">A31+1</f>
        <v>43977</v>
      </c>
      <c r="C31" s="2">
        <f t="shared" si="13"/>
        <v>43978</v>
      </c>
      <c r="D31" s="2">
        <f t="shared" si="13"/>
        <v>43979</v>
      </c>
      <c r="E31" s="2">
        <f t="shared" si="13"/>
        <v>43980</v>
      </c>
      <c r="F31" s="2">
        <f t="shared" si="13"/>
        <v>43981</v>
      </c>
      <c r="G31" s="2">
        <f t="shared" si="13"/>
        <v>43982</v>
      </c>
    </row>
    <row r="32" spans="1:7" s="4" customFormat="1" ht="35.1" customHeight="1" x14ac:dyDescent="0.45">
      <c r="A32" s="3"/>
      <c r="B32" s="3"/>
      <c r="C32" s="3"/>
      <c r="D32" s="3"/>
      <c r="E32" s="3"/>
      <c r="F32" s="3"/>
      <c r="G32" s="3"/>
    </row>
    <row r="33" spans="1:7" x14ac:dyDescent="0.45">
      <c r="A33" s="2">
        <f>G31+1</f>
        <v>43983</v>
      </c>
      <c r="B33" s="2">
        <f t="shared" ref="B33:G33" si="14">A33+1</f>
        <v>43984</v>
      </c>
      <c r="C33" s="2">
        <f t="shared" si="14"/>
        <v>43985</v>
      </c>
      <c r="D33" s="2">
        <f t="shared" si="14"/>
        <v>43986</v>
      </c>
      <c r="E33" s="2">
        <f t="shared" si="14"/>
        <v>43987</v>
      </c>
      <c r="F33" s="2">
        <f t="shared" si="14"/>
        <v>43988</v>
      </c>
      <c r="G33" s="2">
        <f t="shared" si="14"/>
        <v>43989</v>
      </c>
    </row>
    <row r="34" spans="1:7" s="4" customFormat="1" ht="35.1" customHeight="1" x14ac:dyDescent="0.45">
      <c r="A34" s="3"/>
      <c r="B34" s="3"/>
      <c r="C34" s="3" t="s">
        <v>33</v>
      </c>
      <c r="D34" s="3" t="s">
        <v>34</v>
      </c>
      <c r="E34" s="3"/>
      <c r="F34" s="3"/>
      <c r="G34" s="3"/>
    </row>
    <row r="35" spans="1:7" x14ac:dyDescent="0.45">
      <c r="A35" s="2">
        <f>G33+1</f>
        <v>43990</v>
      </c>
      <c r="B35" s="2">
        <f t="shared" ref="B35:G35" si="15">A35+1</f>
        <v>43991</v>
      </c>
      <c r="C35" s="2">
        <f t="shared" si="15"/>
        <v>43992</v>
      </c>
      <c r="D35" s="2">
        <f t="shared" si="15"/>
        <v>43993</v>
      </c>
      <c r="E35" s="2">
        <f t="shared" si="15"/>
        <v>43994</v>
      </c>
      <c r="F35" s="2">
        <f t="shared" si="15"/>
        <v>43995</v>
      </c>
      <c r="G35" s="2">
        <f t="shared" si="15"/>
        <v>43996</v>
      </c>
    </row>
    <row r="36" spans="1:7" s="4" customFormat="1" ht="35.1" customHeight="1" x14ac:dyDescent="0.45">
      <c r="A36" s="3"/>
      <c r="B36" s="3"/>
      <c r="C36" s="3"/>
      <c r="D36" s="5"/>
      <c r="E36" s="3"/>
      <c r="F36" s="3"/>
      <c r="G36" s="3"/>
    </row>
    <row r="37" spans="1:7" x14ac:dyDescent="0.45">
      <c r="A37" s="2">
        <f>G35+1</f>
        <v>43997</v>
      </c>
      <c r="B37" s="2">
        <f t="shared" ref="B37:G37" si="16">A37+1</f>
        <v>43998</v>
      </c>
      <c r="C37" s="2">
        <f t="shared" si="16"/>
        <v>43999</v>
      </c>
      <c r="D37" s="2">
        <f t="shared" si="16"/>
        <v>44000</v>
      </c>
      <c r="E37" s="2">
        <f t="shared" si="16"/>
        <v>44001</v>
      </c>
      <c r="F37" s="2">
        <f t="shared" si="16"/>
        <v>44002</v>
      </c>
      <c r="G37" s="2">
        <f t="shared" si="16"/>
        <v>44003</v>
      </c>
    </row>
    <row r="38" spans="1:7" s="4" customFormat="1" ht="35.1" customHeight="1" x14ac:dyDescent="0.45">
      <c r="A38" s="3"/>
      <c r="B38" s="3"/>
      <c r="C38" s="3" t="s">
        <v>35</v>
      </c>
      <c r="D38" s="3" t="s">
        <v>36</v>
      </c>
      <c r="E38" s="3"/>
      <c r="F38" s="3"/>
      <c r="G38" s="3"/>
    </row>
    <row r="39" spans="1:7" x14ac:dyDescent="0.45">
      <c r="A39" s="2">
        <f>G37+1</f>
        <v>44004</v>
      </c>
      <c r="B39" s="2">
        <f t="shared" ref="B39:G39" si="17">A39+1</f>
        <v>44005</v>
      </c>
      <c r="C39" s="2">
        <f t="shared" si="17"/>
        <v>44006</v>
      </c>
      <c r="D39" s="2">
        <f t="shared" si="17"/>
        <v>44007</v>
      </c>
      <c r="E39" s="2">
        <f t="shared" si="17"/>
        <v>44008</v>
      </c>
      <c r="F39" s="2">
        <f t="shared" si="17"/>
        <v>44009</v>
      </c>
      <c r="G39" s="2">
        <f t="shared" si="17"/>
        <v>44010</v>
      </c>
    </row>
    <row r="40" spans="1:7" s="4" customFormat="1" ht="35.1" customHeight="1" x14ac:dyDescent="0.45">
      <c r="A40" s="3"/>
      <c r="B40" s="3"/>
      <c r="C40" s="3"/>
      <c r="D40" s="3"/>
      <c r="E40" s="3"/>
      <c r="F40" s="3"/>
      <c r="G40" s="3"/>
    </row>
    <row r="41" spans="1:7" x14ac:dyDescent="0.45">
      <c r="A41" s="2">
        <f>G39+1</f>
        <v>44011</v>
      </c>
      <c r="B41" s="2">
        <f t="shared" ref="B41:G41" si="18">A41+1</f>
        <v>44012</v>
      </c>
      <c r="C41" s="2">
        <f t="shared" si="18"/>
        <v>44013</v>
      </c>
      <c r="D41" s="2">
        <f t="shared" si="18"/>
        <v>44014</v>
      </c>
      <c r="E41" s="2">
        <f t="shared" si="18"/>
        <v>44015</v>
      </c>
      <c r="F41" s="2">
        <f t="shared" si="18"/>
        <v>44016</v>
      </c>
      <c r="G41" s="2">
        <f t="shared" si="18"/>
        <v>44017</v>
      </c>
    </row>
    <row r="42" spans="1:7" s="4" customFormat="1" ht="35.1" customHeight="1" x14ac:dyDescent="0.45">
      <c r="A42" s="3"/>
      <c r="B42" s="3"/>
      <c r="C42" s="3" t="s">
        <v>37</v>
      </c>
      <c r="D42" s="5" t="s">
        <v>38</v>
      </c>
      <c r="E42" s="3"/>
      <c r="F42" s="3"/>
      <c r="G42" s="3"/>
    </row>
    <row r="43" spans="1:7" x14ac:dyDescent="0.45">
      <c r="A43" s="2">
        <f>G41+1</f>
        <v>44018</v>
      </c>
      <c r="B43" s="2">
        <f t="shared" ref="B43:G43" si="19">A43+1</f>
        <v>44019</v>
      </c>
      <c r="C43" s="2">
        <f t="shared" si="19"/>
        <v>44020</v>
      </c>
      <c r="D43" s="2">
        <f t="shared" si="19"/>
        <v>44021</v>
      </c>
      <c r="E43" s="2">
        <f t="shared" si="19"/>
        <v>44022</v>
      </c>
      <c r="F43" s="2">
        <f t="shared" si="19"/>
        <v>44023</v>
      </c>
      <c r="G43" s="2">
        <f t="shared" si="19"/>
        <v>44024</v>
      </c>
    </row>
    <row r="44" spans="1:7" s="4" customFormat="1" ht="35.1" customHeight="1" x14ac:dyDescent="0.45">
      <c r="A44" s="3"/>
      <c r="B44" s="3"/>
      <c r="C44" s="3"/>
      <c r="D44" s="5"/>
      <c r="E44" s="3"/>
      <c r="F44" s="3"/>
      <c r="G44" s="3"/>
    </row>
    <row r="45" spans="1:7" x14ac:dyDescent="0.45">
      <c r="A45" s="2">
        <f>G43+1</f>
        <v>44025</v>
      </c>
      <c r="B45" s="2">
        <f t="shared" ref="B45:G45" si="20">A45+1</f>
        <v>44026</v>
      </c>
      <c r="C45" s="2">
        <f t="shared" si="20"/>
        <v>44027</v>
      </c>
      <c r="D45" s="2">
        <f t="shared" si="20"/>
        <v>44028</v>
      </c>
      <c r="E45" s="2">
        <f t="shared" si="20"/>
        <v>44029</v>
      </c>
      <c r="F45" s="2">
        <f t="shared" si="20"/>
        <v>44030</v>
      </c>
      <c r="G45" s="2">
        <f t="shared" si="20"/>
        <v>44031</v>
      </c>
    </row>
    <row r="46" spans="1:7" s="4" customFormat="1" ht="35.1" customHeight="1" x14ac:dyDescent="0.45">
      <c r="A46" s="3"/>
      <c r="B46" s="3"/>
      <c r="C46" s="3" t="s">
        <v>39</v>
      </c>
      <c r="D46" s="3" t="s">
        <v>40</v>
      </c>
      <c r="E46" s="3"/>
      <c r="F46" s="3"/>
      <c r="G46" s="3"/>
    </row>
    <row r="47" spans="1:7" x14ac:dyDescent="0.45">
      <c r="A47" s="2">
        <f>G45+1</f>
        <v>44032</v>
      </c>
      <c r="B47" s="2">
        <f t="shared" ref="B47:G47" si="21">A47+1</f>
        <v>44033</v>
      </c>
      <c r="C47" s="2">
        <f t="shared" si="21"/>
        <v>44034</v>
      </c>
      <c r="D47" s="2">
        <f t="shared" si="21"/>
        <v>44035</v>
      </c>
      <c r="E47" s="2">
        <f t="shared" si="21"/>
        <v>44036</v>
      </c>
      <c r="F47" s="2">
        <f t="shared" si="21"/>
        <v>44037</v>
      </c>
      <c r="G47" s="2">
        <f t="shared" si="21"/>
        <v>44038</v>
      </c>
    </row>
    <row r="48" spans="1:7" s="4" customFormat="1" ht="35.1" customHeight="1" x14ac:dyDescent="0.45">
      <c r="A48" s="3"/>
      <c r="B48" s="3"/>
      <c r="C48" s="3"/>
      <c r="D48" s="3"/>
      <c r="E48" s="3"/>
      <c r="F48" s="3"/>
      <c r="G48" s="3"/>
    </row>
    <row r="49" spans="1:7" x14ac:dyDescent="0.45">
      <c r="A49" s="2">
        <f>G47+1</f>
        <v>44039</v>
      </c>
      <c r="B49" s="2">
        <f t="shared" ref="B49:G49" si="22">A49+1</f>
        <v>44040</v>
      </c>
      <c r="C49" s="2">
        <f t="shared" si="22"/>
        <v>44041</v>
      </c>
      <c r="D49" s="2">
        <f t="shared" si="22"/>
        <v>44042</v>
      </c>
      <c r="E49" s="2">
        <f t="shared" si="22"/>
        <v>44043</v>
      </c>
      <c r="F49" s="2">
        <f t="shared" si="22"/>
        <v>44044</v>
      </c>
      <c r="G49" s="2">
        <f t="shared" si="22"/>
        <v>44045</v>
      </c>
    </row>
    <row r="50" spans="1:7" s="4" customFormat="1" ht="35.1" customHeight="1" x14ac:dyDescent="0.45">
      <c r="A50" s="3"/>
      <c r="B50" s="3"/>
      <c r="C50" s="5" t="s">
        <v>41</v>
      </c>
      <c r="D50" s="3" t="s">
        <v>42</v>
      </c>
      <c r="E50" s="3"/>
      <c r="F50" s="3"/>
      <c r="G50" s="3"/>
    </row>
    <row r="51" spans="1:7" x14ac:dyDescent="0.45">
      <c r="A51" s="2">
        <f>G49+1</f>
        <v>44046</v>
      </c>
      <c r="B51" s="2">
        <f t="shared" ref="B51:G51" si="23">A51+1</f>
        <v>44047</v>
      </c>
      <c r="C51" s="2">
        <f t="shared" si="23"/>
        <v>44048</v>
      </c>
      <c r="D51" s="2">
        <f t="shared" si="23"/>
        <v>44049</v>
      </c>
      <c r="E51" s="2">
        <f t="shared" si="23"/>
        <v>44050</v>
      </c>
      <c r="F51" s="2">
        <f t="shared" si="23"/>
        <v>44051</v>
      </c>
      <c r="G51" s="2">
        <f t="shared" si="23"/>
        <v>44052</v>
      </c>
    </row>
    <row r="52" spans="1:7" s="4" customFormat="1" ht="35.1" customHeight="1" x14ac:dyDescent="0.45">
      <c r="A52" s="3"/>
      <c r="B52" s="3"/>
      <c r="C52" s="3"/>
      <c r="D52" s="3"/>
      <c r="E52" s="3"/>
      <c r="F52" s="3"/>
      <c r="G52" s="3"/>
    </row>
  </sheetData>
  <phoneticPr fontId="1" type="noConversion"/>
  <pageMargins left="0.7" right="0.7" top="0.75" bottom="0.75" header="0.3" footer="0.3"/>
  <pageSetup paperSize="8" scale="8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2CA45-31B6-4463-AEAD-E85456601763}">
  <dimension ref="A1:F12"/>
  <sheetViews>
    <sheetView tabSelected="1" workbookViewId="0">
      <selection activeCell="F15" sqref="F15"/>
    </sheetView>
  </sheetViews>
  <sheetFormatPr baseColWidth="10" defaultRowHeight="14.25" x14ac:dyDescent="0.45"/>
  <cols>
    <col min="3" max="3" width="9.6640625" bestFit="1" customWidth="1"/>
    <col min="4" max="4" width="40.73046875" bestFit="1" customWidth="1"/>
    <col min="5" max="5" width="17.796875" bestFit="1" customWidth="1"/>
  </cols>
  <sheetData>
    <row r="1" spans="1:6" x14ac:dyDescent="0.45">
      <c r="A1" t="s">
        <v>74</v>
      </c>
      <c r="B1">
        <f>'SPRINT 0'!A1+'SPRINT 1'!A1+'SPRINT 2'!A1+'SPRINT 3'!A1</f>
        <v>47.25</v>
      </c>
      <c r="E1" t="s">
        <v>77</v>
      </c>
      <c r="F1">
        <v>330</v>
      </c>
    </row>
    <row r="2" spans="1:6" x14ac:dyDescent="0.45">
      <c r="A2" s="1"/>
      <c r="B2" s="1" t="s">
        <v>10</v>
      </c>
      <c r="C2" s="1" t="s">
        <v>11</v>
      </c>
      <c r="D2" s="1" t="s">
        <v>15</v>
      </c>
    </row>
    <row r="3" spans="1:6" x14ac:dyDescent="0.45">
      <c r="A3" s="1" t="s">
        <v>4</v>
      </c>
      <c r="B3" s="6">
        <v>43879</v>
      </c>
      <c r="C3" s="6">
        <v>43899</v>
      </c>
      <c r="D3" s="1" t="s">
        <v>16</v>
      </c>
    </row>
    <row r="4" spans="1:6" x14ac:dyDescent="0.45">
      <c r="A4" s="1" t="s">
        <v>5</v>
      </c>
      <c r="B4" s="6">
        <v>43909</v>
      </c>
      <c r="C4" s="6">
        <v>43936</v>
      </c>
      <c r="D4" s="1"/>
    </row>
    <row r="5" spans="1:6" x14ac:dyDescent="0.45">
      <c r="A5" s="1" t="s">
        <v>6</v>
      </c>
      <c r="B5" s="6">
        <v>43937</v>
      </c>
      <c r="C5" s="6">
        <v>43964</v>
      </c>
      <c r="D5" s="1"/>
    </row>
    <row r="6" spans="1:6" x14ac:dyDescent="0.45">
      <c r="A6" s="1" t="s">
        <v>7</v>
      </c>
      <c r="B6" s="6">
        <v>43965</v>
      </c>
      <c r="C6" s="6">
        <v>43992</v>
      </c>
      <c r="D6" s="1"/>
    </row>
    <row r="7" spans="1:6" x14ac:dyDescent="0.45">
      <c r="A7" s="1" t="s">
        <v>8</v>
      </c>
      <c r="B7" s="6">
        <v>43993</v>
      </c>
      <c r="C7" s="6">
        <v>44020</v>
      </c>
      <c r="D7" s="1"/>
    </row>
    <row r="8" spans="1:6" x14ac:dyDescent="0.45">
      <c r="A8" s="1" t="s">
        <v>9</v>
      </c>
      <c r="B8" s="6">
        <v>44021</v>
      </c>
      <c r="C8" s="6">
        <v>44041</v>
      </c>
      <c r="D8" s="1"/>
    </row>
    <row r="11" spans="1:6" x14ac:dyDescent="0.45">
      <c r="B11" t="s">
        <v>76</v>
      </c>
      <c r="C11" s="7">
        <v>44043</v>
      </c>
      <c r="D11" t="s">
        <v>78</v>
      </c>
    </row>
    <row r="12" spans="1:6" x14ac:dyDescent="0.45">
      <c r="A12" t="s">
        <v>75</v>
      </c>
      <c r="C12" s="8">
        <f ca="1">C11-TODAY()</f>
        <v>105</v>
      </c>
      <c r="D12">
        <f ca="1">(F1-B1)/C12</f>
        <v>2.6928571428571431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0973-BE12-4374-A59C-9A57E0EEF3E6}">
  <dimension ref="A1:D17"/>
  <sheetViews>
    <sheetView workbookViewId="0">
      <selection activeCell="A2" sqref="A2"/>
    </sheetView>
  </sheetViews>
  <sheetFormatPr baseColWidth="10" defaultRowHeight="14.25" x14ac:dyDescent="0.45"/>
  <cols>
    <col min="3" max="3" width="45.73046875" bestFit="1" customWidth="1"/>
  </cols>
  <sheetData>
    <row r="1" spans="1:4" x14ac:dyDescent="0.45">
      <c r="A1">
        <f>SUM(D3:D14)</f>
        <v>11</v>
      </c>
    </row>
    <row r="2" spans="1:4" x14ac:dyDescent="0.45">
      <c r="B2" t="s">
        <v>18</v>
      </c>
      <c r="C2" t="s">
        <v>19</v>
      </c>
      <c r="D2" t="s">
        <v>20</v>
      </c>
    </row>
    <row r="3" spans="1:4" x14ac:dyDescent="0.45">
      <c r="B3" s="7">
        <v>43879</v>
      </c>
      <c r="C3" t="s">
        <v>17</v>
      </c>
      <c r="D3">
        <v>1</v>
      </c>
    </row>
    <row r="4" spans="1:4" x14ac:dyDescent="0.45">
      <c r="B4" s="7">
        <v>43885</v>
      </c>
      <c r="C4" t="s">
        <v>21</v>
      </c>
      <c r="D4">
        <v>1</v>
      </c>
    </row>
    <row r="5" spans="1:4" x14ac:dyDescent="0.45">
      <c r="B5" s="7">
        <v>43885</v>
      </c>
      <c r="C5" t="s">
        <v>22</v>
      </c>
      <c r="D5">
        <v>0.5</v>
      </c>
    </row>
    <row r="6" spans="1:4" x14ac:dyDescent="0.45">
      <c r="B6" s="7">
        <v>43885</v>
      </c>
      <c r="C6" t="s">
        <v>23</v>
      </c>
      <c r="D6">
        <v>0.5</v>
      </c>
    </row>
    <row r="7" spans="1:4" x14ac:dyDescent="0.45">
      <c r="B7" s="7">
        <v>43885</v>
      </c>
      <c r="C7" t="s">
        <v>24</v>
      </c>
      <c r="D7">
        <v>2.5</v>
      </c>
    </row>
    <row r="8" spans="1:4" x14ac:dyDescent="0.45">
      <c r="B8" s="7">
        <v>43885</v>
      </c>
      <c r="C8" t="s">
        <v>25</v>
      </c>
      <c r="D8">
        <v>0.5</v>
      </c>
    </row>
    <row r="9" spans="1:4" x14ac:dyDescent="0.45">
      <c r="B9" s="7">
        <v>43889</v>
      </c>
      <c r="C9" t="s">
        <v>26</v>
      </c>
      <c r="D9">
        <v>0.5</v>
      </c>
    </row>
    <row r="10" spans="1:4" x14ac:dyDescent="0.45">
      <c r="B10" s="7">
        <v>43889</v>
      </c>
      <c r="C10" t="s">
        <v>43</v>
      </c>
      <c r="D10">
        <v>0.5</v>
      </c>
    </row>
    <row r="11" spans="1:4" x14ac:dyDescent="0.45">
      <c r="B11" s="7">
        <v>43897</v>
      </c>
      <c r="C11" t="s">
        <v>44</v>
      </c>
      <c r="D11">
        <v>0.5</v>
      </c>
    </row>
    <row r="12" spans="1:4" x14ac:dyDescent="0.45">
      <c r="B12" s="7">
        <v>43897</v>
      </c>
      <c r="C12" t="s">
        <v>45</v>
      </c>
      <c r="D12">
        <v>2</v>
      </c>
    </row>
    <row r="13" spans="1:4" x14ac:dyDescent="0.45">
      <c r="B13" s="7">
        <v>43899</v>
      </c>
      <c r="C13" t="s">
        <v>46</v>
      </c>
      <c r="D13">
        <v>1</v>
      </c>
    </row>
    <row r="14" spans="1:4" x14ac:dyDescent="0.45">
      <c r="B14" s="7">
        <v>43899</v>
      </c>
      <c r="C14" t="s">
        <v>48</v>
      </c>
      <c r="D14">
        <v>0.5</v>
      </c>
    </row>
    <row r="15" spans="1:4" x14ac:dyDescent="0.45">
      <c r="D15">
        <f>SUM(D3:D14)</f>
        <v>11</v>
      </c>
    </row>
    <row r="17" spans="3:3" x14ac:dyDescent="0.45">
      <c r="C17" t="s">
        <v>47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9C0DF-3E9D-4D01-B549-9733ADE07856}">
  <dimension ref="A1:D18"/>
  <sheetViews>
    <sheetView workbookViewId="0">
      <selection activeCell="A2" sqref="A2"/>
    </sheetView>
  </sheetViews>
  <sheetFormatPr baseColWidth="10" defaultRowHeight="14.25" x14ac:dyDescent="0.45"/>
  <cols>
    <col min="3" max="3" width="45.73046875" bestFit="1" customWidth="1"/>
  </cols>
  <sheetData>
    <row r="1" spans="1:4" x14ac:dyDescent="0.45">
      <c r="A1">
        <f>SUM(D3:D11)</f>
        <v>13.5</v>
      </c>
    </row>
    <row r="2" spans="1:4" x14ac:dyDescent="0.45">
      <c r="B2" t="s">
        <v>18</v>
      </c>
      <c r="C2" t="s">
        <v>19</v>
      </c>
      <c r="D2" t="s">
        <v>20</v>
      </c>
    </row>
    <row r="3" spans="1:4" x14ac:dyDescent="0.45">
      <c r="B3" s="7">
        <v>43904</v>
      </c>
      <c r="C3" t="s">
        <v>49</v>
      </c>
      <c r="D3">
        <v>1</v>
      </c>
    </row>
    <row r="4" spans="1:4" x14ac:dyDescent="0.45">
      <c r="B4" s="7">
        <v>43904</v>
      </c>
      <c r="C4" t="s">
        <v>50</v>
      </c>
      <c r="D4">
        <v>2</v>
      </c>
    </row>
    <row r="5" spans="1:4" x14ac:dyDescent="0.45">
      <c r="B5" s="7">
        <v>43911</v>
      </c>
      <c r="C5" t="s">
        <v>51</v>
      </c>
      <c r="D5">
        <v>0.5</v>
      </c>
    </row>
    <row r="6" spans="1:4" x14ac:dyDescent="0.45">
      <c r="B6" s="7">
        <v>43911</v>
      </c>
      <c r="C6" t="s">
        <v>52</v>
      </c>
      <c r="D6">
        <v>1</v>
      </c>
    </row>
    <row r="7" spans="1:4" x14ac:dyDescent="0.45">
      <c r="B7" s="7">
        <v>43911</v>
      </c>
      <c r="C7" t="s">
        <v>56</v>
      </c>
      <c r="D7">
        <v>2</v>
      </c>
    </row>
    <row r="8" spans="1:4" x14ac:dyDescent="0.45">
      <c r="B8" s="7">
        <v>43916</v>
      </c>
      <c r="C8" t="s">
        <v>53</v>
      </c>
      <c r="D8">
        <v>2</v>
      </c>
    </row>
    <row r="9" spans="1:4" x14ac:dyDescent="0.45">
      <c r="B9" s="7">
        <v>43916</v>
      </c>
      <c r="C9" t="s">
        <v>54</v>
      </c>
      <c r="D9">
        <v>3</v>
      </c>
    </row>
    <row r="10" spans="1:4" x14ac:dyDescent="0.45">
      <c r="B10" s="7">
        <v>43916</v>
      </c>
      <c r="C10" t="s">
        <v>57</v>
      </c>
      <c r="D10">
        <v>1</v>
      </c>
    </row>
    <row r="11" spans="1:4" x14ac:dyDescent="0.45">
      <c r="B11" s="7">
        <v>43916</v>
      </c>
      <c r="C11" t="s">
        <v>58</v>
      </c>
      <c r="D11">
        <v>1</v>
      </c>
    </row>
    <row r="12" spans="1:4" x14ac:dyDescent="0.45">
      <c r="B12" s="7"/>
    </row>
    <row r="13" spans="1:4" x14ac:dyDescent="0.45">
      <c r="B13" s="7"/>
    </row>
    <row r="14" spans="1:4" x14ac:dyDescent="0.45">
      <c r="B14" s="7"/>
    </row>
    <row r="15" spans="1:4" x14ac:dyDescent="0.45">
      <c r="B15" s="7"/>
    </row>
    <row r="17" spans="3:4" x14ac:dyDescent="0.45">
      <c r="D17">
        <f>SUM(D3:D11)</f>
        <v>13.5</v>
      </c>
    </row>
    <row r="18" spans="3:4" x14ac:dyDescent="0.45">
      <c r="C18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1883F-D822-4CF1-AB76-9530ED988CE5}">
  <dimension ref="A1:D17"/>
  <sheetViews>
    <sheetView workbookViewId="0">
      <selection activeCell="A2" sqref="A2"/>
    </sheetView>
  </sheetViews>
  <sheetFormatPr baseColWidth="10" defaultRowHeight="14.25" x14ac:dyDescent="0.45"/>
  <cols>
    <col min="3" max="3" width="45.73046875" bestFit="1" customWidth="1"/>
  </cols>
  <sheetData>
    <row r="1" spans="1:4" x14ac:dyDescent="0.45">
      <c r="A1">
        <f>SUM(D3:D11)</f>
        <v>14.5</v>
      </c>
    </row>
    <row r="2" spans="1:4" x14ac:dyDescent="0.45">
      <c r="B2" t="s">
        <v>18</v>
      </c>
      <c r="C2" t="s">
        <v>19</v>
      </c>
      <c r="D2" t="s">
        <v>20</v>
      </c>
    </row>
    <row r="3" spans="1:4" x14ac:dyDescent="0.45">
      <c r="B3" s="7">
        <v>43923</v>
      </c>
      <c r="C3" t="s">
        <v>59</v>
      </c>
      <c r="D3">
        <v>1</v>
      </c>
    </row>
    <row r="4" spans="1:4" x14ac:dyDescent="0.45">
      <c r="B4" s="7">
        <v>43923</v>
      </c>
      <c r="C4" t="s">
        <v>60</v>
      </c>
      <c r="D4">
        <v>2</v>
      </c>
    </row>
    <row r="5" spans="1:4" x14ac:dyDescent="0.45">
      <c r="B5" s="7">
        <v>43926</v>
      </c>
      <c r="C5" t="s">
        <v>61</v>
      </c>
      <c r="D5">
        <v>2</v>
      </c>
    </row>
    <row r="6" spans="1:4" x14ac:dyDescent="0.45">
      <c r="B6" s="7">
        <v>43926</v>
      </c>
      <c r="C6" t="s">
        <v>62</v>
      </c>
      <c r="D6">
        <v>0.5</v>
      </c>
    </row>
    <row r="7" spans="1:4" x14ac:dyDescent="0.45">
      <c r="B7" s="7">
        <v>43926</v>
      </c>
      <c r="C7" t="s">
        <v>63</v>
      </c>
      <c r="D7">
        <v>3.5</v>
      </c>
    </row>
    <row r="8" spans="1:4" x14ac:dyDescent="0.45">
      <c r="B8" s="7">
        <v>43926</v>
      </c>
      <c r="C8" t="s">
        <v>64</v>
      </c>
      <c r="D8">
        <v>0.5</v>
      </c>
    </row>
    <row r="9" spans="1:4" x14ac:dyDescent="0.45">
      <c r="B9" s="7">
        <v>43930</v>
      </c>
      <c r="C9" t="s">
        <v>65</v>
      </c>
      <c r="D9">
        <v>5</v>
      </c>
    </row>
    <row r="10" spans="1:4" x14ac:dyDescent="0.45">
      <c r="B10" s="7"/>
    </row>
    <row r="11" spans="1:4" x14ac:dyDescent="0.45">
      <c r="B11" s="7"/>
    </row>
    <row r="12" spans="1:4" x14ac:dyDescent="0.45">
      <c r="B12" s="7"/>
    </row>
    <row r="13" spans="1:4" x14ac:dyDescent="0.45">
      <c r="B13" s="7"/>
    </row>
    <row r="14" spans="1:4" x14ac:dyDescent="0.45">
      <c r="B14" s="7"/>
    </row>
    <row r="15" spans="1:4" x14ac:dyDescent="0.45">
      <c r="B15" s="7"/>
    </row>
    <row r="17" spans="4:4" x14ac:dyDescent="0.45">
      <c r="D17">
        <f>SUM(D3:D11)</f>
        <v>14.5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E1D13-3593-4379-9475-09BDD7E3637B}">
  <dimension ref="A1:D17"/>
  <sheetViews>
    <sheetView workbookViewId="0">
      <selection activeCell="A2" sqref="A2"/>
    </sheetView>
  </sheetViews>
  <sheetFormatPr baseColWidth="10" defaultRowHeight="14.25" x14ac:dyDescent="0.45"/>
  <cols>
    <col min="3" max="3" width="45.73046875" bestFit="1" customWidth="1"/>
  </cols>
  <sheetData>
    <row r="1" spans="1:4" x14ac:dyDescent="0.45">
      <c r="A1">
        <f>SUM(D3:D11)</f>
        <v>8.25</v>
      </c>
    </row>
    <row r="2" spans="1:4" x14ac:dyDescent="0.45">
      <c r="B2" t="s">
        <v>18</v>
      </c>
      <c r="C2" t="s">
        <v>19</v>
      </c>
      <c r="D2" t="s">
        <v>20</v>
      </c>
    </row>
    <row r="3" spans="1:4" x14ac:dyDescent="0.45">
      <c r="B3" s="7">
        <v>43932</v>
      </c>
      <c r="C3" t="s">
        <v>66</v>
      </c>
      <c r="D3">
        <v>2</v>
      </c>
    </row>
    <row r="4" spans="1:4" x14ac:dyDescent="0.45">
      <c r="B4" s="7">
        <v>43937</v>
      </c>
      <c r="C4" t="s">
        <v>67</v>
      </c>
      <c r="D4">
        <v>3</v>
      </c>
    </row>
    <row r="5" spans="1:4" x14ac:dyDescent="0.45">
      <c r="B5" s="7">
        <v>43937</v>
      </c>
      <c r="C5" t="s">
        <v>68</v>
      </c>
      <c r="D5">
        <v>1</v>
      </c>
    </row>
    <row r="6" spans="1:4" x14ac:dyDescent="0.45">
      <c r="B6" s="7">
        <v>43937</v>
      </c>
      <c r="C6" t="s">
        <v>69</v>
      </c>
      <c r="D6">
        <v>0.5</v>
      </c>
    </row>
    <row r="7" spans="1:4" x14ac:dyDescent="0.45">
      <c r="B7" s="7">
        <v>43937</v>
      </c>
      <c r="C7" t="s">
        <v>70</v>
      </c>
      <c r="D7">
        <v>0.5</v>
      </c>
    </row>
    <row r="8" spans="1:4" x14ac:dyDescent="0.45">
      <c r="B8" s="7">
        <v>43938</v>
      </c>
      <c r="C8" t="s">
        <v>71</v>
      </c>
      <c r="D8">
        <v>0.25</v>
      </c>
    </row>
    <row r="9" spans="1:4" x14ac:dyDescent="0.45">
      <c r="B9" s="7">
        <v>43938</v>
      </c>
      <c r="C9" t="s">
        <v>72</v>
      </c>
      <c r="D9">
        <v>0.5</v>
      </c>
    </row>
    <row r="10" spans="1:4" x14ac:dyDescent="0.45">
      <c r="B10" s="7">
        <v>43938</v>
      </c>
      <c r="C10" t="s">
        <v>73</v>
      </c>
      <c r="D10">
        <v>0.5</v>
      </c>
    </row>
    <row r="11" spans="1:4" x14ac:dyDescent="0.45">
      <c r="B11" s="7"/>
    </row>
    <row r="12" spans="1:4" x14ac:dyDescent="0.45">
      <c r="B12" s="7"/>
    </row>
    <row r="13" spans="1:4" x14ac:dyDescent="0.45">
      <c r="B13" s="7"/>
    </row>
    <row r="14" spans="1:4" x14ac:dyDescent="0.45">
      <c r="B14" s="7"/>
    </row>
    <row r="15" spans="1:4" x14ac:dyDescent="0.45">
      <c r="B15" s="7"/>
    </row>
    <row r="17" spans="4:4" x14ac:dyDescent="0.45">
      <c r="D17">
        <f>SUM(D3:D11)</f>
        <v>8.25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AGENDA</vt:lpstr>
      <vt:lpstr>SPRINTS</vt:lpstr>
      <vt:lpstr>SPRINT 0</vt:lpstr>
      <vt:lpstr>SPRINT 1</vt:lpstr>
      <vt:lpstr>SPRINT 2</vt:lpstr>
      <vt:lpstr>SPRINT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Solioz</dc:creator>
  <cp:lastModifiedBy>Nicolas Solioz</cp:lastModifiedBy>
  <cp:lastPrinted>2020-02-13T15:52:23Z</cp:lastPrinted>
  <dcterms:created xsi:type="dcterms:W3CDTF">2020-02-13T15:36:24Z</dcterms:created>
  <dcterms:modified xsi:type="dcterms:W3CDTF">2020-04-17T20:07:40Z</dcterms:modified>
</cp:coreProperties>
</file>