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94ED15E2-06DE-45C4-B257-814444725B8B}" xr6:coauthVersionLast="44" xr6:coauthVersionMax="44" xr10:uidLastSave="{00000000-0000-0000-0000-000000000000}"/>
  <bookViews>
    <workbookView xWindow="1905" yWindow="1425" windowWidth="20925" windowHeight="18090" activeTab="7" xr2:uid="{77428253-80D6-43E1-BA38-7FEDA69236BC}"/>
  </bookViews>
  <sheets>
    <sheet name="AGENDA" sheetId="1" r:id="rId1"/>
    <sheet name="SPRINTS" sheetId="2" r:id="rId2"/>
    <sheet name="SPRINT 0" sheetId="3" r:id="rId3"/>
    <sheet name="SPRINT 1" sheetId="4" r:id="rId4"/>
    <sheet name="SPRINT 2" sheetId="5" r:id="rId5"/>
    <sheet name="SPRINT 3" sheetId="6" r:id="rId6"/>
    <sheet name="SPRINT 4" sheetId="7" r:id="rId7"/>
    <sheet name="SPRINT 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8" l="1"/>
  <c r="A1" i="8"/>
  <c r="A1" i="7"/>
  <c r="D17" i="7" l="1"/>
  <c r="B1" i="2"/>
  <c r="D17" i="6" l="1"/>
  <c r="C12" i="2" l="1"/>
  <c r="A1" i="6"/>
  <c r="A1" i="5"/>
  <c r="A1" i="4"/>
  <c r="A1" i="3"/>
  <c r="D12" i="2" l="1"/>
  <c r="D17" i="5" l="1"/>
  <c r="D17" i="4" l="1"/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<sst xmlns="http://schemas.openxmlformats.org/spreadsheetml/2006/main" count="117" uniqueCount="99">
  <si>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</si>
  <si>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</si>
  <si>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</si>
  <si>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</si>
  <si>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</si>
  <si>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</si>
  <si>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</si>
  <si>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</si>
  <si>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</si>
  <si>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</si>
  <si>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</si>
  <si>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</si>
  <si>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</si>
  <si>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</si>
  <si>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</si>
  <si>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</si>
  <si>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</si>
  <si>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</si>
  <si>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</si>
  <si>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</si>
  <si>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</si>
  <si>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</si>
  <si>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</si>
  <si>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</si>
  <si>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</si>
  <si>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</si>
  <si>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</si>
  <si>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</si>
  <si>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</si>
  <si>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</si>
  <si>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</si>
  <si>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</si>
  <si>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</si>
  <si>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</si>
  <si>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</si>
  <si>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</si>
  <si>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</si>
  <si>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</si>
  <si>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</si>
  <si>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</si>
  <si>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</si>
  <si>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</si>
  <si>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</si>
  <si>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</si>
  <si>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</si>
  <si>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</si>
  <si>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</si>
  <si>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</si>
  <si>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</si>
  <si>
    <t>Lecture TOJC</t>
  </si>
  <si>
    <t>Lecture rapport analyse 2020 WP1</t>
  </si>
  <si>
    <t>Synthèse état de l'art - introduction</t>
  </si>
  <si>
    <t>Synthèse état de l'art - GNI + Trust Project</t>
  </si>
  <si>
    <t>Synthèse état de l'art - JTI + Transparency Journalism + NewsGuard</t>
  </si>
  <si>
    <t>Synthèse état de l'art - comparaison</t>
  </si>
  <si>
    <t>Sprint 1 review, notes de séance en document annexe</t>
  </si>
  <si>
    <t>Lecture du CWA 17493 JTI</t>
  </si>
  <si>
    <t>Mise en page état de l'art et conclusion</t>
  </si>
  <si>
    <t>Rencontre sur Teams + Sprint review et spring 2 planning</t>
  </si>
  <si>
    <t>Edubirdie Etat art</t>
  </si>
  <si>
    <t>Prepostseo Etat art</t>
  </si>
  <si>
    <t>plagiarismsearch Etat art</t>
  </si>
  <si>
    <t>install XAMPP</t>
  </si>
  <si>
    <t xml:space="preserve">Copyleaks test Etat art </t>
  </si>
  <si>
    <t>Unicheck Etat art</t>
  </si>
  <si>
    <t>Planification, sprint review, Copyleaks test</t>
  </si>
  <si>
    <t>Unicheck interface web</t>
  </si>
  <si>
    <t>Unicheck test API</t>
  </si>
  <si>
    <t>Unicheck appel support technique, email</t>
  </si>
  <si>
    <t>Planification</t>
  </si>
  <si>
    <t>Test connections FTP, HTTP</t>
  </si>
  <si>
    <t>Test MYSQL connection</t>
  </si>
  <si>
    <t>Dessiner schéma collaboratif du projet</t>
  </si>
  <si>
    <t>Test page local XAMPP</t>
  </si>
  <si>
    <t>Total projet</t>
  </si>
  <si>
    <t>Temps avant rendu</t>
  </si>
  <si>
    <t>Deadline</t>
  </si>
  <si>
    <t>Temps total à réaliser</t>
  </si>
  <si>
    <t>Cmb travailler par j</t>
  </si>
  <si>
    <t>Test unicheck upload PDF - ça marche!</t>
  </si>
  <si>
    <t>Test Copyleaks API</t>
  </si>
  <si>
    <t>Test connection FTP server dev</t>
  </si>
  <si>
    <t>Comparaison des outils, calcul prix</t>
  </si>
  <si>
    <t>Sprint 3 review + rencontre TB</t>
  </si>
  <si>
    <t>Test DB</t>
  </si>
  <si>
    <t>Manually create raw .txt files for articles</t>
  </si>
  <si>
    <t>Meeting with Zhan : front-end demo</t>
  </si>
  <si>
    <t>Raw text files - 50 articles</t>
  </si>
  <si>
    <t>PHP script loop test</t>
  </si>
  <si>
    <t>Copyleaks - Test</t>
  </si>
  <si>
    <t>Unicheck - Tests 50</t>
  </si>
  <si>
    <t>Prepostseo - Tests 50, manually</t>
  </si>
  <si>
    <t>PlagiarismSearch - Tests 50 - script</t>
  </si>
  <si>
    <t>Mise en page etat art II</t>
  </si>
  <si>
    <t>Discussion TB - Zhan + Nicole</t>
  </si>
  <si>
    <t>Discussion Zhan</t>
  </si>
  <si>
    <t>Etat art - Réseaux sociaux + paraphrasing</t>
  </si>
  <si>
    <t>Compréhension code</t>
  </si>
  <si>
    <t>AddArticle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</si>
</sst>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J11" sqref="J11"/>
    </sheetView>
  </sheetViews>
  <sheetFormatPr baseColWidth="10" defaultRowHeight="15" x14ac:dyDescent="0.25"/>
  <cols>
    <col min="1" max="1" width="18.28515625" bestFit="1" customWidth="1"/>
    <col min="2" max="2" width="20.7109375" bestFit="1" customWidth="1"/>
    <col min="3" max="3" width="21.42578125" bestFit="1" customWidth="1"/>
    <col min="4" max="4" width="20.7109375" bestFit="1" customWidth="1"/>
    <col min="5" max="5" width="21.28515625" bestFit="1" customWidth="1"/>
    <col min="6" max="6" width="20" bestFit="1" customWidth="1"/>
    <col min="7" max="7" width="22.28515625" bestFit="1" customWidth="1"/>
  </cols>
  <sheetData>
    <row r="3" spans="1:7" x14ac:dyDescent="0.2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.1" customHeight="1" x14ac:dyDescent="0.25">
      <c r="A4" s="3"/>
      <c r="B4" s="5" t="s">
        <v>12</v>
      </c>
      <c r="C4" s="3"/>
      <c r="D4" s="5"/>
      <c r="E4" s="3"/>
      <c r="F4" s="3"/>
      <c r="G4" s="3"/>
    </row>
    <row r="5" spans="1:7" x14ac:dyDescent="0.2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.1" customHeight="1" x14ac:dyDescent="0.25">
      <c r="A6" s="3"/>
      <c r="C6" s="3"/>
      <c r="D6" s="3"/>
      <c r="E6" s="3"/>
      <c r="F6" s="3"/>
      <c r="G6" s="3"/>
    </row>
    <row r="7" spans="1:7" x14ac:dyDescent="0.2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5" x14ac:dyDescent="0.25">
      <c r="A8" s="3"/>
      <c r="B8" s="3"/>
      <c r="C8" s="3"/>
      <c r="D8" s="3"/>
      <c r="E8" s="3"/>
      <c r="F8" s="3"/>
      <c r="G8" s="5" t="s">
        <v>13</v>
      </c>
    </row>
    <row r="9" spans="1:7" x14ac:dyDescent="0.2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5" x14ac:dyDescent="0.25">
      <c r="A10" s="5" t="s">
        <v>14</v>
      </c>
      <c r="B10" s="3"/>
      <c r="C10" s="5"/>
      <c r="D10" s="5"/>
      <c r="E10" s="3"/>
      <c r="F10" s="3"/>
      <c r="G10" s="3"/>
    </row>
    <row r="11" spans="1:7" x14ac:dyDescent="0.2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.1" customHeight="1" x14ac:dyDescent="0.25">
      <c r="A12" s="3"/>
      <c r="B12" s="3"/>
      <c r="C12" s="3"/>
      <c r="D12" s="3"/>
      <c r="E12" s="3"/>
      <c r="F12" s="3"/>
      <c r="G12" s="3"/>
    </row>
    <row r="13" spans="1:7" x14ac:dyDescent="0.2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.1" customHeight="1" x14ac:dyDescent="0.2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2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.1" customHeight="1" x14ac:dyDescent="0.25">
      <c r="A16" s="3"/>
      <c r="B16" s="3"/>
      <c r="C16" s="3"/>
      <c r="D16" s="3"/>
      <c r="E16" s="3"/>
      <c r="F16" s="3"/>
      <c r="G16" s="3"/>
    </row>
    <row r="17" spans="1:7" x14ac:dyDescent="0.2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.1" customHeight="1" x14ac:dyDescent="0.2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2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.1" customHeight="1" x14ac:dyDescent="0.25">
      <c r="A20" s="3"/>
      <c r="B20" s="3"/>
      <c r="C20" s="3"/>
      <c r="D20" s="5"/>
      <c r="E20" s="3"/>
      <c r="F20" s="3"/>
      <c r="G20" s="3"/>
    </row>
    <row r="21" spans="1:7" x14ac:dyDescent="0.2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.1" customHeight="1" x14ac:dyDescent="0.2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2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.1" customHeight="1" x14ac:dyDescent="0.25">
      <c r="A24" s="3"/>
      <c r="B24" s="3"/>
      <c r="C24" s="3"/>
      <c r="D24" s="3"/>
      <c r="E24" s="3"/>
      <c r="F24" s="3"/>
      <c r="G24" s="3"/>
    </row>
    <row r="25" spans="1:7" x14ac:dyDescent="0.2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.1" customHeight="1" x14ac:dyDescent="0.2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2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.1" customHeight="1" x14ac:dyDescent="0.25">
      <c r="A28" s="3"/>
      <c r="B28" s="3"/>
      <c r="C28" s="3"/>
      <c r="D28" s="5"/>
      <c r="E28" s="3"/>
      <c r="F28" s="3"/>
      <c r="G28" s="3"/>
    </row>
    <row r="29" spans="1:7" x14ac:dyDescent="0.2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.1" customHeight="1" x14ac:dyDescent="0.2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2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.1" customHeight="1" x14ac:dyDescent="0.25">
      <c r="A32" s="3"/>
      <c r="B32" s="3"/>
      <c r="C32" s="3"/>
      <c r="D32" s="3"/>
      <c r="E32" s="3"/>
      <c r="F32" s="3"/>
      <c r="G32" s="3"/>
    </row>
    <row r="33" spans="1:7" x14ac:dyDescent="0.2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.1" customHeight="1" x14ac:dyDescent="0.2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2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.1" customHeight="1" x14ac:dyDescent="0.25">
      <c r="A36" s="3"/>
      <c r="B36" s="3"/>
      <c r="C36" s="3"/>
      <c r="D36" s="5"/>
      <c r="E36" s="3"/>
      <c r="F36" s="3"/>
      <c r="G36" s="3"/>
    </row>
    <row r="37" spans="1:7" x14ac:dyDescent="0.2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.1" customHeight="1" x14ac:dyDescent="0.2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2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.1" customHeight="1" x14ac:dyDescent="0.25">
      <c r="A40" s="3"/>
      <c r="B40" s="3"/>
      <c r="C40" s="3"/>
      <c r="D40" s="3"/>
      <c r="E40" s="3"/>
      <c r="F40" s="3"/>
      <c r="G40" s="3"/>
    </row>
    <row r="41" spans="1:7" x14ac:dyDescent="0.2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.1" customHeight="1" x14ac:dyDescent="0.2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2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.1" customHeight="1" x14ac:dyDescent="0.25">
      <c r="A44" s="3"/>
      <c r="B44" s="3"/>
      <c r="C44" s="3"/>
      <c r="D44" s="5"/>
      <c r="E44" s="3"/>
      <c r="F44" s="3"/>
      <c r="G44" s="3"/>
    </row>
    <row r="45" spans="1:7" x14ac:dyDescent="0.2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.1" customHeight="1" x14ac:dyDescent="0.2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2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.1" customHeight="1" x14ac:dyDescent="0.25">
      <c r="A48" s="3"/>
      <c r="B48" s="3"/>
      <c r="C48" s="3"/>
      <c r="D48" s="3"/>
      <c r="E48" s="3"/>
      <c r="F48" s="3"/>
      <c r="G48" s="3"/>
    </row>
    <row r="49" spans="1:7" x14ac:dyDescent="0.2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.1" customHeight="1" x14ac:dyDescent="0.2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2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.1" customHeight="1" x14ac:dyDescent="0.2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F12"/>
  <sheetViews>
    <sheetView workbookViewId="0">
      <selection activeCell="F9" sqref="F9"/>
    </sheetView>
  </sheetViews>
  <sheetFormatPr baseColWidth="10" defaultRowHeight="15" x14ac:dyDescent="0.25"/>
  <cols>
    <col min="3" max="3" width="9.7109375" bestFit="1" customWidth="1"/>
    <col min="4" max="4" width="40.7109375" bestFit="1" customWidth="1"/>
    <col min="5" max="5" width="17.85546875" bestFit="1" customWidth="1"/>
  </cols>
  <sheetData>
    <row r="1" spans="1:6" x14ac:dyDescent="0.25">
      <c r="A1" t="s">
        <v>74</v>
      </c>
      <c r="B1">
        <f>'SPRINT 0'!A1+'SPRINT 1'!A1+'SPRINT 2'!A1+'SPRINT 3'!A1+'SPRINT 4'!A1</f>
        <v>74.25</v>
      </c>
      <c r="E1" t="s">
        <v>77</v>
      </c>
      <c r="F1">
        <v>330</v>
      </c>
    </row>
    <row r="2" spans="1:6" x14ac:dyDescent="0.25">
      <c r="A2" s="1"/>
      <c r="B2" s="1" t="s">
        <v>10</v>
      </c>
      <c r="C2" s="1" t="s">
        <v>11</v>
      </c>
      <c r="D2" s="1" t="s">
        <v>15</v>
      </c>
    </row>
    <row r="3" spans="1:6" x14ac:dyDescent="0.25">
      <c r="A3" s="1" t="s">
        <v>4</v>
      </c>
      <c r="B3" s="6">
        <v>43879</v>
      </c>
      <c r="C3" s="6">
        <v>43899</v>
      </c>
      <c r="D3" s="1" t="s">
        <v>16</v>
      </c>
    </row>
    <row r="4" spans="1:6" x14ac:dyDescent="0.25">
      <c r="A4" s="1" t="s">
        <v>5</v>
      </c>
      <c r="B4" s="6">
        <v>43909</v>
      </c>
      <c r="C4" s="6">
        <v>43936</v>
      </c>
      <c r="D4" s="1"/>
    </row>
    <row r="5" spans="1:6" x14ac:dyDescent="0.25">
      <c r="A5" s="1" t="s">
        <v>6</v>
      </c>
      <c r="B5" s="6">
        <v>43937</v>
      </c>
      <c r="C5" s="6">
        <v>43964</v>
      </c>
      <c r="D5" s="1"/>
    </row>
    <row r="6" spans="1:6" x14ac:dyDescent="0.25">
      <c r="A6" s="1" t="s">
        <v>7</v>
      </c>
      <c r="B6" s="6">
        <v>43965</v>
      </c>
      <c r="C6" s="6">
        <v>43992</v>
      </c>
      <c r="D6" s="1"/>
    </row>
    <row r="7" spans="1:6" x14ac:dyDescent="0.25">
      <c r="A7" s="1" t="s">
        <v>8</v>
      </c>
      <c r="B7" s="6">
        <v>43993</v>
      </c>
      <c r="C7" s="6">
        <v>44020</v>
      </c>
      <c r="D7" s="1"/>
    </row>
    <row r="8" spans="1:6" x14ac:dyDescent="0.25">
      <c r="A8" s="1" t="s">
        <v>9</v>
      </c>
      <c r="B8" s="6">
        <v>44021</v>
      </c>
      <c r="C8" s="6">
        <v>44041</v>
      </c>
      <c r="D8" s="1"/>
    </row>
    <row r="11" spans="1:6" x14ac:dyDescent="0.25">
      <c r="B11" t="s">
        <v>76</v>
      </c>
      <c r="C11" s="7">
        <v>44043</v>
      </c>
      <c r="D11" t="s">
        <v>78</v>
      </c>
    </row>
    <row r="12" spans="1:6" x14ac:dyDescent="0.25">
      <c r="A12" t="s">
        <v>75</v>
      </c>
      <c r="C12" s="8">
        <f ca="1">C11-TODAY()</f>
        <v>66</v>
      </c>
      <c r="D12">
        <f ca="1">(F1-B1)/C12</f>
        <v>3.875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A1:D17"/>
  <sheetViews>
    <sheetView workbookViewId="0">
      <selection activeCell="H13" sqref="H13"/>
    </sheetView>
  </sheetViews>
  <sheetFormatPr baseColWidth="10" defaultRowHeight="15" x14ac:dyDescent="0.25"/>
  <cols>
    <col min="3" max="3" width="45.7109375" bestFit="1" customWidth="1"/>
  </cols>
  <sheetData>
    <row r="1" spans="1:4" x14ac:dyDescent="0.25">
      <c r="A1">
        <f>SUM(D3:D14)</f>
        <v>11</v>
      </c>
    </row>
    <row r="2" spans="1:4" x14ac:dyDescent="0.25">
      <c r="B2" t="s">
        <v>18</v>
      </c>
      <c r="C2" t="s">
        <v>19</v>
      </c>
      <c r="D2" t="s">
        <v>20</v>
      </c>
    </row>
    <row r="3" spans="1:4" x14ac:dyDescent="0.25">
      <c r="B3" s="7">
        <v>43879</v>
      </c>
      <c r="C3" t="s">
        <v>17</v>
      </c>
      <c r="D3">
        <v>1</v>
      </c>
    </row>
    <row r="4" spans="1:4" x14ac:dyDescent="0.25">
      <c r="B4" s="7">
        <v>43885</v>
      </c>
      <c r="C4" t="s">
        <v>21</v>
      </c>
      <c r="D4">
        <v>1</v>
      </c>
    </row>
    <row r="5" spans="1:4" x14ac:dyDescent="0.25">
      <c r="B5" s="7">
        <v>43885</v>
      </c>
      <c r="C5" t="s">
        <v>22</v>
      </c>
      <c r="D5">
        <v>0.5</v>
      </c>
    </row>
    <row r="6" spans="1:4" x14ac:dyDescent="0.25">
      <c r="B6" s="7">
        <v>43885</v>
      </c>
      <c r="C6" t="s">
        <v>23</v>
      </c>
      <c r="D6">
        <v>0.5</v>
      </c>
    </row>
    <row r="7" spans="1:4" x14ac:dyDescent="0.25">
      <c r="B7" s="7">
        <v>43885</v>
      </c>
      <c r="C7" t="s">
        <v>24</v>
      </c>
      <c r="D7">
        <v>2.5</v>
      </c>
    </row>
    <row r="8" spans="1:4" x14ac:dyDescent="0.25">
      <c r="B8" s="7">
        <v>43885</v>
      </c>
      <c r="C8" t="s">
        <v>25</v>
      </c>
      <c r="D8">
        <v>0.5</v>
      </c>
    </row>
    <row r="9" spans="1:4" x14ac:dyDescent="0.25">
      <c r="B9" s="7">
        <v>43889</v>
      </c>
      <c r="C9" t="s">
        <v>26</v>
      </c>
      <c r="D9">
        <v>0.5</v>
      </c>
    </row>
    <row r="10" spans="1:4" x14ac:dyDescent="0.25">
      <c r="B10" s="7">
        <v>43889</v>
      </c>
      <c r="C10" t="s">
        <v>43</v>
      </c>
      <c r="D10">
        <v>0.5</v>
      </c>
    </row>
    <row r="11" spans="1:4" x14ac:dyDescent="0.25">
      <c r="B11" s="7">
        <v>43897</v>
      </c>
      <c r="C11" t="s">
        <v>44</v>
      </c>
      <c r="D11">
        <v>0.5</v>
      </c>
    </row>
    <row r="12" spans="1:4" x14ac:dyDescent="0.25">
      <c r="B12" s="7">
        <v>43897</v>
      </c>
      <c r="C12" t="s">
        <v>45</v>
      </c>
      <c r="D12">
        <v>2</v>
      </c>
    </row>
    <row r="13" spans="1:4" x14ac:dyDescent="0.25">
      <c r="B13" s="7">
        <v>43899</v>
      </c>
      <c r="C13" t="s">
        <v>46</v>
      </c>
      <c r="D13">
        <v>1</v>
      </c>
    </row>
    <row r="14" spans="1:4" x14ac:dyDescent="0.25">
      <c r="B14" s="7">
        <v>43899</v>
      </c>
      <c r="C14" t="s">
        <v>48</v>
      </c>
      <c r="D14">
        <v>0.5</v>
      </c>
    </row>
    <row r="15" spans="1:4" x14ac:dyDescent="0.25">
      <c r="D15">
        <f>SUM(D3:D14)</f>
        <v>11</v>
      </c>
    </row>
    <row r="17" spans="3:3" x14ac:dyDescent="0.25">
      <c r="C17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0DF-3E9D-4D01-B549-9733ADE07856}">
  <dimension ref="A1:D18"/>
  <sheetViews>
    <sheetView workbookViewId="0">
      <selection activeCell="A2" sqref="A2"/>
    </sheetView>
  </sheetViews>
  <sheetFormatPr baseColWidth="10" defaultRowHeight="15" x14ac:dyDescent="0.25"/>
  <cols>
    <col min="3" max="3" width="45.7109375" bestFit="1" customWidth="1"/>
  </cols>
  <sheetData>
    <row r="1" spans="1:4" x14ac:dyDescent="0.25">
      <c r="A1">
        <f>SUM(D3:D11)</f>
        <v>13.5</v>
      </c>
    </row>
    <row r="2" spans="1:4" x14ac:dyDescent="0.25">
      <c r="B2" t="s">
        <v>18</v>
      </c>
      <c r="C2" t="s">
        <v>19</v>
      </c>
      <c r="D2" t="s">
        <v>20</v>
      </c>
    </row>
    <row r="3" spans="1:4" x14ac:dyDescent="0.25">
      <c r="B3" s="7">
        <v>43904</v>
      </c>
      <c r="C3" t="s">
        <v>49</v>
      </c>
      <c r="D3">
        <v>1</v>
      </c>
    </row>
    <row r="4" spans="1:4" x14ac:dyDescent="0.25">
      <c r="B4" s="7">
        <v>43904</v>
      </c>
      <c r="C4" t="s">
        <v>50</v>
      </c>
      <c r="D4">
        <v>2</v>
      </c>
    </row>
    <row r="5" spans="1:4" x14ac:dyDescent="0.25">
      <c r="B5" s="7">
        <v>43911</v>
      </c>
      <c r="C5" t="s">
        <v>51</v>
      </c>
      <c r="D5">
        <v>0.5</v>
      </c>
    </row>
    <row r="6" spans="1:4" x14ac:dyDescent="0.25">
      <c r="B6" s="7">
        <v>43911</v>
      </c>
      <c r="C6" t="s">
        <v>52</v>
      </c>
      <c r="D6">
        <v>1</v>
      </c>
    </row>
    <row r="7" spans="1:4" x14ac:dyDescent="0.25">
      <c r="B7" s="7">
        <v>43911</v>
      </c>
      <c r="C7" t="s">
        <v>56</v>
      </c>
      <c r="D7">
        <v>2</v>
      </c>
    </row>
    <row r="8" spans="1:4" x14ac:dyDescent="0.25">
      <c r="B8" s="7">
        <v>43916</v>
      </c>
      <c r="C8" t="s">
        <v>53</v>
      </c>
      <c r="D8">
        <v>2</v>
      </c>
    </row>
    <row r="9" spans="1:4" x14ac:dyDescent="0.25">
      <c r="B9" s="7">
        <v>43916</v>
      </c>
      <c r="C9" t="s">
        <v>54</v>
      </c>
      <c r="D9">
        <v>3</v>
      </c>
    </row>
    <row r="10" spans="1:4" x14ac:dyDescent="0.25">
      <c r="B10" s="7">
        <v>43916</v>
      </c>
      <c r="C10" t="s">
        <v>57</v>
      </c>
      <c r="D10">
        <v>1</v>
      </c>
    </row>
    <row r="11" spans="1:4" x14ac:dyDescent="0.25">
      <c r="B11" s="7">
        <v>43916</v>
      </c>
      <c r="C11" t="s">
        <v>58</v>
      </c>
      <c r="D11">
        <v>1</v>
      </c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7" spans="3:4" x14ac:dyDescent="0.25">
      <c r="D17">
        <f>SUM(D3:D11)</f>
        <v>13.5</v>
      </c>
    </row>
    <row r="18" spans="3:4" x14ac:dyDescent="0.25">
      <c r="C1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83F-D822-4CF1-AB76-9530ED988CE5}">
  <dimension ref="A1:D17"/>
  <sheetViews>
    <sheetView workbookViewId="0">
      <selection activeCell="A2" sqref="A2"/>
    </sheetView>
  </sheetViews>
  <sheetFormatPr baseColWidth="10" defaultRowHeight="15" x14ac:dyDescent="0.25"/>
  <cols>
    <col min="3" max="3" width="45.7109375" bestFit="1" customWidth="1"/>
  </cols>
  <sheetData>
    <row r="1" spans="1:4" x14ac:dyDescent="0.25">
      <c r="A1">
        <f>SUM(D3:D11)</f>
        <v>14.5</v>
      </c>
    </row>
    <row r="2" spans="1:4" x14ac:dyDescent="0.25">
      <c r="B2" t="s">
        <v>18</v>
      </c>
      <c r="C2" t="s">
        <v>19</v>
      </c>
      <c r="D2" t="s">
        <v>20</v>
      </c>
    </row>
    <row r="3" spans="1:4" x14ac:dyDescent="0.25">
      <c r="B3" s="7">
        <v>43923</v>
      </c>
      <c r="C3" t="s">
        <v>59</v>
      </c>
      <c r="D3">
        <v>1</v>
      </c>
    </row>
    <row r="4" spans="1:4" x14ac:dyDescent="0.25">
      <c r="B4" s="7">
        <v>43923</v>
      </c>
      <c r="C4" t="s">
        <v>60</v>
      </c>
      <c r="D4">
        <v>2</v>
      </c>
    </row>
    <row r="5" spans="1:4" x14ac:dyDescent="0.25">
      <c r="B5" s="7">
        <v>43926</v>
      </c>
      <c r="C5" t="s">
        <v>61</v>
      </c>
      <c r="D5">
        <v>2</v>
      </c>
    </row>
    <row r="6" spans="1:4" x14ac:dyDescent="0.25">
      <c r="B6" s="7">
        <v>43926</v>
      </c>
      <c r="C6" t="s">
        <v>62</v>
      </c>
      <c r="D6">
        <v>0.5</v>
      </c>
    </row>
    <row r="7" spans="1:4" x14ac:dyDescent="0.25">
      <c r="B7" s="7">
        <v>43926</v>
      </c>
      <c r="C7" t="s">
        <v>63</v>
      </c>
      <c r="D7">
        <v>3.5</v>
      </c>
    </row>
    <row r="8" spans="1:4" x14ac:dyDescent="0.25">
      <c r="B8" s="7">
        <v>43926</v>
      </c>
      <c r="C8" t="s">
        <v>64</v>
      </c>
      <c r="D8">
        <v>0.5</v>
      </c>
    </row>
    <row r="9" spans="1:4" x14ac:dyDescent="0.25">
      <c r="B9" s="7">
        <v>43930</v>
      </c>
      <c r="C9" t="s">
        <v>65</v>
      </c>
      <c r="D9">
        <v>5</v>
      </c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7" spans="4:4" x14ac:dyDescent="0.25">
      <c r="D17">
        <f>SUM(D3:D11)</f>
        <v>14.5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1D13-3593-4379-9475-09BDD7E3637B}">
  <dimension ref="A1:D17"/>
  <sheetViews>
    <sheetView workbookViewId="0">
      <selection activeCell="C19" sqref="C19"/>
    </sheetView>
  </sheetViews>
  <sheetFormatPr baseColWidth="10" defaultRowHeight="15" x14ac:dyDescent="0.25"/>
  <cols>
    <col min="3" max="3" width="45.7109375" bestFit="1" customWidth="1"/>
  </cols>
  <sheetData>
    <row r="1" spans="1:4" x14ac:dyDescent="0.25">
      <c r="A1">
        <f>SUM(D3:D11)</f>
        <v>10.75</v>
      </c>
    </row>
    <row r="2" spans="1:4" x14ac:dyDescent="0.25">
      <c r="B2" t="s">
        <v>18</v>
      </c>
      <c r="C2" t="s">
        <v>19</v>
      </c>
      <c r="D2" t="s">
        <v>20</v>
      </c>
    </row>
    <row r="3" spans="1:4" x14ac:dyDescent="0.25">
      <c r="B3" s="7">
        <v>43932</v>
      </c>
      <c r="C3" t="s">
        <v>66</v>
      </c>
      <c r="D3">
        <v>2</v>
      </c>
    </row>
    <row r="4" spans="1:4" x14ac:dyDescent="0.25">
      <c r="B4" s="7">
        <v>43937</v>
      </c>
      <c r="C4" t="s">
        <v>67</v>
      </c>
      <c r="D4">
        <v>3</v>
      </c>
    </row>
    <row r="5" spans="1:4" x14ac:dyDescent="0.25">
      <c r="B5" s="7">
        <v>43937</v>
      </c>
      <c r="C5" t="s">
        <v>68</v>
      </c>
      <c r="D5">
        <v>1</v>
      </c>
    </row>
    <row r="6" spans="1:4" x14ac:dyDescent="0.25">
      <c r="B6" s="7">
        <v>43937</v>
      </c>
      <c r="C6" t="s">
        <v>69</v>
      </c>
      <c r="D6">
        <v>0.5</v>
      </c>
    </row>
    <row r="7" spans="1:4" x14ac:dyDescent="0.25">
      <c r="B7" s="7">
        <v>43937</v>
      </c>
      <c r="C7" t="s">
        <v>70</v>
      </c>
      <c r="D7">
        <v>0.5</v>
      </c>
    </row>
    <row r="8" spans="1:4" x14ac:dyDescent="0.25">
      <c r="B8" s="7">
        <v>43938</v>
      </c>
      <c r="C8" t="s">
        <v>71</v>
      </c>
      <c r="D8">
        <v>0.25</v>
      </c>
    </row>
    <row r="9" spans="1:4" x14ac:dyDescent="0.25">
      <c r="B9" s="7">
        <v>43938</v>
      </c>
      <c r="C9" t="s">
        <v>72</v>
      </c>
      <c r="D9">
        <v>0.5</v>
      </c>
    </row>
    <row r="10" spans="1:4" x14ac:dyDescent="0.25">
      <c r="B10" s="7">
        <v>43938</v>
      </c>
      <c r="C10" t="s">
        <v>73</v>
      </c>
      <c r="D10">
        <v>0.5</v>
      </c>
    </row>
    <row r="11" spans="1:4" x14ac:dyDescent="0.25">
      <c r="B11" s="7">
        <v>43938</v>
      </c>
      <c r="C11" t="s">
        <v>79</v>
      </c>
      <c r="D11">
        <v>2.5</v>
      </c>
    </row>
    <row r="12" spans="1:4" x14ac:dyDescent="0.25">
      <c r="B12" s="7">
        <v>43942</v>
      </c>
      <c r="C12" t="s">
        <v>80</v>
      </c>
      <c r="D12">
        <v>1</v>
      </c>
    </row>
    <row r="13" spans="1:4" x14ac:dyDescent="0.25">
      <c r="B13" s="7">
        <v>43942</v>
      </c>
      <c r="C13" t="s">
        <v>81</v>
      </c>
      <c r="D13">
        <v>0.5</v>
      </c>
    </row>
    <row r="14" spans="1:4" x14ac:dyDescent="0.25">
      <c r="B14" s="7">
        <v>43942</v>
      </c>
      <c r="C14" t="s">
        <v>82</v>
      </c>
      <c r="D14">
        <v>1</v>
      </c>
    </row>
    <row r="15" spans="1:4" x14ac:dyDescent="0.25">
      <c r="B15" s="7">
        <v>43942</v>
      </c>
      <c r="C15" t="s">
        <v>69</v>
      </c>
      <c r="D15">
        <v>0.5</v>
      </c>
    </row>
    <row r="16" spans="1:4" x14ac:dyDescent="0.25">
      <c r="B16" s="7">
        <v>43944</v>
      </c>
      <c r="C16" t="s">
        <v>83</v>
      </c>
      <c r="D16">
        <v>1</v>
      </c>
    </row>
    <row r="17" spans="4:4" x14ac:dyDescent="0.25">
      <c r="D17">
        <f>SUM(D3:D16)</f>
        <v>14.75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829D-CE2F-4306-AC46-EF97BD5EEA67}">
  <dimension ref="A1:D17"/>
  <sheetViews>
    <sheetView workbookViewId="0">
      <selection activeCell="E35" sqref="E35"/>
    </sheetView>
  </sheetViews>
  <sheetFormatPr baseColWidth="10" defaultRowHeight="15" x14ac:dyDescent="0.25"/>
  <cols>
    <col min="3" max="3" width="32.85546875" bestFit="1" customWidth="1"/>
  </cols>
  <sheetData>
    <row r="1" spans="1:4" x14ac:dyDescent="0.25">
      <c r="A1">
        <f>SUM(D3:D14)</f>
        <v>24.5</v>
      </c>
    </row>
    <row r="2" spans="1:4" x14ac:dyDescent="0.25">
      <c r="B2" t="s">
        <v>18</v>
      </c>
      <c r="C2" t="s">
        <v>19</v>
      </c>
      <c r="D2" t="s">
        <v>20</v>
      </c>
    </row>
    <row r="3" spans="1:4" x14ac:dyDescent="0.25">
      <c r="B3" s="7">
        <v>43951</v>
      </c>
      <c r="C3" t="s">
        <v>84</v>
      </c>
      <c r="D3">
        <v>0.5</v>
      </c>
    </row>
    <row r="4" spans="1:4" x14ac:dyDescent="0.25">
      <c r="B4" s="7">
        <v>43951</v>
      </c>
      <c r="C4" t="s">
        <v>85</v>
      </c>
      <c r="D4">
        <v>2</v>
      </c>
    </row>
    <row r="5" spans="1:4" x14ac:dyDescent="0.25">
      <c r="B5" s="7">
        <v>43951</v>
      </c>
      <c r="C5" t="s">
        <v>86</v>
      </c>
      <c r="D5">
        <v>1</v>
      </c>
    </row>
    <row r="6" spans="1:4" x14ac:dyDescent="0.25">
      <c r="B6" s="7">
        <v>43953</v>
      </c>
      <c r="C6" t="s">
        <v>87</v>
      </c>
      <c r="D6">
        <v>5</v>
      </c>
    </row>
    <row r="7" spans="1:4" x14ac:dyDescent="0.25">
      <c r="B7" s="7">
        <v>43953</v>
      </c>
      <c r="C7" t="s">
        <v>88</v>
      </c>
      <c r="D7">
        <v>2</v>
      </c>
    </row>
    <row r="8" spans="1:4" x14ac:dyDescent="0.25">
      <c r="B8" s="7">
        <v>43956</v>
      </c>
      <c r="C8" t="s">
        <v>87</v>
      </c>
      <c r="D8">
        <v>2</v>
      </c>
    </row>
    <row r="9" spans="1:4" x14ac:dyDescent="0.25">
      <c r="B9" s="7">
        <v>43956</v>
      </c>
      <c r="C9" t="s">
        <v>89</v>
      </c>
      <c r="D9">
        <v>1</v>
      </c>
    </row>
    <row r="10" spans="1:4" x14ac:dyDescent="0.25">
      <c r="B10" s="7">
        <v>43956</v>
      </c>
      <c r="C10" t="s">
        <v>90</v>
      </c>
      <c r="D10">
        <v>1</v>
      </c>
    </row>
    <row r="11" spans="1:4" x14ac:dyDescent="0.25">
      <c r="B11" s="7">
        <v>43957</v>
      </c>
      <c r="C11" t="s">
        <v>91</v>
      </c>
      <c r="D11">
        <v>2</v>
      </c>
    </row>
    <row r="12" spans="1:4" x14ac:dyDescent="0.25">
      <c r="B12" s="7">
        <v>43957</v>
      </c>
      <c r="C12" t="s">
        <v>92</v>
      </c>
      <c r="D12">
        <v>5</v>
      </c>
    </row>
    <row r="13" spans="1:4" x14ac:dyDescent="0.25">
      <c r="B13" s="7">
        <v>43958</v>
      </c>
      <c r="C13" t="s">
        <v>93</v>
      </c>
      <c r="D13">
        <v>2</v>
      </c>
    </row>
    <row r="14" spans="1:4" x14ac:dyDescent="0.25">
      <c r="B14" s="7">
        <v>43958</v>
      </c>
      <c r="C14" t="s">
        <v>94</v>
      </c>
      <c r="D14">
        <v>1</v>
      </c>
    </row>
    <row r="15" spans="1:4" x14ac:dyDescent="0.25">
      <c r="B15" s="7"/>
    </row>
    <row r="16" spans="1:4" x14ac:dyDescent="0.25">
      <c r="B16" s="7"/>
    </row>
    <row r="17" spans="4:4" x14ac:dyDescent="0.25">
      <c r="D17">
        <f>SUM(D3:D16)</f>
        <v>24.5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6ED0-EB85-45D1-9FA2-E9044C3B1584}">
  <dimension ref="A1:D17"/>
  <sheetViews>
    <sheetView tabSelected="1" workbookViewId="0">
      <selection activeCell="B8" sqref="B8"/>
    </sheetView>
  </sheetViews>
  <sheetFormatPr baseColWidth="10" defaultRowHeight="15" x14ac:dyDescent="0.25"/>
  <sheetData>
    <row r="1" spans="1:4" x14ac:dyDescent="0.25">
      <c r="A1">
        <f>SUM(D3:D14)</f>
        <v>10</v>
      </c>
    </row>
    <row r="2" spans="1:4" x14ac:dyDescent="0.25">
      <c r="B2" t="s">
        <v>18</v>
      </c>
      <c r="C2" t="s">
        <v>19</v>
      </c>
      <c r="D2" t="s">
        <v>20</v>
      </c>
    </row>
    <row r="3" spans="1:4" x14ac:dyDescent="0.25">
      <c r="B3" s="7">
        <v>43964</v>
      </c>
      <c r="C3" t="s">
        <v>95</v>
      </c>
      <c r="D3">
        <v>2</v>
      </c>
    </row>
    <row r="4" spans="1:4" x14ac:dyDescent="0.25">
      <c r="B4" s="7">
        <v>43968</v>
      </c>
      <c r="C4" t="s">
        <v>96</v>
      </c>
      <c r="D4">
        <v>2</v>
      </c>
    </row>
    <row r="5" spans="1:4" x14ac:dyDescent="0.25">
      <c r="B5" s="7">
        <v>43977</v>
      </c>
      <c r="C5" t="s">
        <v>96</v>
      </c>
      <c r="D5">
        <v>4</v>
      </c>
    </row>
    <row r="6" spans="1:4" x14ac:dyDescent="0.25">
      <c r="B6" s="7">
        <v>43977</v>
      </c>
      <c r="C6" t="s">
        <v>97</v>
      </c>
      <c r="D6">
        <v>1</v>
      </c>
    </row>
    <row r="7" spans="1:4" x14ac:dyDescent="0.25">
      <c r="B7" s="7">
        <v>43977</v>
      </c>
      <c r="C7" t="s">
        <v>98</v>
      </c>
      <c r="D7">
        <v>1</v>
      </c>
    </row>
    <row r="8" spans="1:4" x14ac:dyDescent="0.25">
      <c r="B8" s="7"/>
    </row>
    <row r="9" spans="1:4" x14ac:dyDescent="0.25">
      <c r="B9" s="7"/>
    </row>
    <row r="10" spans="1:4" x14ac:dyDescent="0.25">
      <c r="B10" s="7"/>
    </row>
    <row r="11" spans="1:4" x14ac:dyDescent="0.25">
      <c r="B11" s="7"/>
    </row>
    <row r="12" spans="1:4" x14ac:dyDescent="0.25">
      <c r="B12" s="7"/>
    </row>
    <row r="13" spans="1:4" x14ac:dyDescent="0.25">
      <c r="B13" s="7"/>
    </row>
    <row r="14" spans="1:4" x14ac:dyDescent="0.25">
      <c r="B14" s="7"/>
    </row>
    <row r="15" spans="1:4" x14ac:dyDescent="0.25">
      <c r="B15" s="7"/>
    </row>
    <row r="16" spans="1:4" x14ac:dyDescent="0.25">
      <c r="B16" s="7"/>
    </row>
    <row r="17" spans="4:4" x14ac:dyDescent="0.25">
      <c r="D17">
        <f>SUM(D3:D16)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AGENDA</vt:lpstr>
      <vt:lpstr>SPRINTS</vt:lpstr>
      <vt:lpstr>SPRINT 0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2020-05-26T15:53:15Z</dcterms:modified>
</cp:coreProperties>
</file>