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ágina2" sheetId="2" r:id="rId5"/>
  </sheets>
  <definedNames/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<sst xmlns="http://schemas.openxmlformats.org/spreadsheetml/2006/main" count="157" uniqueCount="72">
  <si>
    <t>Data</t>
  </si>
  <si>
    <t>Fomento</t>
  </si>
  <si>
    <t>Descrição</t>
  </si>
  <si>
    <t>Numero da Nota</t>
  </si>
  <si>
    <t>Justificativa</t>
  </si>
  <si>
    <t>Categoria</t>
  </si>
  <si>
    <t>Valor</t>
  </si>
  <si>
    <t>AMVCM</t>
  </si>
  <si>
    <t>TRANSFERENCIA PIX DES: OSVALDO GUIMARAES CAR 05/11</t>
  </si>
  <si>
    <t>PIX1101</t>
  </si>
  <si>
    <t>Pro Labore Secretaria Geral</t>
  </si>
  <si>
    <t>RECURSOS HUMANOS PF</t>
  </si>
  <si>
    <t>CED</t>
  </si>
  <si>
    <t>TRANSFERENCIA PIX DES: Antonio Sebastião Fre 05/11</t>
  </si>
  <si>
    <t>PIX1102</t>
  </si>
  <si>
    <t>Pro labore Guardiao</t>
  </si>
  <si>
    <t>RECURSOS HUMANOS</t>
  </si>
  <si>
    <t>Formento</t>
  </si>
  <si>
    <t>TRANSFERENCIA PIX DES: NICOLAU CARBONI 05/11</t>
  </si>
  <si>
    <t>PIX1103</t>
  </si>
  <si>
    <t>Pro labore sec financeira CED</t>
  </si>
  <si>
    <t>SECRETARIA FINANCEIRA</t>
  </si>
  <si>
    <t>TRANSFERENCIA PIX DES: MIRACI DE SOUZA MELO 05/11</t>
  </si>
  <si>
    <t>PIX1104</t>
  </si>
  <si>
    <t>Pro labore guardiao</t>
  </si>
  <si>
    <t>GENEROS ALIMENTICIOS</t>
  </si>
  <si>
    <t>TRANSFERENCIA PIX DES: João da Silva Nogueir 07/11</t>
  </si>
  <si>
    <t>PIX1105</t>
  </si>
  <si>
    <t>OUTROS MATERIAIS DE CONSUMO</t>
  </si>
  <si>
    <t>TRANSFERENCIA PIX DES: ARTEMIO SILVA DE SOUZ 11/11</t>
  </si>
  <si>
    <t>PIX1106</t>
  </si>
  <si>
    <t>OUTROS SERVIÇOS DE TERCEIROS</t>
  </si>
  <si>
    <t>TRANSFERENCIA PIX DES: Israel de Freitas Lim 11/11</t>
  </si>
  <si>
    <t>PIX1107</t>
  </si>
  <si>
    <t>LOCAÇÕES DIVERSAS</t>
  </si>
  <si>
    <t>TRANSFERENCIA PIX DES: João Pereira Ferreira 12/11</t>
  </si>
  <si>
    <t>PIX1108</t>
  </si>
  <si>
    <t>Entrega notificacoes CED</t>
  </si>
  <si>
    <t>COMBUSTIVEL</t>
  </si>
  <si>
    <t>TRANSFERENCIA PIX DES: Rafael leal da silva 12/11</t>
  </si>
  <si>
    <t>PIX1109</t>
  </si>
  <si>
    <t>Despesas alimentacao mutirao</t>
  </si>
  <si>
    <t>PIX1110</t>
  </si>
  <si>
    <t>Outros materiais de consumo</t>
  </si>
  <si>
    <t>SECRETARIA EXECUTIVA</t>
  </si>
  <si>
    <t>PIX1111</t>
  </si>
  <si>
    <t>Alimentacao CED</t>
  </si>
  <si>
    <t>ALIMENTAÇÃO</t>
  </si>
  <si>
    <t>TRANSFERENCIA PIX DES: OSVALDO GUIMARAES CAR 15/11</t>
  </si>
  <si>
    <t>PIX1112</t>
  </si>
  <si>
    <t>Pro lab sec exec CED ref maio</t>
  </si>
  <si>
    <t>TRANSFERENCIA PIX DES: Rafael leal da silva 15/11</t>
  </si>
  <si>
    <t>PIX1113</t>
  </si>
  <si>
    <t>Desp mut ref out</t>
  </si>
  <si>
    <t>PIX1114</t>
  </si>
  <si>
    <t>Desp esc ref out</t>
  </si>
  <si>
    <t>TRANSFERENCIA PIX DES: Fabricia da Rocha Alm 15/11</t>
  </si>
  <si>
    <t>PIX1115</t>
  </si>
  <si>
    <t>Pro labore zeladora AMVCM</t>
  </si>
  <si>
    <t>TRANSF CC PARA CC PJ OSWALDO GUIMARAES CARVALHO</t>
  </si>
  <si>
    <t>TX1101</t>
  </si>
  <si>
    <t>Pro labore sec exec CED</t>
  </si>
  <si>
    <t>TX1102</t>
  </si>
  <si>
    <t>Assinatura Starlink</t>
  </si>
  <si>
    <t>TRANSF CC PARA CC PJ DISTRIBUIDORA RIO PURUS LTDA</t>
  </si>
  <si>
    <t>TX1103</t>
  </si>
  <si>
    <t>Combustível Casa Justiça</t>
  </si>
  <si>
    <t>SUM de Valor</t>
  </si>
  <si>
    <t>diff</t>
  </si>
  <si>
    <t>AMVCM Total</t>
  </si>
  <si>
    <t>CED Total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</si>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</sst>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/yy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164" xfId="0" applyFont="1" applyNumberFormat="1"/>
    <xf borderId="4" fillId="0" fontId="2" numFmtId="165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7" fillId="0" fontId="2" numFmtId="165" xfId="0" applyAlignment="1" applyBorder="1" applyFont="1" applyNumberForma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4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6" fillId="0" fontId="2" numFmtId="0" xfId="0" applyAlignment="1" applyBorder="1" applyFont="1">
      <alignment readingOrder="0" shrinkToFit="0" vertical="bottom" wrapText="0"/>
    </xf>
    <xf borderId="7" fillId="0" fontId="2" numFmtId="166" xfId="0" applyAlignment="1" applyBorder="1" applyFont="1" applyNumberFormat="1">
      <alignment readingOrder="0" shrinkToFit="0" vertical="bottom" wrapText="0"/>
    </xf>
    <xf borderId="4" fillId="0" fontId="2" numFmtId="166" xfId="0" applyAlignment="1" applyBorder="1" applyFont="1" applyNumberForma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2" numFmtId="166" xfId="0" applyAlignment="1" applyBorder="1" applyFont="1" applyNumberForma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9" sheet="Data"/>
  </cacheSource>
  <cacheFields>
    <cacheField name="Data" numFmtId="165">
      <sharedItems containsSemiMixedTypes="0" containsDate="1" containsString="0">
        <d v="2024-11-05T00:00:00Z"/>
        <d v="2024-11-07T00:00:00Z"/>
        <d v="2024-11-11T00:00:00Z"/>
        <d v="2024-11-12T00:00:00Z"/>
        <d v="2024-11-18T00:00:00Z"/>
        <d v="2024-11-13T00:00:00Z"/>
      </sharedItems>
    </cacheField>
    <cacheField name="Fomento" numFmtId="0">
      <sharedItems>
        <s v="AMVCM"/>
        <s v="CED"/>
      </sharedItems>
    </cacheField>
    <cacheField name="Descrição" numFmtId="0">
      <sharedItems>
        <s v="TRANSFERENCIA PIX DES: OSVALDO GUIMARAES CAR 05/11"/>
        <s v="TRANSFERENCIA PIX DES: Antonio Sebastião Fre 05/11"/>
        <s v="TRANSFERENCIA PIX DES: NICOLAU CARBONI 05/11"/>
        <s v="TRANSFERENCIA PIX DES: MIRACI DE SOUZA MELO 05/11"/>
        <s v="TRANSFERENCIA PIX DES: João da Silva Nogueir 07/11"/>
        <s v="TRANSFERENCIA PIX DES: ARTEMIO SILVA DE SOUZ 11/11"/>
        <s v="TRANSFERENCIA PIX DES: Israel de Freitas Lim 11/11"/>
        <s v="TRANSFERENCIA PIX DES: João Pereira Ferreira 12/11"/>
        <s v="TRANSFERENCIA PIX DES: Rafael leal da silva 12/11"/>
        <s v="TRANSFERENCIA PIX DES: OSVALDO GUIMARAES CAR 15/11"/>
        <s v="TRANSFERENCIA PIX DES: Rafael leal da silva 15/11"/>
        <s v="TRANSFERENCIA PIX DES: Fabricia da Rocha Alm 15/11"/>
        <s v="TRANSF CC PARA CC PJ OSWALDO GUIMARAES CARVALHO"/>
        <s v="TRANSF CC PARA CC PJ DISTRIBUIDORA RIO PURUS LTDA"/>
      </sharedItems>
    </cacheField>
    <cacheField name="Numero da Nota" numFmtId="0">
      <sharedItems>
        <s v="PIX1101"/>
        <s v="PIX1102"/>
        <s v="PIX1103"/>
        <s v="PIX1104"/>
        <s v="PIX1105"/>
        <s v="PIX1106"/>
        <s v="PIX1107"/>
        <s v="PIX1108"/>
        <s v="PIX1109"/>
        <s v="PIX1110"/>
        <s v="PIX1111"/>
        <s v="PIX1112"/>
        <s v="PIX1113"/>
        <s v="PIX1114"/>
        <s v="PIX1115"/>
        <s v="TX1101"/>
        <s v="TX1102"/>
        <s v="TX1103"/>
      </sharedItems>
    </cacheField>
    <cacheField name="Justificativa" numFmtId="0">
      <sharedItems>
        <s v="Pro Labore Secretaria Geral"/>
        <s v="Pro labore Guardiao"/>
        <s v="Pro labore sec financeira CED"/>
        <s v="Entrega notificacoes CED"/>
        <s v="Despesas alimentacao mutirao"/>
        <s v="Outros materiais de consumo"/>
        <s v="Alimentacao CED"/>
        <s v="Pro lab sec exec CED ref maio"/>
        <s v="Desp mut ref out"/>
        <s v="Desp esc ref out"/>
        <s v="Pro labore zeladora AMVCM"/>
        <s v="Pro labore sec exec CED"/>
        <s v="Assinatura Starlink"/>
        <s v="Combustível Casa Justiça"/>
      </sharedItems>
    </cacheField>
    <cacheField name="Categoria" numFmtId="0">
      <sharedItems>
        <s v="RECURSOS HUMANOS PF"/>
        <s v="RECURSOS HUMANOS"/>
        <s v="SECRETARIA FINANCEIRA"/>
        <s v="COMBUSTIVEL"/>
        <s v="GENEROS ALIMENTICIOS"/>
        <s v="OUTROS MATERIAIS DE CONSUMO"/>
        <s v="ALIMENTAÇÃO"/>
        <s v="SECRETARIA EXECUTIVA"/>
        <s v="OUTROS SERVIÇOS DE TERCEIROS"/>
        <s v="LOCAÇÕES DIVERSAS"/>
      </sharedItems>
    </cacheField>
    <cacheField name="Valor" numFmtId="4">
      <sharedItems containsSemiMixedTypes="0" containsString="0" containsNumber="1" containsInteger="1">
        <n v="3000.0"/>
        <n v="2000.0"/>
        <n v="300.0"/>
        <n v="1000.0"/>
        <n v="1100.0"/>
        <n v="400.0"/>
        <n v="200.0"/>
        <n v="70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3:K13" sheet="Data"/>
  </cacheSource>
  <cacheFields>
    <cacheField name="Formento" numFmtId="0">
      <sharedItems>
        <s v="AMVCM"/>
        <s v="CED"/>
      </sharedItems>
    </cacheField>
    <cacheField name="Categoria" numFmtId="0">
      <sharedItems>
        <s v="RECURSOS HUMANOS PF"/>
        <s v="GENEROS ALIMENTICIOS"/>
        <s v="OUTROS MATERIAIS DE CONSUMO"/>
        <s v="OUTROS SERVIÇOS DE TERCEIROS"/>
        <s v="LOCAÇÕES DIVERSAS"/>
        <s v="RECURSOS HUMANOS"/>
        <s v="SECRETARIA FINANCEIRA"/>
        <s v="SECRETARIA EXECUTIVA"/>
        <s v="ALIMENTAÇÃO"/>
        <s v="COMBUSTIVEL"/>
      </sharedItems>
    </cacheField>
    <cacheField name="Valor" numFmtId="164">
      <sharedItems containsSemiMixedTypes="0" containsString="0" containsNumber="1" containsInteger="1">
        <n v="3000.0"/>
        <n v="1100.0"/>
        <n v="300.0"/>
        <n v="400.0"/>
        <n v="200.0"/>
        <n v="8000.0"/>
        <n v="7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ágina2" cacheId="0" dataCaption="" compact="0" compactData="0">
  <location ref="C4:E17" firstHeaderRow="0" firstDataRow="2" firstDataCol="0"/>
  <pivotFields>
    <pivotField name="Data" compact="0" numFmtId="165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omento" axis="axisRow" compact="0" outline="0" multipleItemSelectionAllowed="1" showAll="0" sortType="ascending">
      <items>
        <item x="0"/>
        <item x="1"/>
        <item t="default"/>
      </items>
    </pivotField>
    <pivotField name="Descri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Numero da 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Justificativ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ategoria" axis="axisRow" compact="0" outline="0" multipleItemSelectionAllowed="1" showAll="0" sortType="ascending">
      <items>
        <item x="6"/>
        <item x="3"/>
        <item x="4"/>
        <item x="9"/>
        <item x="5"/>
        <item x="8"/>
        <item x="1"/>
        <item x="0"/>
        <item x="7"/>
        <item x="2"/>
        <item t="default"/>
      </items>
    </pivotField>
    <pivotField name="Valor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1"/>
    <field x="5"/>
  </rowFields>
  <dataFields>
    <dataField name="SUM of Valor" fld="6" baseField="0"/>
  </dataFields>
</pivotTableDefinition>
</file>

<file path=xl/pivotTables/pivotTable2.xml><?xml version="1.0" encoding="utf-8"?>
<pivotTableDefinition xmlns="http://schemas.openxmlformats.org/spreadsheetml/2006/main" name="Página2 2" cacheId="1" dataCaption="" compact="0" compactData="0">
  <location ref="F4:H17" firstHeaderRow="0" firstDataRow="2" firstDataCol="0"/>
  <pivotFields>
    <pivotField name="Formento" axis="axisRow" compact="0" outline="0" multipleItemSelectionAllowed="1" showAll="0" sortType="ascending">
      <items>
        <item x="0"/>
        <item x="1"/>
        <item t="default"/>
      </items>
    </pivotField>
    <pivotField name="Categoria" axis="axisRow" compact="0" outline="0" multipleItemSelectionAllowed="1" showAll="0" sortType="ascending">
      <items>
        <item x="8"/>
        <item x="9"/>
        <item x="1"/>
        <item x="4"/>
        <item x="2"/>
        <item x="3"/>
        <item x="5"/>
        <item x="0"/>
        <item x="7"/>
        <item x="6"/>
        <item t="default"/>
      </items>
    </pivotField>
    <pivotField name="Valor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0"/>
    <field x="1"/>
  </rowFields>
  <dataFields>
    <dataField name="SUM of Valor" fld="2" baseField="0"/>
  </dataFields>
</pivotTableDefinition>
</file>

<file path=xl/tables/table1.xml><?xml version="1.0" encoding="utf-8"?>
<table xmlns="http://schemas.openxmlformats.org/spreadsheetml/2006/main" ref="A1:G19" displayName="tbl_data" name="tbl_data" id="1">
  <tableColumns count="7">
    <tableColumn name="Data" id="1"/>
    <tableColumn name="Fomento" id="2"/>
    <tableColumn name="Descrição" id="3"/>
    <tableColumn name="Numero da Nota" id="4"/>
    <tableColumn name="Justificativa" id="5"/>
    <tableColumn name="Categoria" id="6"/>
    <tableColumn name="Valor" id="7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12.13"/>
    <col customWidth="1" min="3" max="3" width="51.13"/>
    <col customWidth="1" min="4" max="4" width="17.75"/>
    <col customWidth="1" min="5" max="5" width="25.13"/>
    <col customWidth="1" min="6" max="6" width="27.0"/>
    <col customWidth="1" min="7" max="7" width="9.38"/>
    <col customWidth="1" min="8" max="8" width="5.75"/>
    <col customWidth="1" min="9" max="9" width="7.25"/>
    <col customWidth="1" min="10" max="10" width="30.13"/>
    <col customWidth="1" min="11" max="11" width="10.13"/>
    <col customWidth="1" min="12" max="13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K1" s="4"/>
    </row>
    <row r="2">
      <c r="A2" s="5">
        <v>45601.0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8">
        <v>3000.0</v>
      </c>
      <c r="H2" s="9"/>
      <c r="I2" s="9"/>
      <c r="J2" s="9"/>
      <c r="K2" s="10"/>
      <c r="L2" s="9"/>
      <c r="M2" s="9"/>
    </row>
    <row r="3">
      <c r="A3" s="11">
        <v>45601.0</v>
      </c>
      <c r="B3" s="12" t="s">
        <v>12</v>
      </c>
      <c r="C3" s="12" t="s">
        <v>13</v>
      </c>
      <c r="D3" s="12" t="s">
        <v>14</v>
      </c>
      <c r="E3" s="12" t="s">
        <v>15</v>
      </c>
      <c r="F3" s="13" t="s">
        <v>16</v>
      </c>
      <c r="G3" s="14">
        <v>2000.0</v>
      </c>
      <c r="H3" s="9"/>
      <c r="I3" s="9" t="s">
        <v>17</v>
      </c>
      <c r="J3" s="15" t="s">
        <v>5</v>
      </c>
      <c r="K3" s="10" t="s">
        <v>6</v>
      </c>
      <c r="L3" s="9"/>
      <c r="M3" s="9"/>
    </row>
    <row r="4">
      <c r="A4" s="5">
        <v>45601.0</v>
      </c>
      <c r="B4" s="6" t="s">
        <v>12</v>
      </c>
      <c r="C4" s="6" t="s">
        <v>18</v>
      </c>
      <c r="D4" s="6" t="s">
        <v>19</v>
      </c>
      <c r="E4" s="6" t="s">
        <v>20</v>
      </c>
      <c r="F4" s="7" t="s">
        <v>21</v>
      </c>
      <c r="G4" s="16">
        <v>300.0</v>
      </c>
      <c r="H4" s="9"/>
      <c r="I4" s="9" t="s">
        <v>7</v>
      </c>
      <c r="J4" s="9" t="s">
        <v>11</v>
      </c>
      <c r="K4" s="10">
        <v>3000.0</v>
      </c>
      <c r="L4" s="9"/>
      <c r="M4" s="9"/>
    </row>
    <row r="5">
      <c r="A5" s="11">
        <v>45601.0</v>
      </c>
      <c r="B5" s="12" t="s">
        <v>12</v>
      </c>
      <c r="C5" s="12" t="s">
        <v>22</v>
      </c>
      <c r="D5" s="12" t="s">
        <v>23</v>
      </c>
      <c r="E5" s="12" t="s">
        <v>24</v>
      </c>
      <c r="F5" s="13" t="s">
        <v>16</v>
      </c>
      <c r="G5" s="14">
        <v>1000.0</v>
      </c>
      <c r="H5" s="9"/>
      <c r="I5" s="9" t="s">
        <v>7</v>
      </c>
      <c r="J5" s="9" t="s">
        <v>25</v>
      </c>
      <c r="K5" s="10">
        <v>1100.0</v>
      </c>
      <c r="L5" s="9"/>
      <c r="M5" s="9"/>
    </row>
    <row r="6">
      <c r="A6" s="5">
        <v>45603.0</v>
      </c>
      <c r="B6" s="6" t="s">
        <v>12</v>
      </c>
      <c r="C6" s="6" t="s">
        <v>26</v>
      </c>
      <c r="D6" s="6" t="s">
        <v>27</v>
      </c>
      <c r="E6" s="6" t="s">
        <v>24</v>
      </c>
      <c r="F6" s="7" t="s">
        <v>16</v>
      </c>
      <c r="G6" s="8">
        <v>2000.0</v>
      </c>
      <c r="H6" s="9"/>
      <c r="I6" s="9" t="s">
        <v>7</v>
      </c>
      <c r="J6" s="9" t="s">
        <v>28</v>
      </c>
      <c r="K6" s="10">
        <v>300.0</v>
      </c>
      <c r="L6" s="9"/>
      <c r="M6" s="9"/>
    </row>
    <row r="7">
      <c r="A7" s="17">
        <v>45607.0</v>
      </c>
      <c r="B7" s="12" t="s">
        <v>12</v>
      </c>
      <c r="C7" s="12" t="s">
        <v>29</v>
      </c>
      <c r="D7" s="12" t="s">
        <v>30</v>
      </c>
      <c r="E7" s="12" t="s">
        <v>24</v>
      </c>
      <c r="F7" s="13" t="s">
        <v>16</v>
      </c>
      <c r="G7" s="14">
        <v>2000.0</v>
      </c>
      <c r="H7" s="9"/>
      <c r="I7" s="9" t="s">
        <v>7</v>
      </c>
      <c r="J7" s="9" t="s">
        <v>31</v>
      </c>
      <c r="K7" s="10">
        <v>400.0</v>
      </c>
      <c r="L7" s="9"/>
      <c r="M7" s="9"/>
    </row>
    <row r="8">
      <c r="A8" s="18">
        <v>45607.0</v>
      </c>
      <c r="B8" s="6" t="s">
        <v>12</v>
      </c>
      <c r="C8" s="6" t="s">
        <v>32</v>
      </c>
      <c r="D8" s="6" t="s">
        <v>33</v>
      </c>
      <c r="E8" s="6" t="s">
        <v>24</v>
      </c>
      <c r="F8" s="7" t="s">
        <v>16</v>
      </c>
      <c r="G8" s="8">
        <v>1000.0</v>
      </c>
      <c r="H8" s="9"/>
      <c r="I8" s="9" t="s">
        <v>7</v>
      </c>
      <c r="J8" s="9" t="s">
        <v>34</v>
      </c>
      <c r="K8" s="10">
        <v>200.0</v>
      </c>
      <c r="L8" s="9"/>
      <c r="M8" s="9"/>
    </row>
    <row r="9">
      <c r="A9" s="17">
        <v>45608.0</v>
      </c>
      <c r="B9" s="12" t="s">
        <v>12</v>
      </c>
      <c r="C9" s="12" t="s">
        <v>35</v>
      </c>
      <c r="D9" s="12" t="s">
        <v>36</v>
      </c>
      <c r="E9" s="12" t="s">
        <v>37</v>
      </c>
      <c r="F9" s="13" t="s">
        <v>38</v>
      </c>
      <c r="G9" s="19">
        <v>300.0</v>
      </c>
      <c r="H9" s="9"/>
      <c r="I9" s="9" t="s">
        <v>12</v>
      </c>
      <c r="J9" s="9" t="s">
        <v>16</v>
      </c>
      <c r="K9" s="10">
        <v>8000.0</v>
      </c>
      <c r="L9" s="9"/>
      <c r="M9" s="9"/>
    </row>
    <row r="10">
      <c r="A10" s="18">
        <v>45608.0</v>
      </c>
      <c r="B10" s="6" t="s">
        <v>7</v>
      </c>
      <c r="C10" s="6" t="s">
        <v>39</v>
      </c>
      <c r="D10" s="6" t="s">
        <v>40</v>
      </c>
      <c r="E10" s="6" t="s">
        <v>41</v>
      </c>
      <c r="F10" s="7" t="s">
        <v>25</v>
      </c>
      <c r="G10" s="8">
        <v>1100.0</v>
      </c>
      <c r="H10" s="9"/>
      <c r="I10" s="9" t="s">
        <v>12</v>
      </c>
      <c r="J10" s="9" t="s">
        <v>21</v>
      </c>
      <c r="K10" s="10">
        <v>300.0</v>
      </c>
      <c r="L10" s="9"/>
      <c r="M10" s="9"/>
    </row>
    <row r="11">
      <c r="A11" s="17">
        <v>45608.0</v>
      </c>
      <c r="B11" s="12" t="s">
        <v>7</v>
      </c>
      <c r="C11" s="12" t="s">
        <v>39</v>
      </c>
      <c r="D11" s="12" t="s">
        <v>42</v>
      </c>
      <c r="E11" s="12" t="s">
        <v>43</v>
      </c>
      <c r="F11" s="13" t="s">
        <v>28</v>
      </c>
      <c r="G11" s="19">
        <v>300.0</v>
      </c>
      <c r="H11" s="9"/>
      <c r="I11" s="9" t="s">
        <v>12</v>
      </c>
      <c r="J11" s="9" t="s">
        <v>44</v>
      </c>
      <c r="K11" s="10">
        <v>300.0</v>
      </c>
      <c r="L11" s="9"/>
      <c r="M11" s="9"/>
    </row>
    <row r="12">
      <c r="A12" s="18">
        <v>45608.0</v>
      </c>
      <c r="B12" s="6" t="s">
        <v>12</v>
      </c>
      <c r="C12" s="6" t="s">
        <v>39</v>
      </c>
      <c r="D12" s="6" t="s">
        <v>45</v>
      </c>
      <c r="E12" s="6" t="s">
        <v>46</v>
      </c>
      <c r="F12" s="7" t="s">
        <v>47</v>
      </c>
      <c r="G12" s="16">
        <v>400.0</v>
      </c>
      <c r="H12" s="9"/>
      <c r="I12" s="9" t="s">
        <v>12</v>
      </c>
      <c r="J12" s="9" t="s">
        <v>47</v>
      </c>
      <c r="K12" s="10">
        <v>700.0</v>
      </c>
      <c r="L12" s="9"/>
      <c r="M12" s="9"/>
    </row>
    <row r="13">
      <c r="A13" s="17">
        <v>45614.0</v>
      </c>
      <c r="B13" s="12" t="s">
        <v>12</v>
      </c>
      <c r="C13" s="12" t="s">
        <v>48</v>
      </c>
      <c r="D13" s="12" t="s">
        <v>49</v>
      </c>
      <c r="E13" s="12" t="s">
        <v>50</v>
      </c>
      <c r="F13" s="13" t="s">
        <v>44</v>
      </c>
      <c r="G13" s="19">
        <v>300.0</v>
      </c>
      <c r="H13" s="9"/>
      <c r="I13" s="9" t="s">
        <v>12</v>
      </c>
      <c r="J13" s="9" t="s">
        <v>38</v>
      </c>
      <c r="K13" s="10">
        <v>700.0</v>
      </c>
      <c r="L13" s="9"/>
      <c r="M13" s="9"/>
    </row>
    <row r="14">
      <c r="A14" s="18">
        <v>45614.0</v>
      </c>
      <c r="B14" s="6" t="s">
        <v>7</v>
      </c>
      <c r="C14" s="6" t="s">
        <v>51</v>
      </c>
      <c r="D14" s="6" t="s">
        <v>52</v>
      </c>
      <c r="E14" s="6" t="s">
        <v>53</v>
      </c>
      <c r="F14" s="7" t="s">
        <v>25</v>
      </c>
      <c r="G14" s="8">
        <v>1100.0</v>
      </c>
      <c r="H14" s="9"/>
      <c r="L14" s="9"/>
      <c r="M14" s="9"/>
    </row>
    <row r="15">
      <c r="A15" s="17">
        <v>45614.0</v>
      </c>
      <c r="B15" s="12" t="s">
        <v>7</v>
      </c>
      <c r="C15" s="12" t="s">
        <v>51</v>
      </c>
      <c r="D15" s="12" t="s">
        <v>54</v>
      </c>
      <c r="E15" s="12" t="s">
        <v>55</v>
      </c>
      <c r="F15" s="13" t="s">
        <v>28</v>
      </c>
      <c r="G15" s="19">
        <v>300.0</v>
      </c>
      <c r="H15" s="9"/>
      <c r="I15" s="9"/>
      <c r="J15" s="9"/>
      <c r="K15" s="10"/>
      <c r="L15" s="9"/>
      <c r="M15" s="9"/>
    </row>
    <row r="16">
      <c r="A16" s="18">
        <v>45614.0</v>
      </c>
      <c r="B16" s="6" t="s">
        <v>7</v>
      </c>
      <c r="C16" s="6" t="s">
        <v>56</v>
      </c>
      <c r="D16" s="6" t="s">
        <v>57</v>
      </c>
      <c r="E16" s="6" t="s">
        <v>58</v>
      </c>
      <c r="F16" s="7" t="s">
        <v>31</v>
      </c>
      <c r="G16" s="16">
        <v>400.0</v>
      </c>
      <c r="H16" s="9"/>
      <c r="I16" s="9"/>
      <c r="J16" s="9"/>
      <c r="K16" s="10"/>
      <c r="L16" s="9"/>
      <c r="M16" s="9"/>
    </row>
    <row r="17">
      <c r="A17" s="11">
        <v>45603.0</v>
      </c>
      <c r="B17" s="12" t="s">
        <v>12</v>
      </c>
      <c r="C17" s="12" t="s">
        <v>59</v>
      </c>
      <c r="D17" s="12" t="s">
        <v>60</v>
      </c>
      <c r="E17" s="12" t="s">
        <v>61</v>
      </c>
      <c r="F17" s="13" t="s">
        <v>44</v>
      </c>
      <c r="G17" s="19">
        <v>300.0</v>
      </c>
      <c r="H17" s="9"/>
      <c r="I17" s="9"/>
      <c r="J17" s="9"/>
      <c r="K17" s="10"/>
      <c r="L17" s="9"/>
      <c r="M17" s="9"/>
    </row>
    <row r="18">
      <c r="A18" s="5">
        <v>45603.0</v>
      </c>
      <c r="B18" s="6" t="s">
        <v>7</v>
      </c>
      <c r="C18" s="6" t="s">
        <v>59</v>
      </c>
      <c r="D18" s="6" t="s">
        <v>62</v>
      </c>
      <c r="E18" s="6" t="s">
        <v>63</v>
      </c>
      <c r="F18" s="7" t="s">
        <v>34</v>
      </c>
      <c r="G18" s="16">
        <v>200.0</v>
      </c>
      <c r="H18" s="9"/>
      <c r="I18" s="9"/>
      <c r="J18" s="9"/>
      <c r="K18" s="10"/>
      <c r="L18" s="9"/>
      <c r="M18" s="9"/>
    </row>
    <row r="19">
      <c r="A19" s="20">
        <v>45609.0</v>
      </c>
      <c r="B19" s="21" t="s">
        <v>12</v>
      </c>
      <c r="C19" s="21" t="s">
        <v>64</v>
      </c>
      <c r="D19" s="21" t="s">
        <v>65</v>
      </c>
      <c r="E19" s="21" t="s">
        <v>66</v>
      </c>
      <c r="F19" s="22" t="s">
        <v>38</v>
      </c>
      <c r="G19" s="23">
        <v>700.0</v>
      </c>
      <c r="H19" s="9"/>
      <c r="I19" s="9"/>
      <c r="J19" s="9"/>
      <c r="K19" s="10"/>
      <c r="L19" s="9"/>
      <c r="M19" s="9"/>
    </row>
  </sheetData>
  <dataValidations>
    <dataValidation type="list" allowBlank="1" sqref="F2:F19">
      <formula1>#REF!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3.5"/>
    <col customWidth="1" min="4" max="4" width="30.13"/>
    <col customWidth="1" min="5" max="5" width="13.5"/>
    <col customWidth="1" hidden="1" min="6" max="6" width="30.13"/>
    <col customWidth="1" hidden="1" min="7" max="7" width="13.5"/>
    <col customWidth="1" min="8" max="12" width="13.5"/>
  </cols>
  <sheetData>
    <row r="1">
      <c r="A1" s="24"/>
      <c r="B1" s="9"/>
      <c r="C1" s="9"/>
      <c r="D1" s="25"/>
      <c r="E1" s="26"/>
      <c r="F1" s="9"/>
      <c r="G1" s="9"/>
      <c r="H1" s="9"/>
      <c r="I1" s="26"/>
      <c r="J1" s="27"/>
    </row>
    <row r="2">
      <c r="A2" s="24"/>
      <c r="B2" s="9"/>
      <c r="C2" s="9"/>
      <c r="D2" s="25"/>
      <c r="E2" s="26"/>
      <c r="F2" s="9"/>
      <c r="G2" s="9"/>
      <c r="H2" s="9"/>
      <c r="I2" s="26"/>
      <c r="J2" s="27"/>
    </row>
    <row r="3">
      <c r="A3" s="24"/>
      <c r="B3" s="9"/>
      <c r="C3" s="9"/>
      <c r="D3" s="25"/>
      <c r="E3" s="9"/>
      <c r="F3" s="9"/>
      <c r="G3" s="9"/>
      <c r="H3" s="9"/>
      <c r="I3" s="26"/>
      <c r="J3" s="27"/>
    </row>
    <row r="4">
      <c r="A4" s="24"/>
      <c r="B4" s="9"/>
      <c r="I4" s="26" t="s">
        <v>68</v>
      </c>
      <c r="J4" s="27"/>
    </row>
    <row r="5">
      <c r="A5" s="24"/>
      <c r="B5" s="9"/>
      <c r="I5" s="26">
        <f t="shared" ref="I5:I17" si="1">H5-E5</f>
        <v>-1100</v>
      </c>
      <c r="J5" s="27"/>
    </row>
    <row r="6">
      <c r="A6" s="28"/>
      <c r="B6" s="9"/>
      <c r="I6" s="26">
        <f t="shared" si="1"/>
        <v>0</v>
      </c>
      <c r="J6" s="27"/>
    </row>
    <row r="7">
      <c r="A7" s="28"/>
      <c r="B7" s="9"/>
      <c r="I7" s="26">
        <f t="shared" si="1"/>
        <v>-300</v>
      </c>
      <c r="J7" s="27"/>
    </row>
    <row r="8">
      <c r="A8" s="28"/>
      <c r="B8" s="9"/>
      <c r="I8" s="26">
        <f t="shared" si="1"/>
        <v>0</v>
      </c>
      <c r="J8" s="27"/>
    </row>
    <row r="9">
      <c r="A9" s="28"/>
      <c r="B9" s="9"/>
      <c r="I9" s="26">
        <f t="shared" si="1"/>
        <v>0</v>
      </c>
      <c r="J9" s="27"/>
    </row>
    <row r="10">
      <c r="A10" s="28"/>
      <c r="B10" s="9"/>
      <c r="I10" s="26">
        <f t="shared" si="1"/>
        <v>-1400</v>
      </c>
      <c r="J10" s="27"/>
    </row>
    <row r="11">
      <c r="A11" s="28"/>
      <c r="B11" s="9"/>
      <c r="I11" s="26">
        <f t="shared" si="1"/>
        <v>300</v>
      </c>
      <c r="J11" s="27"/>
    </row>
    <row r="12">
      <c r="A12" s="28"/>
      <c r="B12" s="9"/>
      <c r="I12" s="26">
        <f t="shared" si="1"/>
        <v>-300</v>
      </c>
      <c r="J12" s="27"/>
    </row>
    <row r="13">
      <c r="A13" s="28"/>
      <c r="B13" s="9"/>
      <c r="I13" s="26">
        <f t="shared" si="1"/>
        <v>0</v>
      </c>
      <c r="J13" s="27"/>
    </row>
    <row r="14">
      <c r="A14" s="28"/>
      <c r="B14" s="9"/>
      <c r="I14" s="26">
        <f t="shared" si="1"/>
        <v>-300</v>
      </c>
      <c r="J14" s="27"/>
    </row>
    <row r="15">
      <c r="A15" s="28"/>
      <c r="B15" s="9"/>
      <c r="I15" s="26">
        <f t="shared" si="1"/>
        <v>0</v>
      </c>
      <c r="J15" s="27"/>
    </row>
    <row r="16">
      <c r="A16" s="24"/>
      <c r="B16" s="9"/>
      <c r="I16" s="26">
        <f t="shared" si="1"/>
        <v>-300</v>
      </c>
      <c r="J16" s="27"/>
    </row>
    <row r="17">
      <c r="A17" s="24"/>
      <c r="B17" s="9"/>
      <c r="I17" s="26">
        <f t="shared" si="1"/>
        <v>-1700</v>
      </c>
      <c r="J17" s="27"/>
    </row>
    <row r="18">
      <c r="A18" s="28"/>
      <c r="B18" s="9"/>
      <c r="C18" s="9"/>
      <c r="D18" s="25"/>
      <c r="E18" s="9"/>
      <c r="F18" s="9"/>
      <c r="G18" s="9"/>
      <c r="H18" s="9"/>
      <c r="I18" s="26"/>
      <c r="J18" s="27"/>
    </row>
  </sheetData>
  <drawing r:id="rId3"/>
</worksheet>
</file>