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Downloads\"/>
    </mc:Choice>
  </mc:AlternateContent>
  <xr:revisionPtr revIDLastSave="0" documentId="13_ncr:1_{6E038FD3-903A-4020-9A99-66419E2D16D4}" xr6:coauthVersionLast="47" xr6:coauthVersionMax="47" xr10:uidLastSave="{00000000-0000-0000-0000-000000000000}"/>
  <bookViews>
    <workbookView xWindow="-110" yWindow="-110" windowWidth="19420" windowHeight="11500" xr2:uid="{E07E7A11-EBB0-451D-A278-FEFCBE8D797A}"/>
  </bookViews>
  <sheets>
    <sheet name="shop_order" sheetId="5" r:id="rId1"/>
    <sheet name="Иерархия от Натальи" sheetId="6" r:id="rId2"/>
    <sheet name="Лист1" sheetId="1" r:id="rId3"/>
    <sheet name="Подгузники" sheetId="2" r:id="rId4"/>
    <sheet name="Остальное" sheetId="3" r:id="rId5"/>
    <sheet name="Сведение осей" sheetId="4" r:id="rId6"/>
  </sheets>
  <definedNames>
    <definedName name="_xlnm._FilterDatabase" localSheetId="0" hidden="1">shop_order!$A$1:$H$48</definedName>
    <definedName name="_xlnm._FilterDatabase" localSheetId="5" hidden="1">'Сведение осей'!$A$1:$O$50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2" i="4"/>
  <c r="H2" i="4"/>
  <c r="H3" i="4"/>
  <c r="H4" i="4"/>
  <c r="H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4"/>
  <c r="L14" i="4"/>
  <c r="L15" i="4"/>
  <c r="L16" i="4"/>
  <c r="L17" i="4"/>
  <c r="L3" i="4"/>
  <c r="L4" i="4"/>
  <c r="L5" i="4"/>
  <c r="L6" i="4"/>
  <c r="L7" i="4"/>
  <c r="L8" i="4"/>
  <c r="L9" i="4"/>
  <c r="L10" i="4"/>
  <c r="L11" i="4"/>
  <c r="L12" i="4"/>
  <c r="L13" i="4"/>
  <c r="L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<sst xmlns="http://schemas.openxmlformats.org/spreadsheetml/2006/main" count="1179" uniqueCount="274">
  <si>
    <t>Value / Group name</t>
  </si>
  <si>
    <t>RUSSIA NATIONAL</t>
  </si>
  <si>
    <t>Top Trade</t>
  </si>
  <si>
    <t>All Hypermarket</t>
  </si>
  <si>
    <t>Auchan</t>
  </si>
  <si>
    <t>Lenta</t>
  </si>
  <si>
    <t>Magnit Hyper</t>
  </si>
  <si>
    <t>OK Hyper</t>
  </si>
  <si>
    <t>All Supermarket</t>
  </si>
  <si>
    <t>Perekrestok</t>
  </si>
  <si>
    <t>All Discounter</t>
  </si>
  <si>
    <t>Regular Discounter</t>
  </si>
  <si>
    <t>Dixy</t>
  </si>
  <si>
    <t>Magnit DSC</t>
  </si>
  <si>
    <t>Pyaterochka</t>
  </si>
  <si>
    <t>Hard Discounter</t>
  </si>
  <si>
    <t>All Cash &amp; Carry</t>
  </si>
  <si>
    <t>Metro</t>
  </si>
  <si>
    <t>All HFS</t>
  </si>
  <si>
    <t>All Drug/Perfumery</t>
  </si>
  <si>
    <t>All Drug</t>
  </si>
  <si>
    <t>All Drug Chains</t>
  </si>
  <si>
    <t>Magnit Cosmetic</t>
  </si>
  <si>
    <t>Rubl Bum</t>
  </si>
  <si>
    <t>Drug Chains wo Magnit and Rubl Bum</t>
  </si>
  <si>
    <t>Independent Drugstores</t>
  </si>
  <si>
    <t>All Chain Pharmacy/Independent Pharmacy</t>
  </si>
  <si>
    <t>Baby Store</t>
  </si>
  <si>
    <t>Detskiy Mir</t>
  </si>
  <si>
    <t>Korablic</t>
  </si>
  <si>
    <t>Dochki-Synochki</t>
  </si>
  <si>
    <t>All eCommerce</t>
  </si>
  <si>
    <t>Detskiy Mir eCommerce</t>
  </si>
  <si>
    <t>Ozon.ru</t>
  </si>
  <si>
    <t>Wildberries.ru</t>
  </si>
  <si>
    <t>All Other</t>
  </si>
  <si>
    <t>Подгузники</t>
  </si>
  <si>
    <t>All Hypermarket + Supermarket</t>
  </si>
  <si>
    <t>Karusel</t>
  </si>
  <si>
    <t>Lenta Hyper</t>
  </si>
  <si>
    <t>Ok Hyper</t>
  </si>
  <si>
    <t>Atak</t>
  </si>
  <si>
    <t>Perekryostok</t>
  </si>
  <si>
    <t>Monetka DSC</t>
  </si>
  <si>
    <t>Fix Price</t>
  </si>
  <si>
    <t>Svetofor</t>
  </si>
  <si>
    <t>All Perfumery</t>
  </si>
  <si>
    <t>All Drug chains</t>
  </si>
  <si>
    <t>Ulibka Radugi</t>
  </si>
  <si>
    <t>Pharmacy Total</t>
  </si>
  <si>
    <t>Metro/Makro</t>
  </si>
  <si>
    <t>Остальное</t>
  </si>
  <si>
    <t>Пп подгузники</t>
  </si>
  <si>
    <t>Номерация остальное</t>
  </si>
  <si>
    <t>Общая</t>
  </si>
  <si>
    <t>Номерация общая</t>
  </si>
  <si>
    <t>Position Number</t>
  </si>
  <si>
    <t>Level</t>
  </si>
  <si>
    <t>Position name</t>
  </si>
  <si>
    <t>Hide/concat</t>
  </si>
  <si>
    <t>Category</t>
  </si>
  <si>
    <t>Feature</t>
  </si>
  <si>
    <t>[1] RUSSIA NATIONAL [Household | Federal Okrug | GROUP]</t>
  </si>
  <si>
    <t>standard</t>
  </si>
  <si>
    <t>Household</t>
  </si>
  <si>
    <t>Federal Okrug</t>
  </si>
  <si>
    <t>      [2] Top Trade [Shop | CHANNEL NAME 2020 | GROUP]</t>
  </si>
  <si>
    <t>Shop</t>
  </si>
  <si>
    <t>CHANNEL NAME 2020</t>
  </si>
  <si>
    <t>      [2] All Hypermarket [Shop | CHANNEL NAME 2020 | GROUP]</t>
  </si>
  <si>
    <t>            [3] Auchan [Shop | CHANNEL | GROUP]</t>
  </si>
  <si>
    <t>CHANNEL</t>
  </si>
  <si>
    <t>            [3] Lenta [Shop | CHANNEL | GROUP]</t>
  </si>
  <si>
    <t>            [3] Magnit Hyper [Shop | CHANNEL | GROUP]</t>
  </si>
  <si>
    <t>            [3] OK Hyper [Shop | CHANNEL | GROUP]</t>
  </si>
  <si>
    <t>      [2] All Supermarket [Shop | CHANNEL NAME 2020 | GROUP]</t>
  </si>
  <si>
    <t>            [3] Perekrestok [Shop | CHANNEL | GROUP]</t>
  </si>
  <si>
    <t>      [2] All Discounter [Shop | CHANNEL NAME 2020 | GROUP]</t>
  </si>
  <si>
    <t>            [3] Regular Discounter [Shop | CHANNEL NAME 2020 | GROUP]</t>
  </si>
  <si>
    <t>                  [4] Dixy [Shop | CHANNEL | GROUP]</t>
  </si>
  <si>
    <t>                  [4] Magnit DSC [Shop | CHANNEL | GROUP]</t>
  </si>
  <si>
    <t>                  [4] Pyaterochka [Shop | CHANNEL | GROUP]</t>
  </si>
  <si>
    <t>            [3] Hard Discounter [Shop | CHANNEL NAME 2020 | GROUP]</t>
  </si>
  <si>
    <t>      [2] All Cash &amp; Carry [Shop | CHANNEL NAME 2020 | GROUP]</t>
  </si>
  <si>
    <t>            [3] Metro [Shop | CHANNEL | GROUP]</t>
  </si>
  <si>
    <t>      [2] All HFS [Shop | CHANNEL NAME 2020 | GROUP]</t>
  </si>
  <si>
    <t>      [2] All Drug/Perfumery [Shop | CHANNEL NAME 2020 | GROUP]</t>
  </si>
  <si>
    <t>      [2] All Drug [Shop | CHANNEL NAME 2020 | GROUP]</t>
  </si>
  <si>
    <t>      [2] All Drug Chains [UDF Shop | UDF Retailers Total Russia National | GROUP]</t>
  </si>
  <si>
    <t>UDF Shop</t>
  </si>
  <si>
    <t>UDF Retailers Total Russia National</t>
  </si>
  <si>
    <t>            [3] Magnit Cosmetic [Shop | CHANNEL | GROUP]</t>
  </si>
  <si>
    <t>            [3] Rubl Bum [Shop | CHANNEL | GROUP]</t>
  </si>
  <si>
    <t>            [3] Drug Chains wo Magnit and Rubl Bum [Shop | CHANNEL | GROUP]</t>
  </si>
  <si>
    <t>      [2] Independent Drugstores [Shop | CHANNEL | GROUP]</t>
  </si>
  <si>
    <t>      [2] All Chain Pharmacy/Independent Pharmacy [Shop | CHANNEL NAME 2020 | GROUP]</t>
  </si>
  <si>
    <t>      [2] Baby Store [Shop | CHANNEL NAME 2020 | GROUP]</t>
  </si>
  <si>
    <t>            [3] Detskiy Mir [Shop | CHANNEL | GROUP]</t>
  </si>
  <si>
    <t>            [3] Korablic [Shop | CHANNEL | GROUP]</t>
  </si>
  <si>
    <t>            [3] Dochki-Synochki [Shop | CHANNEL | GROUP]</t>
  </si>
  <si>
    <t>      [2] All eCommerce [Shop | CHANNEL NAME 2020 | GROUP]</t>
  </si>
  <si>
    <t>            [3] Detskiy Mir eCommerce [Shop | CHANNEL | GROUP]</t>
  </si>
  <si>
    <t>            [3] Ozon.ru [Shop | CHANNEL | GROUP]</t>
  </si>
  <si>
    <t>            [3] Wildberries.ru [Shop | CHANNEL | GROUP]</t>
  </si>
  <si>
    <t>      [2] All Other [UDF Shop | UDF Retailers Total Russia National]</t>
  </si>
  <si>
    <t>      [2] All Hypermarket + Supermarket [Shop | CHANNEL NAME 2020 | GROUP]</t>
  </si>
  <si>
    <t>            [3] Karusel [Shop | CHANNEL | GROUP]</t>
  </si>
  <si>
    <t>            [3] Lenta Hyper [Shop | CHANNEL | GROUP]</t>
  </si>
  <si>
    <t>            [3] Ok Hyper [Shop | CHANNEL | GROUP]</t>
  </si>
  <si>
    <t>            [3] Atak [Shop | CHANNEL | GROUP]</t>
  </si>
  <si>
    <t>            [3] Perekryostok [Shop | CHANNEL | GROUP]</t>
  </si>
  <si>
    <t>                  [4] Monetka DSC [Shop | CHANNEL | GROUP]</t>
  </si>
  <si>
    <t>                  [4] Fix Price [Shop | CHANNEL | GROUP]</t>
  </si>
  <si>
    <t>                  [4] Svetofor [Shop | CHANNEL | GROUP]</t>
  </si>
  <si>
    <t>      [2] All Perfumery [Shop | CHANNEL NAME 2020 | GROUP]</t>
  </si>
  <si>
    <t>      [2] All Drug chains [UDF Shop | Channels | GROUP]</t>
  </si>
  <si>
    <t>Channels</t>
  </si>
  <si>
    <t>            [3] Ulibka Radugi [Shop | CHANNEL | GROUP]</t>
  </si>
  <si>
    <t>      [2] Pharmacy Total [Shop | CHANNEL NAME 2020 | GROUP]</t>
  </si>
  <si>
    <t>            [3] Metro/Makro [Shop | CHANNEL | GROUP]</t>
  </si>
  <si>
    <t>      [2] All Other [Shop | CHANNEL NAME 2020 | GROUP]</t>
  </si>
  <si>
    <t>PEREKRESTOK</t>
  </si>
  <si>
    <t>Есть?</t>
  </si>
  <si>
    <t>Name</t>
  </si>
  <si>
    <t>name 2</t>
  </si>
  <si>
    <t>name_final</t>
  </si>
  <si>
    <t>shop_code</t>
  </si>
  <si>
    <t>socdem_gr</t>
  </si>
  <si>
    <t>shop_hier</t>
  </si>
  <si>
    <t>shop_lvls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</si>
  <si>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</si>
  <si>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</si>
  <si>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</si>
  <si>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</si>
  <si>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</si>
  <si>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</si>
  <si>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</si>
  <si>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</si>
  <si>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</si>
  <si>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</si>
  <si>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6</t>
  </si>
  <si>
    <t>7</t>
  </si>
  <si>
    <t>7.1</t>
  </si>
  <si>
    <t>7.2</t>
  </si>
  <si>
    <t>8</t>
  </si>
  <si>
    <t>8.1</t>
  </si>
  <si>
    <t>8.1.1</t>
  </si>
  <si>
    <t>8.1.2</t>
  </si>
  <si>
    <t>8.1.3</t>
  </si>
  <si>
    <t>8.1.4</t>
  </si>
  <si>
    <t>8.2</t>
  </si>
  <si>
    <t>8.2.1</t>
  </si>
  <si>
    <t>8.2.2</t>
  </si>
  <si>
    <t>9</t>
  </si>
  <si>
    <t>10</t>
  </si>
  <si>
    <t>11</t>
  </si>
  <si>
    <t>12</t>
  </si>
  <si>
    <t>13</t>
  </si>
  <si>
    <t>13.1</t>
  </si>
  <si>
    <t>13.2</t>
  </si>
  <si>
    <t>13.3</t>
  </si>
  <si>
    <t>13.4</t>
  </si>
  <si>
    <t>14</t>
  </si>
  <si>
    <t>15</t>
  </si>
  <si>
    <t>16</t>
  </si>
  <si>
    <t>17</t>
  </si>
  <si>
    <t>17.1</t>
  </si>
  <si>
    <t>17.2</t>
  </si>
  <si>
    <t>17.3</t>
  </si>
  <si>
    <t>18</t>
  </si>
  <si>
    <t>18.1</t>
  </si>
  <si>
    <t>18.2</t>
  </si>
  <si>
    <t>18.3</t>
  </si>
  <si>
    <t>19</t>
  </si>
  <si>
    <t>8.1.1 Dixy</t>
  </si>
  <si>
    <t>8.1.2 Magnit DSC</t>
  </si>
  <si>
    <t>8.1.3 Pyaterochka</t>
  </si>
  <si>
    <t>8.1.4 Monetka DSC</t>
  </si>
  <si>
    <t>8.2.1 Fix Price</t>
  </si>
  <si>
    <t>8.2.2 Svetofor</t>
  </si>
  <si>
    <t>position_name_shop</t>
  </si>
  <si>
    <t>hier</t>
  </si>
  <si>
    <t>Position Number all cat</t>
  </si>
  <si>
    <t>Position Number Diapers</t>
  </si>
  <si>
    <t>Label</t>
  </si>
  <si>
    <t>Total</t>
  </si>
  <si>
    <t>Sub-channel</t>
  </si>
  <si>
    <t>Channel</t>
  </si>
  <si>
    <t>Retailer</t>
  </si>
  <si>
    <t>1.0.0</t>
  </si>
  <si>
    <t>2.0.0</t>
  </si>
  <si>
    <t>3.0.0</t>
  </si>
  <si>
    <t>4.0.0</t>
  </si>
  <si>
    <t>4.1.0</t>
  </si>
  <si>
    <t>4.2.0</t>
  </si>
  <si>
    <t>4.3.0</t>
  </si>
  <si>
    <t>4.4.0</t>
  </si>
  <si>
    <t>4.5.0</t>
  </si>
  <si>
    <t>4.6.0</t>
  </si>
  <si>
    <t>5.0.0</t>
  </si>
  <si>
    <t>5.1.0</t>
  </si>
  <si>
    <t>5.3.0</t>
  </si>
  <si>
    <t>6.0.0</t>
  </si>
  <si>
    <t>7.0.0</t>
  </si>
  <si>
    <t>7.1.0</t>
  </si>
  <si>
    <t>7.2.0</t>
  </si>
  <si>
    <t>8.0.0</t>
  </si>
  <si>
    <t>8.1.0</t>
  </si>
  <si>
    <t>8.2.0</t>
  </si>
  <si>
    <t>9.0.0</t>
  </si>
  <si>
    <t>10.0.0</t>
  </si>
  <si>
    <t>11.0.0</t>
  </si>
  <si>
    <t>12.0.0</t>
  </si>
  <si>
    <t>13.0.0</t>
  </si>
  <si>
    <t>13.1.0</t>
  </si>
  <si>
    <t>13.2.0</t>
  </si>
  <si>
    <t>13.3.0</t>
  </si>
  <si>
    <t>13.4.0</t>
  </si>
  <si>
    <t>14.0.0</t>
  </si>
  <si>
    <t>15.0.0</t>
  </si>
  <si>
    <t>16.0.0</t>
  </si>
  <si>
    <t>17.0.0</t>
  </si>
  <si>
    <t>17.1.0</t>
  </si>
  <si>
    <t>17.2.0</t>
  </si>
  <si>
    <t>17.3.0</t>
  </si>
  <si>
    <t>18.0.0</t>
  </si>
  <si>
    <t>18.1.0</t>
  </si>
  <si>
    <t>18.2.0</t>
  </si>
  <si>
    <t>18.3.0</t>
  </si>
  <si>
    <t>19.0.0</t>
  </si>
  <si>
    <t>1.0.0 RUSSIA NATIONAL</t>
  </si>
  <si>
    <t>2.0.0 Top Trade</t>
  </si>
  <si>
    <t>3.0.0 All Hypermarket + Supermarket</t>
  </si>
  <si>
    <t>4.0.0 All Hypermarket</t>
  </si>
  <si>
    <t>4.1.0 Auchan</t>
  </si>
  <si>
    <t>4.2.0 Karusel</t>
  </si>
  <si>
    <t>4.3.0 Lenta Hyper</t>
  </si>
  <si>
    <t>4.4.0 Magnit Hyper</t>
  </si>
  <si>
    <t>4.5.0 Ok Hyper</t>
  </si>
  <si>
    <t>4.6.0 Lenta</t>
  </si>
  <si>
    <t>5.0.0 All Supermarket</t>
  </si>
  <si>
    <t>5.1.0 Perekrestok</t>
  </si>
  <si>
    <t>5.3.0 Atak</t>
  </si>
  <si>
    <t>6.0.0 All HFS</t>
  </si>
  <si>
    <t>7.0.0 All Cash &amp; Carry</t>
  </si>
  <si>
    <t>7.1.0 Metro/Makro</t>
  </si>
  <si>
    <t>7.2.0 Metro</t>
  </si>
  <si>
    <t>8.0.0 All Discounter</t>
  </si>
  <si>
    <t>8.1.0 Regular Discounter</t>
  </si>
  <si>
    <t>8.2.0 Hard Discounter</t>
  </si>
  <si>
    <t>9.0.0 All Drug/Perfumery</t>
  </si>
  <si>
    <t>10.0.0 All Perfumery</t>
  </si>
  <si>
    <t>11.0.0 All Drug</t>
  </si>
  <si>
    <t>12.0.0 All Drug chains</t>
  </si>
  <si>
    <t>13.0.0 All Drug Chains</t>
  </si>
  <si>
    <t>13.1.0 Magnit Cosmetic</t>
  </si>
  <si>
    <t>13.2.0 Rubl Bum</t>
  </si>
  <si>
    <t>13.3.0 Ulibka Radugi</t>
  </si>
  <si>
    <t>13.4.0 Drug Chains wo Magnit and Rubl Bum</t>
  </si>
  <si>
    <t>14.0.0 Independent Drugstores</t>
  </si>
  <si>
    <t>15.0.0 All Chain Pharmacy/Independent Pharmacy</t>
  </si>
  <si>
    <t>16.0.0 Pharmacy Total</t>
  </si>
  <si>
    <t>17.0.0 Baby Store</t>
  </si>
  <si>
    <t>17.1.0 Detskiy Mir</t>
  </si>
  <si>
    <t>17.2.0 Korablic</t>
  </si>
  <si>
    <t>17.3.0 Dochki-Synochki</t>
  </si>
  <si>
    <t>18.0.0 All eCommerce</t>
  </si>
  <si>
    <t>18.1.0 Detskiy Mir eCommerce</t>
  </si>
  <si>
    <t>18.2.0 Ozon.ru</t>
  </si>
  <si>
    <t>18.3.0 Wildberries.ru</t>
  </si>
  <si>
    <t>19.0.0 All Other</t>
  </si>
  <si>
    <t>shop_name</t>
  </si>
  <si>
    <t>channel_type</t>
  </si>
  <si>
    <t>channel_code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</si>
</sst>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Arial"/>
    </font>
    <font>
      <sz val="10"/>
      <color rgb="FF000000"/>
      <name val="Arial"/>
      <family val="2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2" fillId="4" borderId="0" xfId="0" applyFont="1" applyFill="1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49" fontId="4" fillId="5" borderId="0" xfId="0" applyNumberFormat="1" applyFont="1" applyFill="1"/>
    <xf numFmtId="0" fontId="0" fillId="5" borderId="0" xfId="0" applyFill="1"/>
    <xf numFmtId="49" fontId="0" fillId="5" borderId="0" xfId="0" applyNumberFormat="1" applyFill="1"/>
    <xf numFmtId="0" fontId="1" fillId="0" borderId="0" xfId="0" applyFont="1"/>
    <xf numFmtId="0" fontId="2" fillId="6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44E-E3BF-44AA-B57B-6C6A3EF5D383}">
  <dimension ref="A1:H48"/>
  <sheetViews>
    <sheetView tabSelected="1" workbookViewId="0">
      <selection activeCell="H1" sqref="H1"/>
    </sheetView>
  </sheetViews>
  <sheetFormatPr defaultRowHeight="14.5" x14ac:dyDescent="0.35"/>
  <cols>
    <col min="1" max="1" width="23.1796875" customWidth="1"/>
    <col min="2" max="2" width="20.6328125" customWidth="1"/>
    <col min="3" max="3" width="10.453125" style="16" customWidth="1"/>
    <col min="5" max="5" width="34" style="16" customWidth="1"/>
    <col min="6" max="6" width="21.36328125" style="2" customWidth="1"/>
    <col min="7" max="7" width="8.7265625" style="2"/>
    <col min="8" max="8" width="23" customWidth="1"/>
  </cols>
  <sheetData>
    <row r="1" spans="1:8" x14ac:dyDescent="0.35">
      <c r="A1" s="12" t="s">
        <v>180</v>
      </c>
      <c r="B1" s="12" t="s">
        <v>126</v>
      </c>
      <c r="C1" s="16" t="s">
        <v>181</v>
      </c>
      <c r="D1" s="12" t="s">
        <v>129</v>
      </c>
      <c r="E1" s="15" t="s">
        <v>128</v>
      </c>
      <c r="F1" s="20" t="s">
        <v>272</v>
      </c>
      <c r="G1" s="20" t="s">
        <v>273</v>
      </c>
      <c r="H1" s="13" t="s">
        <v>271</v>
      </c>
    </row>
    <row r="2" spans="1:8" x14ac:dyDescent="0.35">
      <c r="A2" t="s">
        <v>1</v>
      </c>
      <c r="B2">
        <v>1</v>
      </c>
      <c r="C2" s="17" t="s">
        <v>189</v>
      </c>
      <c r="D2" s="1">
        <v>1</v>
      </c>
      <c r="E2" s="16" t="s">
        <v>230</v>
      </c>
      <c r="F2" s="2" t="s">
        <v>185</v>
      </c>
      <c r="G2" s="2">
        <v>1</v>
      </c>
      <c r="H2" t="s">
        <v>1</v>
      </c>
    </row>
    <row r="3" spans="1:8" x14ac:dyDescent="0.35">
      <c r="A3" t="s">
        <v>2</v>
      </c>
      <c r="B3">
        <v>2</v>
      </c>
      <c r="C3" s="17" t="s">
        <v>190</v>
      </c>
      <c r="D3" s="1">
        <v>2</v>
      </c>
      <c r="E3" s="16" t="s">
        <v>231</v>
      </c>
      <c r="F3" s="2" t="s">
        <v>186</v>
      </c>
      <c r="G3" s="2">
        <v>3</v>
      </c>
      <c r="H3" t="s">
        <v>2</v>
      </c>
    </row>
    <row r="4" spans="1:8" x14ac:dyDescent="0.35">
      <c r="A4" t="s">
        <v>37</v>
      </c>
      <c r="B4">
        <v>3</v>
      </c>
      <c r="C4" s="17" t="s">
        <v>191</v>
      </c>
      <c r="D4" s="1">
        <v>2</v>
      </c>
      <c r="E4" s="16" t="s">
        <v>232</v>
      </c>
      <c r="F4" s="2" t="s">
        <v>186</v>
      </c>
      <c r="G4" s="2">
        <v>3</v>
      </c>
      <c r="H4" t="s">
        <v>37</v>
      </c>
    </row>
    <row r="5" spans="1:8" x14ac:dyDescent="0.35">
      <c r="A5" t="s">
        <v>3</v>
      </c>
      <c r="B5">
        <v>4</v>
      </c>
      <c r="C5" s="17" t="s">
        <v>192</v>
      </c>
      <c r="D5" s="1">
        <v>2</v>
      </c>
      <c r="E5" s="16" t="s">
        <v>233</v>
      </c>
      <c r="F5" s="2" t="s">
        <v>187</v>
      </c>
      <c r="G5" s="2">
        <v>2</v>
      </c>
      <c r="H5" t="s">
        <v>3</v>
      </c>
    </row>
    <row r="6" spans="1:8" x14ac:dyDescent="0.35">
      <c r="A6" t="s">
        <v>4</v>
      </c>
      <c r="B6">
        <v>5</v>
      </c>
      <c r="C6" s="17" t="s">
        <v>193</v>
      </c>
      <c r="D6" s="1">
        <v>3</v>
      </c>
      <c r="E6" s="16" t="s">
        <v>234</v>
      </c>
      <c r="F6" s="2" t="s">
        <v>188</v>
      </c>
      <c r="G6" s="2">
        <v>4</v>
      </c>
      <c r="H6" t="s">
        <v>4</v>
      </c>
    </row>
    <row r="7" spans="1:8" x14ac:dyDescent="0.35">
      <c r="A7" t="s">
        <v>38</v>
      </c>
      <c r="B7">
        <v>6</v>
      </c>
      <c r="C7" s="17" t="s">
        <v>194</v>
      </c>
      <c r="D7" s="1">
        <v>3</v>
      </c>
      <c r="E7" s="16" t="s">
        <v>235</v>
      </c>
      <c r="F7" s="2" t="s">
        <v>188</v>
      </c>
      <c r="G7" s="2">
        <v>4</v>
      </c>
      <c r="H7" t="s">
        <v>38</v>
      </c>
    </row>
    <row r="8" spans="1:8" x14ac:dyDescent="0.35">
      <c r="A8" t="s">
        <v>39</v>
      </c>
      <c r="B8">
        <v>7</v>
      </c>
      <c r="C8" s="17" t="s">
        <v>195</v>
      </c>
      <c r="D8" s="1">
        <v>3</v>
      </c>
      <c r="E8" s="16" t="s">
        <v>236</v>
      </c>
      <c r="F8" s="2" t="s">
        <v>188</v>
      </c>
      <c r="G8" s="2">
        <v>4</v>
      </c>
      <c r="H8" t="s">
        <v>39</v>
      </c>
    </row>
    <row r="9" spans="1:8" x14ac:dyDescent="0.35">
      <c r="A9" t="s">
        <v>6</v>
      </c>
      <c r="B9">
        <v>8</v>
      </c>
      <c r="C9" s="17" t="s">
        <v>196</v>
      </c>
      <c r="D9" s="1">
        <v>3</v>
      </c>
      <c r="E9" s="16" t="s">
        <v>237</v>
      </c>
      <c r="F9" s="2" t="s">
        <v>188</v>
      </c>
      <c r="G9" s="2">
        <v>4</v>
      </c>
      <c r="H9" t="s">
        <v>6</v>
      </c>
    </row>
    <row r="10" spans="1:8" x14ac:dyDescent="0.35">
      <c r="A10" t="s">
        <v>7</v>
      </c>
      <c r="B10">
        <v>9</v>
      </c>
      <c r="C10" s="17" t="s">
        <v>197</v>
      </c>
      <c r="D10" s="1">
        <v>3</v>
      </c>
      <c r="E10" s="16" t="s">
        <v>238</v>
      </c>
      <c r="F10" s="2" t="s">
        <v>188</v>
      </c>
      <c r="G10" s="2">
        <v>4</v>
      </c>
      <c r="H10" t="s">
        <v>40</v>
      </c>
    </row>
    <row r="11" spans="1:8" x14ac:dyDescent="0.35">
      <c r="A11" t="s">
        <v>5</v>
      </c>
      <c r="B11">
        <v>10</v>
      </c>
      <c r="C11" s="17" t="s">
        <v>198</v>
      </c>
      <c r="D11" s="1">
        <v>3</v>
      </c>
      <c r="E11" s="16" t="s">
        <v>239</v>
      </c>
      <c r="F11" s="2" t="s">
        <v>188</v>
      </c>
      <c r="G11" s="2">
        <v>4</v>
      </c>
      <c r="H11" t="s">
        <v>5</v>
      </c>
    </row>
    <row r="12" spans="1:8" x14ac:dyDescent="0.35">
      <c r="A12" t="s">
        <v>8</v>
      </c>
      <c r="B12">
        <v>11</v>
      </c>
      <c r="C12" s="17" t="s">
        <v>199</v>
      </c>
      <c r="D12" s="1">
        <v>2</v>
      </c>
      <c r="E12" s="16" t="s">
        <v>240</v>
      </c>
      <c r="F12" s="2" t="s">
        <v>187</v>
      </c>
      <c r="G12" s="2">
        <v>2</v>
      </c>
      <c r="H12" t="s">
        <v>8</v>
      </c>
    </row>
    <row r="13" spans="1:8" x14ac:dyDescent="0.35">
      <c r="A13" t="s">
        <v>9</v>
      </c>
      <c r="B13">
        <v>12</v>
      </c>
      <c r="C13" s="17" t="s">
        <v>200</v>
      </c>
      <c r="D13" s="1">
        <v>3</v>
      </c>
      <c r="E13" s="16" t="s">
        <v>241</v>
      </c>
      <c r="F13" s="2" t="s">
        <v>188</v>
      </c>
      <c r="G13" s="2">
        <v>4</v>
      </c>
      <c r="H13" t="s">
        <v>9</v>
      </c>
    </row>
    <row r="14" spans="1:8" x14ac:dyDescent="0.35">
      <c r="A14" t="s">
        <v>41</v>
      </c>
      <c r="B14">
        <v>13</v>
      </c>
      <c r="C14" s="17" t="s">
        <v>201</v>
      </c>
      <c r="D14" s="1">
        <v>3</v>
      </c>
      <c r="E14" s="16" t="s">
        <v>242</v>
      </c>
      <c r="F14" s="2" t="s">
        <v>188</v>
      </c>
      <c r="G14" s="2">
        <v>4</v>
      </c>
      <c r="H14" t="s">
        <v>41</v>
      </c>
    </row>
    <row r="15" spans="1:8" x14ac:dyDescent="0.35">
      <c r="A15" t="s">
        <v>18</v>
      </c>
      <c r="B15">
        <v>14</v>
      </c>
      <c r="C15" s="17" t="s">
        <v>202</v>
      </c>
      <c r="D15" s="1">
        <v>2</v>
      </c>
      <c r="E15" s="16" t="s">
        <v>243</v>
      </c>
      <c r="F15" s="2" t="s">
        <v>187</v>
      </c>
      <c r="G15" s="2">
        <v>2</v>
      </c>
      <c r="H15" t="s">
        <v>18</v>
      </c>
    </row>
    <row r="16" spans="1:8" x14ac:dyDescent="0.35">
      <c r="A16" t="s">
        <v>16</v>
      </c>
      <c r="B16">
        <v>15</v>
      </c>
      <c r="C16" s="17" t="s">
        <v>203</v>
      </c>
      <c r="D16" s="1">
        <v>2</v>
      </c>
      <c r="E16" s="16" t="s">
        <v>244</v>
      </c>
      <c r="F16" s="2" t="s">
        <v>187</v>
      </c>
      <c r="G16" s="2">
        <v>2</v>
      </c>
      <c r="H16" t="s">
        <v>16</v>
      </c>
    </row>
    <row r="17" spans="1:8" x14ac:dyDescent="0.35">
      <c r="A17" t="s">
        <v>50</v>
      </c>
      <c r="B17">
        <v>16</v>
      </c>
      <c r="C17" s="17" t="s">
        <v>204</v>
      </c>
      <c r="D17" s="1">
        <v>3</v>
      </c>
      <c r="E17" s="16" t="s">
        <v>245</v>
      </c>
      <c r="F17" s="2" t="s">
        <v>188</v>
      </c>
      <c r="G17" s="2">
        <v>4</v>
      </c>
      <c r="H17" t="s">
        <v>50</v>
      </c>
    </row>
    <row r="18" spans="1:8" x14ac:dyDescent="0.35">
      <c r="A18" t="s">
        <v>17</v>
      </c>
      <c r="B18">
        <v>17</v>
      </c>
      <c r="C18" s="17" t="s">
        <v>205</v>
      </c>
      <c r="D18" s="1">
        <v>3</v>
      </c>
      <c r="E18" s="16" t="s">
        <v>246</v>
      </c>
      <c r="F18" s="2" t="s">
        <v>188</v>
      </c>
      <c r="G18" s="2">
        <v>4</v>
      </c>
      <c r="H18" t="s">
        <v>17</v>
      </c>
    </row>
    <row r="19" spans="1:8" x14ac:dyDescent="0.35">
      <c r="A19" t="s">
        <v>10</v>
      </c>
      <c r="B19">
        <v>18</v>
      </c>
      <c r="C19" s="17" t="s">
        <v>206</v>
      </c>
      <c r="D19" s="1">
        <v>2</v>
      </c>
      <c r="E19" s="16" t="s">
        <v>247</v>
      </c>
      <c r="F19" s="2" t="s">
        <v>186</v>
      </c>
      <c r="G19" s="2">
        <v>3</v>
      </c>
      <c r="H19" t="s">
        <v>10</v>
      </c>
    </row>
    <row r="20" spans="1:8" x14ac:dyDescent="0.35">
      <c r="A20" t="s">
        <v>11</v>
      </c>
      <c r="B20">
        <v>19</v>
      </c>
      <c r="C20" s="17" t="s">
        <v>207</v>
      </c>
      <c r="D20" s="1">
        <v>3</v>
      </c>
      <c r="E20" s="16" t="s">
        <v>248</v>
      </c>
      <c r="F20" s="2" t="s">
        <v>187</v>
      </c>
      <c r="G20" s="2">
        <v>2</v>
      </c>
      <c r="H20" t="s">
        <v>11</v>
      </c>
    </row>
    <row r="21" spans="1:8" x14ac:dyDescent="0.35">
      <c r="A21" t="s">
        <v>12</v>
      </c>
      <c r="B21">
        <v>20</v>
      </c>
      <c r="C21" s="17" t="s">
        <v>146</v>
      </c>
      <c r="D21" s="1">
        <v>4</v>
      </c>
      <c r="E21" s="16" t="s">
        <v>174</v>
      </c>
      <c r="F21" s="2" t="s">
        <v>188</v>
      </c>
      <c r="G21" s="2">
        <v>4</v>
      </c>
      <c r="H21" t="s">
        <v>12</v>
      </c>
    </row>
    <row r="22" spans="1:8" x14ac:dyDescent="0.35">
      <c r="A22" t="s">
        <v>13</v>
      </c>
      <c r="B22">
        <v>21</v>
      </c>
      <c r="C22" s="17" t="s">
        <v>147</v>
      </c>
      <c r="D22" s="1">
        <v>4</v>
      </c>
      <c r="E22" s="16" t="s">
        <v>175</v>
      </c>
      <c r="F22" s="2" t="s">
        <v>188</v>
      </c>
      <c r="G22" s="2">
        <v>4</v>
      </c>
      <c r="H22" t="s">
        <v>13</v>
      </c>
    </row>
    <row r="23" spans="1:8" x14ac:dyDescent="0.35">
      <c r="A23" t="s">
        <v>14</v>
      </c>
      <c r="B23">
        <v>22</v>
      </c>
      <c r="C23" s="17" t="s">
        <v>148</v>
      </c>
      <c r="D23" s="1">
        <v>4</v>
      </c>
      <c r="E23" s="16" t="s">
        <v>176</v>
      </c>
      <c r="F23" s="2" t="s">
        <v>188</v>
      </c>
      <c r="G23" s="2">
        <v>4</v>
      </c>
      <c r="H23" t="s">
        <v>14</v>
      </c>
    </row>
    <row r="24" spans="1:8" x14ac:dyDescent="0.35">
      <c r="A24" t="s">
        <v>43</v>
      </c>
      <c r="B24">
        <v>23</v>
      </c>
      <c r="C24" s="17" t="s">
        <v>149</v>
      </c>
      <c r="D24" s="1">
        <v>4</v>
      </c>
      <c r="E24" s="16" t="s">
        <v>177</v>
      </c>
      <c r="F24" s="2" t="s">
        <v>188</v>
      </c>
      <c r="G24" s="2">
        <v>4</v>
      </c>
      <c r="H24" t="s">
        <v>43</v>
      </c>
    </row>
    <row r="25" spans="1:8" x14ac:dyDescent="0.35">
      <c r="A25" t="s">
        <v>15</v>
      </c>
      <c r="B25">
        <v>24</v>
      </c>
      <c r="C25" s="17" t="s">
        <v>208</v>
      </c>
      <c r="D25" s="1">
        <v>3</v>
      </c>
      <c r="E25" s="16" t="s">
        <v>249</v>
      </c>
      <c r="F25" s="2" t="s">
        <v>187</v>
      </c>
      <c r="G25" s="2">
        <v>2</v>
      </c>
      <c r="H25" t="s">
        <v>15</v>
      </c>
    </row>
    <row r="26" spans="1:8" x14ac:dyDescent="0.35">
      <c r="A26" t="s">
        <v>44</v>
      </c>
      <c r="B26">
        <v>25</v>
      </c>
      <c r="C26" s="17" t="s">
        <v>151</v>
      </c>
      <c r="D26" s="1">
        <v>4</v>
      </c>
      <c r="E26" s="16" t="s">
        <v>178</v>
      </c>
      <c r="F26" s="2" t="s">
        <v>188</v>
      </c>
      <c r="G26" s="2">
        <v>4</v>
      </c>
      <c r="H26" t="s">
        <v>44</v>
      </c>
    </row>
    <row r="27" spans="1:8" x14ac:dyDescent="0.35">
      <c r="A27" t="s">
        <v>45</v>
      </c>
      <c r="B27">
        <v>26</v>
      </c>
      <c r="C27" s="17" t="s">
        <v>152</v>
      </c>
      <c r="D27" s="1">
        <v>4</v>
      </c>
      <c r="E27" s="16" t="s">
        <v>179</v>
      </c>
      <c r="F27" s="2" t="s">
        <v>188</v>
      </c>
      <c r="G27" s="2">
        <v>4</v>
      </c>
      <c r="H27" t="s">
        <v>45</v>
      </c>
    </row>
    <row r="28" spans="1:8" x14ac:dyDescent="0.35">
      <c r="A28" t="s">
        <v>19</v>
      </c>
      <c r="B28">
        <v>27</v>
      </c>
      <c r="C28" s="17" t="s">
        <v>209</v>
      </c>
      <c r="D28" s="1">
        <v>2</v>
      </c>
      <c r="E28" s="16" t="s">
        <v>250</v>
      </c>
      <c r="F28" s="2" t="s">
        <v>186</v>
      </c>
      <c r="G28" s="2">
        <v>3</v>
      </c>
      <c r="H28" t="s">
        <v>19</v>
      </c>
    </row>
    <row r="29" spans="1:8" x14ac:dyDescent="0.35">
      <c r="A29" t="s">
        <v>46</v>
      </c>
      <c r="B29">
        <v>28</v>
      </c>
      <c r="C29" s="17" t="s">
        <v>210</v>
      </c>
      <c r="D29" s="1">
        <v>2</v>
      </c>
      <c r="E29" s="16" t="s">
        <v>251</v>
      </c>
      <c r="F29" s="2" t="s">
        <v>187</v>
      </c>
      <c r="G29" s="2">
        <v>2</v>
      </c>
      <c r="H29" t="s">
        <v>46</v>
      </c>
    </row>
    <row r="30" spans="1:8" x14ac:dyDescent="0.35">
      <c r="A30" t="s">
        <v>20</v>
      </c>
      <c r="B30">
        <v>29</v>
      </c>
      <c r="C30" s="17" t="s">
        <v>211</v>
      </c>
      <c r="D30" s="1">
        <v>2</v>
      </c>
      <c r="E30" s="16" t="s">
        <v>252</v>
      </c>
      <c r="F30" s="2" t="s">
        <v>187</v>
      </c>
      <c r="G30" s="2">
        <v>2</v>
      </c>
      <c r="H30" t="s">
        <v>20</v>
      </c>
    </row>
    <row r="31" spans="1:8" x14ac:dyDescent="0.35">
      <c r="A31" t="s">
        <v>47</v>
      </c>
      <c r="B31">
        <v>30</v>
      </c>
      <c r="C31" s="17" t="s">
        <v>212</v>
      </c>
      <c r="D31" s="1">
        <v>2</v>
      </c>
      <c r="E31" s="16" t="s">
        <v>253</v>
      </c>
      <c r="F31" s="2" t="s">
        <v>186</v>
      </c>
      <c r="G31" s="2">
        <v>3</v>
      </c>
      <c r="H31" t="s">
        <v>47</v>
      </c>
    </row>
    <row r="32" spans="1:8" x14ac:dyDescent="0.35">
      <c r="A32" t="s">
        <v>21</v>
      </c>
      <c r="B32">
        <v>31</v>
      </c>
      <c r="C32" s="17" t="s">
        <v>213</v>
      </c>
      <c r="D32" s="1">
        <v>2</v>
      </c>
      <c r="E32" s="16" t="s">
        <v>254</v>
      </c>
      <c r="F32" s="2" t="s">
        <v>186</v>
      </c>
      <c r="G32" s="2">
        <v>3</v>
      </c>
      <c r="H32" t="s">
        <v>21</v>
      </c>
    </row>
    <row r="33" spans="1:8" x14ac:dyDescent="0.35">
      <c r="A33" t="s">
        <v>22</v>
      </c>
      <c r="B33">
        <v>32</v>
      </c>
      <c r="C33" s="17" t="s">
        <v>214</v>
      </c>
      <c r="D33" s="1">
        <v>3</v>
      </c>
      <c r="E33" s="16" t="s">
        <v>255</v>
      </c>
      <c r="F33" s="2" t="s">
        <v>188</v>
      </c>
      <c r="G33" s="2">
        <v>4</v>
      </c>
      <c r="H33" t="s">
        <v>22</v>
      </c>
    </row>
    <row r="34" spans="1:8" x14ac:dyDescent="0.35">
      <c r="A34" t="s">
        <v>23</v>
      </c>
      <c r="B34">
        <v>33</v>
      </c>
      <c r="C34" s="17" t="s">
        <v>215</v>
      </c>
      <c r="D34" s="1">
        <v>3</v>
      </c>
      <c r="E34" s="16" t="s">
        <v>256</v>
      </c>
      <c r="F34" s="2" t="s">
        <v>188</v>
      </c>
      <c r="G34" s="2">
        <v>4</v>
      </c>
      <c r="H34" t="s">
        <v>23</v>
      </c>
    </row>
    <row r="35" spans="1:8" x14ac:dyDescent="0.35">
      <c r="A35" t="s">
        <v>48</v>
      </c>
      <c r="B35">
        <v>34</v>
      </c>
      <c r="C35" s="17" t="s">
        <v>216</v>
      </c>
      <c r="D35" s="1">
        <v>3</v>
      </c>
      <c r="E35" s="16" t="s">
        <v>257</v>
      </c>
      <c r="F35" s="2" t="s">
        <v>188</v>
      </c>
      <c r="G35" s="2">
        <v>4</v>
      </c>
      <c r="H35" t="s">
        <v>48</v>
      </c>
    </row>
    <row r="36" spans="1:8" x14ac:dyDescent="0.35">
      <c r="A36" t="s">
        <v>24</v>
      </c>
      <c r="B36">
        <v>35</v>
      </c>
      <c r="C36" s="17" t="s">
        <v>217</v>
      </c>
      <c r="D36" s="1">
        <v>3</v>
      </c>
      <c r="E36" s="16" t="s">
        <v>258</v>
      </c>
      <c r="F36" s="2" t="s">
        <v>188</v>
      </c>
      <c r="G36" s="2">
        <v>4</v>
      </c>
      <c r="H36" t="s">
        <v>24</v>
      </c>
    </row>
    <row r="37" spans="1:8" x14ac:dyDescent="0.35">
      <c r="A37" t="s">
        <v>25</v>
      </c>
      <c r="B37">
        <v>36</v>
      </c>
      <c r="C37" s="17" t="s">
        <v>218</v>
      </c>
      <c r="D37" s="1">
        <v>2</v>
      </c>
      <c r="E37" s="16" t="s">
        <v>259</v>
      </c>
      <c r="F37" s="2" t="s">
        <v>186</v>
      </c>
      <c r="G37" s="2">
        <v>3</v>
      </c>
      <c r="H37" t="s">
        <v>25</v>
      </c>
    </row>
    <row r="38" spans="1:8" x14ac:dyDescent="0.35">
      <c r="A38" t="s">
        <v>26</v>
      </c>
      <c r="B38">
        <v>37</v>
      </c>
      <c r="C38" s="17" t="s">
        <v>219</v>
      </c>
      <c r="D38" s="1">
        <v>2</v>
      </c>
      <c r="E38" s="16" t="s">
        <v>260</v>
      </c>
      <c r="F38" s="2" t="s">
        <v>187</v>
      </c>
      <c r="G38" s="2">
        <v>2</v>
      </c>
      <c r="H38" t="s">
        <v>26</v>
      </c>
    </row>
    <row r="39" spans="1:8" x14ac:dyDescent="0.35">
      <c r="A39" t="s">
        <v>49</v>
      </c>
      <c r="B39">
        <v>38</v>
      </c>
      <c r="C39" s="17" t="s">
        <v>220</v>
      </c>
      <c r="D39" s="1">
        <v>2</v>
      </c>
      <c r="E39" s="16" t="s">
        <v>261</v>
      </c>
      <c r="F39" s="2" t="s">
        <v>187</v>
      </c>
      <c r="G39" s="2">
        <v>2</v>
      </c>
      <c r="H39" t="s">
        <v>49</v>
      </c>
    </row>
    <row r="40" spans="1:8" x14ac:dyDescent="0.35">
      <c r="A40" t="s">
        <v>27</v>
      </c>
      <c r="B40">
        <v>39</v>
      </c>
      <c r="C40" s="17" t="s">
        <v>221</v>
      </c>
      <c r="D40" s="1">
        <v>2</v>
      </c>
      <c r="E40" s="16" t="s">
        <v>262</v>
      </c>
      <c r="F40" s="2" t="s">
        <v>187</v>
      </c>
      <c r="G40" s="2">
        <v>2</v>
      </c>
      <c r="H40" t="s">
        <v>27</v>
      </c>
    </row>
    <row r="41" spans="1:8" x14ac:dyDescent="0.35">
      <c r="A41" t="s">
        <v>28</v>
      </c>
      <c r="B41">
        <v>40</v>
      </c>
      <c r="C41" s="17" t="s">
        <v>222</v>
      </c>
      <c r="D41" s="1">
        <v>3</v>
      </c>
      <c r="E41" s="16" t="s">
        <v>263</v>
      </c>
      <c r="F41" s="2" t="s">
        <v>188</v>
      </c>
      <c r="G41" s="2">
        <v>4</v>
      </c>
      <c r="H41" t="s">
        <v>28</v>
      </c>
    </row>
    <row r="42" spans="1:8" x14ac:dyDescent="0.35">
      <c r="A42" t="s">
        <v>29</v>
      </c>
      <c r="B42">
        <v>41</v>
      </c>
      <c r="C42" s="17" t="s">
        <v>223</v>
      </c>
      <c r="D42" s="1">
        <v>3</v>
      </c>
      <c r="E42" s="16" t="s">
        <v>264</v>
      </c>
      <c r="F42" s="2" t="s">
        <v>188</v>
      </c>
      <c r="G42" s="2">
        <v>4</v>
      </c>
      <c r="H42" t="s">
        <v>29</v>
      </c>
    </row>
    <row r="43" spans="1:8" x14ac:dyDescent="0.35">
      <c r="A43" t="s">
        <v>30</v>
      </c>
      <c r="B43">
        <v>42</v>
      </c>
      <c r="C43" s="17" t="s">
        <v>224</v>
      </c>
      <c r="D43" s="1">
        <v>3</v>
      </c>
      <c r="E43" s="16" t="s">
        <v>265</v>
      </c>
      <c r="F43" s="2" t="s">
        <v>188</v>
      </c>
      <c r="G43" s="2">
        <v>4</v>
      </c>
      <c r="H43" t="s">
        <v>30</v>
      </c>
    </row>
    <row r="44" spans="1:8" x14ac:dyDescent="0.35">
      <c r="A44" t="s">
        <v>31</v>
      </c>
      <c r="B44">
        <v>43</v>
      </c>
      <c r="C44" s="17" t="s">
        <v>225</v>
      </c>
      <c r="D44" s="1">
        <v>2</v>
      </c>
      <c r="E44" s="16" t="s">
        <v>266</v>
      </c>
      <c r="F44" s="2" t="s">
        <v>187</v>
      </c>
      <c r="G44" s="2">
        <v>2</v>
      </c>
      <c r="H44" t="s">
        <v>31</v>
      </c>
    </row>
    <row r="45" spans="1:8" x14ac:dyDescent="0.35">
      <c r="A45" t="s">
        <v>32</v>
      </c>
      <c r="B45">
        <v>44</v>
      </c>
      <c r="C45" s="17" t="s">
        <v>226</v>
      </c>
      <c r="D45" s="1">
        <v>3</v>
      </c>
      <c r="E45" s="16" t="s">
        <v>267</v>
      </c>
      <c r="F45" s="2" t="s">
        <v>188</v>
      </c>
      <c r="G45" s="2">
        <v>4</v>
      </c>
      <c r="H45" t="s">
        <v>32</v>
      </c>
    </row>
    <row r="46" spans="1:8" x14ac:dyDescent="0.35">
      <c r="A46" t="s">
        <v>33</v>
      </c>
      <c r="B46">
        <v>45</v>
      </c>
      <c r="C46" s="17" t="s">
        <v>227</v>
      </c>
      <c r="D46" s="1">
        <v>3</v>
      </c>
      <c r="E46" s="16" t="s">
        <v>268</v>
      </c>
      <c r="F46" s="2" t="s">
        <v>188</v>
      </c>
      <c r="G46" s="2">
        <v>4</v>
      </c>
      <c r="H46" t="s">
        <v>33</v>
      </c>
    </row>
    <row r="47" spans="1:8" x14ac:dyDescent="0.35">
      <c r="A47" t="s">
        <v>34</v>
      </c>
      <c r="B47">
        <v>46</v>
      </c>
      <c r="C47" s="17" t="s">
        <v>228</v>
      </c>
      <c r="D47" s="1">
        <v>3</v>
      </c>
      <c r="E47" s="16" t="s">
        <v>269</v>
      </c>
      <c r="F47" s="2" t="s">
        <v>188</v>
      </c>
      <c r="G47" s="2">
        <v>4</v>
      </c>
      <c r="H47" t="s">
        <v>34</v>
      </c>
    </row>
    <row r="48" spans="1:8" x14ac:dyDescent="0.35">
      <c r="A48" t="s">
        <v>35</v>
      </c>
      <c r="B48">
        <v>47</v>
      </c>
      <c r="C48" s="17" t="s">
        <v>229</v>
      </c>
      <c r="D48" s="1">
        <v>2</v>
      </c>
      <c r="E48" s="16" t="s">
        <v>270</v>
      </c>
      <c r="F48" s="2" t="s">
        <v>187</v>
      </c>
      <c r="G48" s="2">
        <v>2</v>
      </c>
      <c r="H48" t="s">
        <v>35</v>
      </c>
    </row>
  </sheetData>
  <autoFilter ref="A1:H48" xr:uid="{11575B49-7BD6-46F6-8AD7-2C062E9EFC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414-398E-422F-B728-74C11128479D}">
  <dimension ref="A1:I36"/>
  <sheetViews>
    <sheetView topLeftCell="B1" workbookViewId="0">
      <selection activeCell="C6" sqref="C6"/>
    </sheetView>
  </sheetViews>
  <sheetFormatPr defaultRowHeight="14.5" x14ac:dyDescent="0.35"/>
  <cols>
    <col min="1" max="1" width="23.81640625" customWidth="1"/>
    <col min="2" max="2" width="29.36328125" customWidth="1"/>
    <col min="3" max="3" width="19.6328125" customWidth="1"/>
    <col min="4" max="4" width="14" customWidth="1"/>
    <col min="8" max="8" width="18.36328125" customWidth="1"/>
    <col min="9" max="9" width="21.08984375" customWidth="1"/>
  </cols>
  <sheetData>
    <row r="1" spans="1:9" x14ac:dyDescent="0.35">
      <c r="A1" s="9" t="s">
        <v>182</v>
      </c>
      <c r="B1" s="9" t="s">
        <v>58</v>
      </c>
      <c r="C1" s="9" t="s">
        <v>0</v>
      </c>
      <c r="D1" s="9" t="s">
        <v>184</v>
      </c>
      <c r="F1" t="s">
        <v>183</v>
      </c>
      <c r="G1" s="18" t="s">
        <v>58</v>
      </c>
      <c r="H1" s="18" t="s">
        <v>0</v>
      </c>
      <c r="I1" s="9" t="s">
        <v>184</v>
      </c>
    </row>
    <row r="2" spans="1:9" x14ac:dyDescent="0.35">
      <c r="A2" s="1">
        <v>1</v>
      </c>
      <c r="B2" s="1" t="s">
        <v>62</v>
      </c>
      <c r="C2" s="1" t="s">
        <v>1</v>
      </c>
      <c r="D2" s="1" t="s">
        <v>185</v>
      </c>
      <c r="F2" s="1">
        <v>1</v>
      </c>
      <c r="G2" s="1" t="s">
        <v>62</v>
      </c>
      <c r="H2" s="1" t="s">
        <v>1</v>
      </c>
      <c r="I2" s="1" t="s">
        <v>185</v>
      </c>
    </row>
    <row r="3" spans="1:9" x14ac:dyDescent="0.35">
      <c r="A3" s="1">
        <v>2</v>
      </c>
      <c r="B3" s="1" t="s">
        <v>66</v>
      </c>
      <c r="C3" s="1" t="s">
        <v>2</v>
      </c>
      <c r="D3" s="1" t="s">
        <v>186</v>
      </c>
      <c r="F3" s="1">
        <v>2</v>
      </c>
      <c r="G3" s="1" t="s">
        <v>66</v>
      </c>
      <c r="H3" s="1" t="s">
        <v>2</v>
      </c>
      <c r="I3" s="1" t="s">
        <v>186</v>
      </c>
    </row>
    <row r="4" spans="1:9" x14ac:dyDescent="0.35">
      <c r="A4" s="1">
        <v>3</v>
      </c>
      <c r="B4" s="1" t="s">
        <v>105</v>
      </c>
      <c r="C4" s="1" t="s">
        <v>37</v>
      </c>
      <c r="D4" s="1" t="s">
        <v>186</v>
      </c>
      <c r="F4" s="1">
        <v>3</v>
      </c>
      <c r="G4" s="1" t="s">
        <v>69</v>
      </c>
      <c r="H4" s="1" t="s">
        <v>3</v>
      </c>
      <c r="I4" s="1" t="s">
        <v>187</v>
      </c>
    </row>
    <row r="5" spans="1:9" x14ac:dyDescent="0.35">
      <c r="A5" s="1">
        <v>4</v>
      </c>
      <c r="B5" s="1" t="s">
        <v>69</v>
      </c>
      <c r="C5" s="1" t="s">
        <v>3</v>
      </c>
      <c r="D5" s="1" t="s">
        <v>187</v>
      </c>
      <c r="F5" s="1">
        <v>4</v>
      </c>
      <c r="G5" s="1" t="s">
        <v>70</v>
      </c>
      <c r="H5" s="1" t="s">
        <v>4</v>
      </c>
      <c r="I5" s="1" t="s">
        <v>188</v>
      </c>
    </row>
    <row r="6" spans="1:9" x14ac:dyDescent="0.35">
      <c r="A6" s="1">
        <v>5</v>
      </c>
      <c r="B6" s="1" t="s">
        <v>70</v>
      </c>
      <c r="C6" s="1" t="s">
        <v>4</v>
      </c>
      <c r="D6" s="1" t="s">
        <v>188</v>
      </c>
      <c r="F6" s="1">
        <v>5</v>
      </c>
      <c r="G6" s="1" t="s">
        <v>72</v>
      </c>
      <c r="H6" s="1" t="s">
        <v>5</v>
      </c>
      <c r="I6" s="1" t="s">
        <v>188</v>
      </c>
    </row>
    <row r="7" spans="1:9" x14ac:dyDescent="0.35">
      <c r="A7" s="1">
        <v>6</v>
      </c>
      <c r="B7" s="1" t="s">
        <v>106</v>
      </c>
      <c r="C7" s="1" t="s">
        <v>38</v>
      </c>
      <c r="D7" s="1" t="s">
        <v>188</v>
      </c>
      <c r="F7" s="1">
        <v>6</v>
      </c>
      <c r="G7" s="1" t="s">
        <v>73</v>
      </c>
      <c r="H7" s="1" t="s">
        <v>6</v>
      </c>
      <c r="I7" s="1" t="s">
        <v>188</v>
      </c>
    </row>
    <row r="8" spans="1:9" x14ac:dyDescent="0.35">
      <c r="A8" s="1">
        <v>7</v>
      </c>
      <c r="B8" s="1" t="s">
        <v>107</v>
      </c>
      <c r="C8" s="1" t="s">
        <v>39</v>
      </c>
      <c r="D8" s="1" t="s">
        <v>188</v>
      </c>
      <c r="F8" s="1">
        <v>7</v>
      </c>
      <c r="G8" s="1" t="s">
        <v>74</v>
      </c>
      <c r="H8" s="1" t="s">
        <v>7</v>
      </c>
      <c r="I8" s="1" t="s">
        <v>188</v>
      </c>
    </row>
    <row r="9" spans="1:9" x14ac:dyDescent="0.35">
      <c r="A9" s="1">
        <v>8</v>
      </c>
      <c r="B9" s="1" t="s">
        <v>73</v>
      </c>
      <c r="C9" s="1" t="s">
        <v>6</v>
      </c>
      <c r="D9" s="1" t="s">
        <v>188</v>
      </c>
      <c r="F9" s="1">
        <v>8</v>
      </c>
      <c r="G9" s="1" t="s">
        <v>75</v>
      </c>
      <c r="H9" s="1" t="s">
        <v>8</v>
      </c>
      <c r="I9" s="1" t="s">
        <v>187</v>
      </c>
    </row>
    <row r="10" spans="1:9" x14ac:dyDescent="0.35">
      <c r="A10" s="1">
        <v>9</v>
      </c>
      <c r="B10" s="1" t="s">
        <v>108</v>
      </c>
      <c r="C10" s="1" t="s">
        <v>40</v>
      </c>
      <c r="D10" s="1" t="s">
        <v>188</v>
      </c>
      <c r="F10" s="1">
        <v>9</v>
      </c>
      <c r="G10" s="1" t="s">
        <v>76</v>
      </c>
      <c r="H10" s="1" t="s">
        <v>9</v>
      </c>
      <c r="I10" s="1" t="s">
        <v>188</v>
      </c>
    </row>
    <row r="11" spans="1:9" x14ac:dyDescent="0.35">
      <c r="A11" s="1">
        <v>10</v>
      </c>
      <c r="B11" s="1" t="s">
        <v>75</v>
      </c>
      <c r="C11" s="1" t="s">
        <v>8</v>
      </c>
      <c r="D11" s="1" t="s">
        <v>187</v>
      </c>
      <c r="F11" s="1">
        <v>10</v>
      </c>
      <c r="G11" s="1" t="s">
        <v>77</v>
      </c>
      <c r="H11" s="1" t="s">
        <v>10</v>
      </c>
      <c r="I11" s="1" t="s">
        <v>186</v>
      </c>
    </row>
    <row r="12" spans="1:9" x14ac:dyDescent="0.35">
      <c r="A12" s="1">
        <v>11</v>
      </c>
      <c r="B12" s="1" t="s">
        <v>109</v>
      </c>
      <c r="C12" s="1" t="s">
        <v>41</v>
      </c>
      <c r="D12" s="1" t="s">
        <v>188</v>
      </c>
      <c r="F12" s="1">
        <v>11</v>
      </c>
      <c r="G12" s="1" t="s">
        <v>78</v>
      </c>
      <c r="H12" s="1" t="s">
        <v>11</v>
      </c>
      <c r="I12" s="1" t="s">
        <v>187</v>
      </c>
    </row>
    <row r="13" spans="1:9" x14ac:dyDescent="0.35">
      <c r="A13" s="1">
        <v>12</v>
      </c>
      <c r="B13" s="1" t="s">
        <v>110</v>
      </c>
      <c r="C13" s="1" t="s">
        <v>42</v>
      </c>
      <c r="D13" s="1" t="s">
        <v>188</v>
      </c>
      <c r="F13" s="1">
        <v>12</v>
      </c>
      <c r="G13" s="1" t="s">
        <v>79</v>
      </c>
      <c r="H13" s="1" t="s">
        <v>12</v>
      </c>
      <c r="I13" s="1" t="s">
        <v>188</v>
      </c>
    </row>
    <row r="14" spans="1:9" x14ac:dyDescent="0.35">
      <c r="A14" s="1">
        <v>13</v>
      </c>
      <c r="B14" s="1" t="s">
        <v>85</v>
      </c>
      <c r="C14" s="1" t="s">
        <v>18</v>
      </c>
      <c r="D14" s="1" t="s">
        <v>187</v>
      </c>
      <c r="F14" s="1">
        <v>13</v>
      </c>
      <c r="G14" s="1" t="s">
        <v>80</v>
      </c>
      <c r="H14" s="1" t="s">
        <v>13</v>
      </c>
      <c r="I14" s="1" t="s">
        <v>188</v>
      </c>
    </row>
    <row r="15" spans="1:9" x14ac:dyDescent="0.35">
      <c r="A15" s="1">
        <v>14</v>
      </c>
      <c r="B15" s="1" t="s">
        <v>77</v>
      </c>
      <c r="C15" s="1" t="s">
        <v>10</v>
      </c>
      <c r="D15" s="1" t="s">
        <v>186</v>
      </c>
      <c r="F15" s="1">
        <v>14</v>
      </c>
      <c r="G15" s="1" t="s">
        <v>81</v>
      </c>
      <c r="H15" s="1" t="s">
        <v>14</v>
      </c>
      <c r="I15" s="1" t="s">
        <v>188</v>
      </c>
    </row>
    <row r="16" spans="1:9" x14ac:dyDescent="0.35">
      <c r="A16" s="1">
        <v>15</v>
      </c>
      <c r="B16" s="1" t="s">
        <v>78</v>
      </c>
      <c r="C16" s="1" t="s">
        <v>11</v>
      </c>
      <c r="D16" s="1" t="s">
        <v>187</v>
      </c>
      <c r="F16" s="1">
        <v>15</v>
      </c>
      <c r="G16" s="1" t="s">
        <v>82</v>
      </c>
      <c r="H16" s="1" t="s">
        <v>15</v>
      </c>
      <c r="I16" s="1" t="s">
        <v>187</v>
      </c>
    </row>
    <row r="17" spans="1:9" x14ac:dyDescent="0.35">
      <c r="A17" s="1">
        <v>16</v>
      </c>
      <c r="B17" s="1" t="s">
        <v>79</v>
      </c>
      <c r="C17" s="1" t="s">
        <v>12</v>
      </c>
      <c r="D17" s="1" t="s">
        <v>188</v>
      </c>
      <c r="F17" s="1">
        <v>16</v>
      </c>
      <c r="G17" s="1" t="s">
        <v>83</v>
      </c>
      <c r="H17" s="1" t="s">
        <v>16</v>
      </c>
      <c r="I17" s="1" t="s">
        <v>187</v>
      </c>
    </row>
    <row r="18" spans="1:9" x14ac:dyDescent="0.35">
      <c r="A18" s="1">
        <v>17</v>
      </c>
      <c r="B18" s="1" t="s">
        <v>80</v>
      </c>
      <c r="C18" s="1" t="s">
        <v>13</v>
      </c>
      <c r="D18" s="1" t="s">
        <v>188</v>
      </c>
      <c r="F18" s="1">
        <v>17</v>
      </c>
      <c r="G18" s="1" t="s">
        <v>84</v>
      </c>
      <c r="H18" s="1" t="s">
        <v>17</v>
      </c>
      <c r="I18" s="1" t="s">
        <v>188</v>
      </c>
    </row>
    <row r="19" spans="1:9" x14ac:dyDescent="0.35">
      <c r="A19" s="1">
        <v>18</v>
      </c>
      <c r="B19" s="1" t="s">
        <v>111</v>
      </c>
      <c r="C19" s="1" t="s">
        <v>43</v>
      </c>
      <c r="D19" s="1" t="s">
        <v>188</v>
      </c>
      <c r="F19" s="1">
        <v>18</v>
      </c>
      <c r="G19" s="1" t="s">
        <v>85</v>
      </c>
      <c r="H19" s="1" t="s">
        <v>18</v>
      </c>
      <c r="I19" s="1" t="s">
        <v>187</v>
      </c>
    </row>
    <row r="20" spans="1:9" x14ac:dyDescent="0.35">
      <c r="A20" s="1">
        <v>19</v>
      </c>
      <c r="B20" s="1" t="s">
        <v>81</v>
      </c>
      <c r="C20" s="1" t="s">
        <v>14</v>
      </c>
      <c r="D20" s="1" t="s">
        <v>188</v>
      </c>
      <c r="F20" s="1">
        <v>19</v>
      </c>
      <c r="G20" s="1" t="s">
        <v>86</v>
      </c>
      <c r="H20" s="1" t="s">
        <v>19</v>
      </c>
      <c r="I20" s="1" t="s">
        <v>186</v>
      </c>
    </row>
    <row r="21" spans="1:9" x14ac:dyDescent="0.35">
      <c r="A21" s="1">
        <v>20</v>
      </c>
      <c r="B21" s="1" t="s">
        <v>82</v>
      </c>
      <c r="C21" s="1" t="s">
        <v>15</v>
      </c>
      <c r="D21" s="1" t="s">
        <v>187</v>
      </c>
      <c r="F21" s="1">
        <v>20</v>
      </c>
      <c r="G21" s="1" t="s">
        <v>87</v>
      </c>
      <c r="H21" s="1" t="s">
        <v>20</v>
      </c>
      <c r="I21" s="1" t="s">
        <v>187</v>
      </c>
    </row>
    <row r="22" spans="1:9" x14ac:dyDescent="0.35">
      <c r="A22" s="1">
        <v>21</v>
      </c>
      <c r="B22" s="1" t="s">
        <v>112</v>
      </c>
      <c r="C22" s="1" t="s">
        <v>44</v>
      </c>
      <c r="D22" s="1" t="s">
        <v>188</v>
      </c>
      <c r="F22" s="1">
        <v>21</v>
      </c>
      <c r="G22" s="1" t="s">
        <v>88</v>
      </c>
      <c r="H22" s="1" t="s">
        <v>21</v>
      </c>
      <c r="I22" s="1" t="s">
        <v>186</v>
      </c>
    </row>
    <row r="23" spans="1:9" x14ac:dyDescent="0.35">
      <c r="A23" s="1">
        <v>22</v>
      </c>
      <c r="B23" s="1" t="s">
        <v>113</v>
      </c>
      <c r="C23" s="1" t="s">
        <v>45</v>
      </c>
      <c r="D23" s="1" t="s">
        <v>188</v>
      </c>
      <c r="F23" s="1">
        <v>22</v>
      </c>
      <c r="G23" s="1" t="s">
        <v>91</v>
      </c>
      <c r="H23" s="1" t="s">
        <v>22</v>
      </c>
      <c r="I23" s="1" t="s">
        <v>188</v>
      </c>
    </row>
    <row r="24" spans="1:9" x14ac:dyDescent="0.35">
      <c r="A24" s="1">
        <v>23</v>
      </c>
      <c r="B24" s="1" t="s">
        <v>86</v>
      </c>
      <c r="C24" s="1" t="s">
        <v>19</v>
      </c>
      <c r="D24" s="1" t="s">
        <v>186</v>
      </c>
      <c r="F24" s="1">
        <v>23</v>
      </c>
      <c r="G24" s="1" t="s">
        <v>92</v>
      </c>
      <c r="H24" s="1" t="s">
        <v>23</v>
      </c>
      <c r="I24" s="1" t="s">
        <v>188</v>
      </c>
    </row>
    <row r="25" spans="1:9" x14ac:dyDescent="0.35">
      <c r="A25" s="1">
        <v>24</v>
      </c>
      <c r="B25" s="1" t="s">
        <v>114</v>
      </c>
      <c r="C25" s="1" t="s">
        <v>46</v>
      </c>
      <c r="D25" s="1" t="s">
        <v>187</v>
      </c>
      <c r="F25" s="1">
        <v>24</v>
      </c>
      <c r="G25" s="19" t="s">
        <v>93</v>
      </c>
      <c r="H25" s="1" t="s">
        <v>24</v>
      </c>
      <c r="I25" s="1" t="s">
        <v>188</v>
      </c>
    </row>
    <row r="26" spans="1:9" x14ac:dyDescent="0.35">
      <c r="A26" s="1">
        <v>25</v>
      </c>
      <c r="B26" s="1" t="s">
        <v>87</v>
      </c>
      <c r="C26" s="1" t="s">
        <v>20</v>
      </c>
      <c r="D26" s="1" t="s">
        <v>187</v>
      </c>
      <c r="F26" s="1">
        <v>25</v>
      </c>
      <c r="G26" s="1" t="s">
        <v>94</v>
      </c>
      <c r="H26" s="1" t="s">
        <v>25</v>
      </c>
      <c r="I26" s="1" t="s">
        <v>186</v>
      </c>
    </row>
    <row r="27" spans="1:9" x14ac:dyDescent="0.35">
      <c r="A27" s="1">
        <v>26</v>
      </c>
      <c r="B27" s="1" t="s">
        <v>115</v>
      </c>
      <c r="C27" s="1" t="s">
        <v>47</v>
      </c>
      <c r="D27" s="1" t="s">
        <v>186</v>
      </c>
      <c r="F27" s="1">
        <v>26</v>
      </c>
      <c r="G27" s="1" t="s">
        <v>95</v>
      </c>
      <c r="H27" s="1" t="s">
        <v>26</v>
      </c>
      <c r="I27" s="1" t="s">
        <v>187</v>
      </c>
    </row>
    <row r="28" spans="1:9" x14ac:dyDescent="0.35">
      <c r="A28" s="1">
        <v>27</v>
      </c>
      <c r="B28" s="1" t="s">
        <v>91</v>
      </c>
      <c r="C28" s="1" t="s">
        <v>22</v>
      </c>
      <c r="D28" s="1" t="s">
        <v>188</v>
      </c>
      <c r="F28" s="1">
        <v>27</v>
      </c>
      <c r="G28" s="19" t="s">
        <v>96</v>
      </c>
      <c r="H28" s="1" t="s">
        <v>27</v>
      </c>
      <c r="I28" s="1" t="s">
        <v>187</v>
      </c>
    </row>
    <row r="29" spans="1:9" x14ac:dyDescent="0.35">
      <c r="A29" s="1">
        <v>28</v>
      </c>
      <c r="B29" s="1" t="s">
        <v>92</v>
      </c>
      <c r="C29" s="1" t="s">
        <v>23</v>
      </c>
      <c r="D29" s="1" t="s">
        <v>188</v>
      </c>
      <c r="F29" s="1">
        <v>28</v>
      </c>
      <c r="G29" s="19" t="s">
        <v>97</v>
      </c>
      <c r="H29" s="1" t="s">
        <v>28</v>
      </c>
      <c r="I29" s="1" t="s">
        <v>188</v>
      </c>
    </row>
    <row r="30" spans="1:9" x14ac:dyDescent="0.35">
      <c r="A30" s="1">
        <v>29</v>
      </c>
      <c r="B30" s="1" t="s">
        <v>117</v>
      </c>
      <c r="C30" s="1" t="s">
        <v>48</v>
      </c>
      <c r="D30" s="1" t="s">
        <v>188</v>
      </c>
      <c r="F30" s="1">
        <v>29</v>
      </c>
      <c r="G30" s="19" t="s">
        <v>98</v>
      </c>
      <c r="H30" s="1" t="s">
        <v>29</v>
      </c>
      <c r="I30" s="1" t="s">
        <v>188</v>
      </c>
    </row>
    <row r="31" spans="1:9" x14ac:dyDescent="0.35">
      <c r="A31" s="1">
        <v>30</v>
      </c>
      <c r="B31" s="1" t="s">
        <v>94</v>
      </c>
      <c r="C31" s="1" t="s">
        <v>25</v>
      </c>
      <c r="D31" s="1" t="s">
        <v>186</v>
      </c>
      <c r="F31" s="1">
        <v>30</v>
      </c>
      <c r="G31" s="19" t="s">
        <v>99</v>
      </c>
      <c r="H31" s="1" t="s">
        <v>30</v>
      </c>
      <c r="I31" s="1" t="s">
        <v>188</v>
      </c>
    </row>
    <row r="32" spans="1:9" x14ac:dyDescent="0.35">
      <c r="A32" s="1">
        <v>31</v>
      </c>
      <c r="B32" s="1" t="s">
        <v>118</v>
      </c>
      <c r="C32" s="1" t="s">
        <v>49</v>
      </c>
      <c r="D32" s="1" t="s">
        <v>187</v>
      </c>
      <c r="F32" s="1">
        <v>31</v>
      </c>
      <c r="G32" s="1" t="s">
        <v>100</v>
      </c>
      <c r="H32" s="1" t="s">
        <v>31</v>
      </c>
      <c r="I32" s="1" t="s">
        <v>187</v>
      </c>
    </row>
    <row r="33" spans="1:9" x14ac:dyDescent="0.35">
      <c r="A33" s="1">
        <v>32</v>
      </c>
      <c r="B33" s="1" t="s">
        <v>83</v>
      </c>
      <c r="C33" s="1" t="s">
        <v>16</v>
      </c>
      <c r="D33" s="1" t="s">
        <v>187</v>
      </c>
      <c r="F33" s="1">
        <v>32</v>
      </c>
      <c r="G33" s="19" t="s">
        <v>101</v>
      </c>
      <c r="H33" s="1" t="s">
        <v>32</v>
      </c>
      <c r="I33" s="1" t="s">
        <v>188</v>
      </c>
    </row>
    <row r="34" spans="1:9" x14ac:dyDescent="0.35">
      <c r="A34" s="1">
        <v>33</v>
      </c>
      <c r="B34" s="1" t="s">
        <v>119</v>
      </c>
      <c r="C34" s="1" t="s">
        <v>50</v>
      </c>
      <c r="D34" s="1" t="s">
        <v>188</v>
      </c>
      <c r="F34" s="1">
        <v>33</v>
      </c>
      <c r="G34" s="19" t="s">
        <v>102</v>
      </c>
      <c r="H34" s="1" t="s">
        <v>33</v>
      </c>
      <c r="I34" s="1" t="s">
        <v>188</v>
      </c>
    </row>
    <row r="35" spans="1:9" x14ac:dyDescent="0.35">
      <c r="A35" s="1">
        <v>34</v>
      </c>
      <c r="B35" s="1" t="s">
        <v>100</v>
      </c>
      <c r="C35" s="1" t="s">
        <v>31</v>
      </c>
      <c r="D35" s="1" t="s">
        <v>187</v>
      </c>
      <c r="F35" s="1">
        <v>34</v>
      </c>
      <c r="G35" s="19" t="s">
        <v>103</v>
      </c>
      <c r="H35" s="1" t="s">
        <v>34</v>
      </c>
      <c r="I35" s="1" t="s">
        <v>188</v>
      </c>
    </row>
    <row r="36" spans="1:9" x14ac:dyDescent="0.35">
      <c r="A36" s="1">
        <v>35</v>
      </c>
      <c r="B36" s="1" t="s">
        <v>120</v>
      </c>
      <c r="C36" s="1" t="s">
        <v>35</v>
      </c>
      <c r="D36" s="1" t="s">
        <v>187</v>
      </c>
      <c r="F36" s="1">
        <v>35</v>
      </c>
      <c r="G36" s="1" t="s">
        <v>104</v>
      </c>
      <c r="H36" s="1" t="s">
        <v>35</v>
      </c>
      <c r="I36" s="1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EA30-0557-4519-8B35-1DA7FB5134F4}">
  <dimension ref="A1:I36"/>
  <sheetViews>
    <sheetView workbookViewId="0">
      <selection activeCell="E5" sqref="E5"/>
    </sheetView>
  </sheetViews>
  <sheetFormatPr defaultRowHeight="14.5" x14ac:dyDescent="0.35"/>
  <cols>
    <col min="2" max="2" width="26.81640625" customWidth="1"/>
    <col min="5" max="5" width="22" style="6" customWidth="1"/>
    <col min="6" max="6" width="8.7265625" style="6"/>
    <col min="7" max="7" width="22.7265625" customWidth="1"/>
    <col min="9" max="9" width="24.90625" customWidth="1"/>
  </cols>
  <sheetData>
    <row r="1" spans="1:9" x14ac:dyDescent="0.35">
      <c r="A1" s="2" t="s">
        <v>52</v>
      </c>
      <c r="B1" s="3" t="s">
        <v>36</v>
      </c>
      <c r="C1" t="s">
        <v>51</v>
      </c>
      <c r="D1" t="s">
        <v>54</v>
      </c>
      <c r="E1" s="5" t="s">
        <v>51</v>
      </c>
      <c r="F1" s="6" t="s">
        <v>53</v>
      </c>
      <c r="G1" t="s">
        <v>55</v>
      </c>
      <c r="H1" s="8" t="s">
        <v>54</v>
      </c>
      <c r="I1" s="6" t="s">
        <v>53</v>
      </c>
    </row>
    <row r="2" spans="1:9" x14ac:dyDescent="0.35">
      <c r="A2" s="2">
        <v>1</v>
      </c>
      <c r="B2" s="4" t="s">
        <v>1</v>
      </c>
      <c r="C2">
        <f>VLOOKUP(B2,E:F,2,0)</f>
        <v>1</v>
      </c>
      <c r="D2" s="6">
        <f>VLOOKUP(B2,H:I,2,0)</f>
        <v>1</v>
      </c>
      <c r="E2" s="7" t="s">
        <v>1</v>
      </c>
      <c r="F2">
        <v>1</v>
      </c>
      <c r="G2">
        <f>VLOOKUP(E2,H:I,2,0)</f>
        <v>1</v>
      </c>
      <c r="H2" s="7" t="s">
        <v>1</v>
      </c>
      <c r="I2" s="6">
        <v>1</v>
      </c>
    </row>
    <row r="3" spans="1:9" x14ac:dyDescent="0.35">
      <c r="A3" s="2">
        <v>2</v>
      </c>
      <c r="B3" s="4" t="s">
        <v>2</v>
      </c>
      <c r="C3">
        <f t="shared" ref="C3:C36" si="0">VLOOKUP(B3,E:F,2,0)</f>
        <v>2</v>
      </c>
      <c r="D3" s="6">
        <f t="shared" ref="D3:D36" si="1">VLOOKUP(B3,H:I,2,0)</f>
        <v>2</v>
      </c>
      <c r="E3" s="7" t="s">
        <v>2</v>
      </c>
      <c r="F3">
        <v>2</v>
      </c>
      <c r="G3">
        <f t="shared" ref="G3:G36" si="2">VLOOKUP(E3,H:I,2,0)</f>
        <v>2</v>
      </c>
      <c r="H3" s="7" t="s">
        <v>2</v>
      </c>
      <c r="I3" s="6">
        <v>2</v>
      </c>
    </row>
    <row r="4" spans="1:9" x14ac:dyDescent="0.35">
      <c r="A4" s="2">
        <v>3</v>
      </c>
      <c r="B4" s="4" t="s">
        <v>3</v>
      </c>
      <c r="C4">
        <f t="shared" si="0"/>
        <v>4</v>
      </c>
      <c r="D4" s="6">
        <f t="shared" si="1"/>
        <v>4</v>
      </c>
      <c r="E4" s="7" t="s">
        <v>37</v>
      </c>
      <c r="F4">
        <v>3</v>
      </c>
      <c r="G4">
        <f t="shared" si="2"/>
        <v>3</v>
      </c>
      <c r="H4" s="7" t="s">
        <v>37</v>
      </c>
      <c r="I4" s="6">
        <v>3</v>
      </c>
    </row>
    <row r="5" spans="1:9" x14ac:dyDescent="0.35">
      <c r="A5" s="2">
        <v>4</v>
      </c>
      <c r="B5" s="4" t="s">
        <v>4</v>
      </c>
      <c r="C5">
        <f t="shared" si="0"/>
        <v>5</v>
      </c>
      <c r="D5" s="6">
        <f t="shared" si="1"/>
        <v>5</v>
      </c>
      <c r="E5" s="7" t="s">
        <v>3</v>
      </c>
      <c r="F5">
        <v>4</v>
      </c>
      <c r="G5">
        <f t="shared" si="2"/>
        <v>4</v>
      </c>
      <c r="H5" s="7" t="s">
        <v>3</v>
      </c>
      <c r="I5" s="6">
        <v>4</v>
      </c>
    </row>
    <row r="6" spans="1:9" x14ac:dyDescent="0.35">
      <c r="A6" s="2">
        <v>5</v>
      </c>
      <c r="B6" s="4" t="s">
        <v>5</v>
      </c>
      <c r="C6" t="e">
        <f t="shared" si="0"/>
        <v>#N/A</v>
      </c>
      <c r="D6" s="6">
        <f t="shared" si="1"/>
        <v>7</v>
      </c>
      <c r="E6" s="7" t="s">
        <v>4</v>
      </c>
      <c r="F6">
        <v>5</v>
      </c>
      <c r="G6">
        <f t="shared" si="2"/>
        <v>5</v>
      </c>
      <c r="H6" s="7" t="s">
        <v>4</v>
      </c>
      <c r="I6" s="6">
        <v>5</v>
      </c>
    </row>
    <row r="7" spans="1:9" x14ac:dyDescent="0.35">
      <c r="A7" s="2">
        <v>6</v>
      </c>
      <c r="B7" s="4" t="s">
        <v>6</v>
      </c>
      <c r="C7">
        <f t="shared" si="0"/>
        <v>8</v>
      </c>
      <c r="D7" s="6">
        <f t="shared" si="1"/>
        <v>8</v>
      </c>
      <c r="E7" s="7" t="s">
        <v>38</v>
      </c>
      <c r="F7">
        <v>6</v>
      </c>
      <c r="G7">
        <f t="shared" si="2"/>
        <v>6</v>
      </c>
      <c r="H7" s="7" t="s">
        <v>38</v>
      </c>
      <c r="I7" s="6">
        <v>6</v>
      </c>
    </row>
    <row r="8" spans="1:9" x14ac:dyDescent="0.35">
      <c r="A8" s="2">
        <v>7</v>
      </c>
      <c r="B8" s="4" t="s">
        <v>7</v>
      </c>
      <c r="C8">
        <f t="shared" si="0"/>
        <v>9</v>
      </c>
      <c r="D8" s="6" t="e">
        <f t="shared" si="1"/>
        <v>#N/A</v>
      </c>
      <c r="E8" s="7" t="s">
        <v>39</v>
      </c>
      <c r="F8">
        <v>7</v>
      </c>
      <c r="G8" t="e">
        <f t="shared" si="2"/>
        <v>#N/A</v>
      </c>
      <c r="H8" s="4" t="s">
        <v>5</v>
      </c>
      <c r="I8" s="2">
        <v>7</v>
      </c>
    </row>
    <row r="9" spans="1:9" x14ac:dyDescent="0.35">
      <c r="A9" s="2">
        <v>8</v>
      </c>
      <c r="B9" s="4" t="s">
        <v>8</v>
      </c>
      <c r="C9">
        <f t="shared" si="0"/>
        <v>10</v>
      </c>
      <c r="D9" s="6" t="e">
        <f t="shared" si="1"/>
        <v>#N/A</v>
      </c>
      <c r="E9" s="7" t="s">
        <v>6</v>
      </c>
      <c r="F9">
        <v>8</v>
      </c>
      <c r="G9">
        <f t="shared" si="2"/>
        <v>8</v>
      </c>
    </row>
    <row r="10" spans="1:9" x14ac:dyDescent="0.35">
      <c r="A10" s="2">
        <v>9</v>
      </c>
      <c r="B10" s="4" t="s">
        <v>9</v>
      </c>
      <c r="C10" t="e">
        <f t="shared" si="0"/>
        <v>#N/A</v>
      </c>
      <c r="D10" s="6" t="e">
        <f t="shared" si="1"/>
        <v>#N/A</v>
      </c>
      <c r="E10" s="7" t="s">
        <v>40</v>
      </c>
      <c r="F10">
        <v>9</v>
      </c>
      <c r="G10" t="e">
        <f t="shared" si="2"/>
        <v>#N/A</v>
      </c>
      <c r="H10" s="7" t="s">
        <v>6</v>
      </c>
      <c r="I10" s="6">
        <v>8</v>
      </c>
    </row>
    <row r="11" spans="1:9" x14ac:dyDescent="0.35">
      <c r="A11" s="2">
        <v>10</v>
      </c>
      <c r="B11" s="4" t="s">
        <v>10</v>
      </c>
      <c r="C11">
        <f t="shared" si="0"/>
        <v>14</v>
      </c>
      <c r="D11" s="6" t="e">
        <f t="shared" si="1"/>
        <v>#N/A</v>
      </c>
      <c r="E11" s="7" t="s">
        <v>8</v>
      </c>
      <c r="F11">
        <v>10</v>
      </c>
      <c r="G11" t="e">
        <f t="shared" si="2"/>
        <v>#N/A</v>
      </c>
    </row>
    <row r="12" spans="1:9" x14ac:dyDescent="0.35">
      <c r="A12" s="2">
        <v>11</v>
      </c>
      <c r="B12" s="4" t="s">
        <v>11</v>
      </c>
      <c r="C12">
        <f t="shared" si="0"/>
        <v>15</v>
      </c>
      <c r="D12" s="6" t="e">
        <f t="shared" si="1"/>
        <v>#N/A</v>
      </c>
      <c r="E12" s="7" t="s">
        <v>41</v>
      </c>
      <c r="F12">
        <v>11</v>
      </c>
      <c r="G12" t="e">
        <f t="shared" si="2"/>
        <v>#N/A</v>
      </c>
    </row>
    <row r="13" spans="1:9" x14ac:dyDescent="0.35">
      <c r="A13" s="2">
        <v>12</v>
      </c>
      <c r="B13" s="4" t="s">
        <v>12</v>
      </c>
      <c r="C13">
        <f t="shared" si="0"/>
        <v>16</v>
      </c>
      <c r="D13" s="6" t="e">
        <f t="shared" si="1"/>
        <v>#N/A</v>
      </c>
      <c r="E13" s="7" t="s">
        <v>42</v>
      </c>
      <c r="F13">
        <v>12</v>
      </c>
      <c r="G13" t="e">
        <f t="shared" si="2"/>
        <v>#N/A</v>
      </c>
      <c r="I13" s="4" t="s">
        <v>9</v>
      </c>
    </row>
    <row r="14" spans="1:9" x14ac:dyDescent="0.35">
      <c r="A14" s="2">
        <v>13</v>
      </c>
      <c r="B14" s="4" t="s">
        <v>13</v>
      </c>
      <c r="C14">
        <f t="shared" si="0"/>
        <v>17</v>
      </c>
      <c r="D14" s="6" t="e">
        <f t="shared" si="1"/>
        <v>#N/A</v>
      </c>
      <c r="E14" s="7" t="s">
        <v>18</v>
      </c>
      <c r="F14">
        <v>13</v>
      </c>
      <c r="G14" t="e">
        <f t="shared" si="2"/>
        <v>#N/A</v>
      </c>
      <c r="I14" s="7" t="s">
        <v>42</v>
      </c>
    </row>
    <row r="15" spans="1:9" x14ac:dyDescent="0.35">
      <c r="A15" s="2">
        <v>14</v>
      </c>
      <c r="B15" s="4" t="s">
        <v>14</v>
      </c>
      <c r="C15">
        <f t="shared" si="0"/>
        <v>19</v>
      </c>
      <c r="D15" s="6" t="e">
        <f t="shared" si="1"/>
        <v>#N/A</v>
      </c>
      <c r="E15" s="7" t="s">
        <v>10</v>
      </c>
      <c r="F15">
        <v>14</v>
      </c>
      <c r="G15" t="e">
        <f t="shared" si="2"/>
        <v>#N/A</v>
      </c>
    </row>
    <row r="16" spans="1:9" x14ac:dyDescent="0.35">
      <c r="A16" s="2">
        <v>15</v>
      </c>
      <c r="B16" s="4" t="s">
        <v>15</v>
      </c>
      <c r="C16">
        <f t="shared" si="0"/>
        <v>20</v>
      </c>
      <c r="D16" s="6" t="e">
        <f t="shared" si="1"/>
        <v>#N/A</v>
      </c>
      <c r="E16" s="7" t="s">
        <v>11</v>
      </c>
      <c r="F16">
        <v>15</v>
      </c>
      <c r="G16" t="e">
        <f t="shared" si="2"/>
        <v>#N/A</v>
      </c>
      <c r="I16" t="s">
        <v>121</v>
      </c>
    </row>
    <row r="17" spans="1:7" x14ac:dyDescent="0.35">
      <c r="A17" s="2">
        <v>16</v>
      </c>
      <c r="B17" s="4" t="s">
        <v>16</v>
      </c>
      <c r="C17">
        <f t="shared" si="0"/>
        <v>32</v>
      </c>
      <c r="D17" s="6" t="e">
        <f t="shared" si="1"/>
        <v>#N/A</v>
      </c>
      <c r="E17" s="7" t="s">
        <v>12</v>
      </c>
      <c r="F17">
        <v>16</v>
      </c>
      <c r="G17" t="e">
        <f t="shared" si="2"/>
        <v>#N/A</v>
      </c>
    </row>
    <row r="18" spans="1:7" x14ac:dyDescent="0.35">
      <c r="A18" s="2">
        <v>17</v>
      </c>
      <c r="B18" s="4" t="s">
        <v>17</v>
      </c>
      <c r="C18" t="e">
        <f t="shared" si="0"/>
        <v>#N/A</v>
      </c>
      <c r="D18" s="6" t="e">
        <f t="shared" si="1"/>
        <v>#N/A</v>
      </c>
      <c r="E18" s="7" t="s">
        <v>13</v>
      </c>
      <c r="F18">
        <v>17</v>
      </c>
      <c r="G18" t="e">
        <f t="shared" si="2"/>
        <v>#N/A</v>
      </c>
    </row>
    <row r="19" spans="1:7" x14ac:dyDescent="0.35">
      <c r="A19" s="2">
        <v>18</v>
      </c>
      <c r="B19" s="4" t="s">
        <v>18</v>
      </c>
      <c r="C19">
        <f t="shared" si="0"/>
        <v>13</v>
      </c>
      <c r="D19" s="6" t="e">
        <f t="shared" si="1"/>
        <v>#N/A</v>
      </c>
      <c r="E19" s="7" t="s">
        <v>43</v>
      </c>
      <c r="F19">
        <v>18</v>
      </c>
      <c r="G19" t="e">
        <f t="shared" si="2"/>
        <v>#N/A</v>
      </c>
    </row>
    <row r="20" spans="1:7" x14ac:dyDescent="0.35">
      <c r="A20" s="2">
        <v>19</v>
      </c>
      <c r="B20" s="4" t="s">
        <v>19</v>
      </c>
      <c r="C20">
        <f t="shared" si="0"/>
        <v>23</v>
      </c>
      <c r="D20" s="6" t="e">
        <f t="shared" si="1"/>
        <v>#N/A</v>
      </c>
      <c r="E20" s="7" t="s">
        <v>14</v>
      </c>
      <c r="F20">
        <v>19</v>
      </c>
      <c r="G20" t="e">
        <f t="shared" si="2"/>
        <v>#N/A</v>
      </c>
    </row>
    <row r="21" spans="1:7" x14ac:dyDescent="0.35">
      <c r="A21" s="2">
        <v>20</v>
      </c>
      <c r="B21" s="4" t="s">
        <v>20</v>
      </c>
      <c r="C21">
        <f t="shared" si="0"/>
        <v>25</v>
      </c>
      <c r="D21" s="6" t="e">
        <f t="shared" si="1"/>
        <v>#N/A</v>
      </c>
      <c r="E21" s="7" t="s">
        <v>15</v>
      </c>
      <c r="F21">
        <v>20</v>
      </c>
      <c r="G21" t="e">
        <f t="shared" si="2"/>
        <v>#N/A</v>
      </c>
    </row>
    <row r="22" spans="1:7" x14ac:dyDescent="0.35">
      <c r="A22" s="2">
        <v>21</v>
      </c>
      <c r="B22" s="4" t="s">
        <v>21</v>
      </c>
      <c r="C22">
        <f t="shared" si="0"/>
        <v>26</v>
      </c>
      <c r="D22" s="6" t="e">
        <f t="shared" si="1"/>
        <v>#N/A</v>
      </c>
      <c r="E22" s="7" t="s">
        <v>44</v>
      </c>
      <c r="F22">
        <v>21</v>
      </c>
      <c r="G22" t="e">
        <f t="shared" si="2"/>
        <v>#N/A</v>
      </c>
    </row>
    <row r="23" spans="1:7" x14ac:dyDescent="0.35">
      <c r="A23" s="2">
        <v>22</v>
      </c>
      <c r="B23" s="4" t="s">
        <v>22</v>
      </c>
      <c r="C23">
        <f t="shared" si="0"/>
        <v>27</v>
      </c>
      <c r="D23" s="6" t="e">
        <f t="shared" si="1"/>
        <v>#N/A</v>
      </c>
      <c r="E23" s="7" t="s">
        <v>45</v>
      </c>
      <c r="F23">
        <v>22</v>
      </c>
      <c r="G23" t="e">
        <f t="shared" si="2"/>
        <v>#N/A</v>
      </c>
    </row>
    <row r="24" spans="1:7" x14ac:dyDescent="0.35">
      <c r="A24" s="2">
        <v>23</v>
      </c>
      <c r="B24" s="4" t="s">
        <v>23</v>
      </c>
      <c r="C24">
        <f t="shared" si="0"/>
        <v>28</v>
      </c>
      <c r="D24" s="6" t="e">
        <f t="shared" si="1"/>
        <v>#N/A</v>
      </c>
      <c r="E24" s="7" t="s">
        <v>19</v>
      </c>
      <c r="F24">
        <v>23</v>
      </c>
      <c r="G24" t="e">
        <f t="shared" si="2"/>
        <v>#N/A</v>
      </c>
    </row>
    <row r="25" spans="1:7" x14ac:dyDescent="0.35">
      <c r="A25" s="2">
        <v>24</v>
      </c>
      <c r="B25" s="4" t="s">
        <v>24</v>
      </c>
      <c r="C25" t="e">
        <f t="shared" si="0"/>
        <v>#N/A</v>
      </c>
      <c r="D25" s="6" t="e">
        <f t="shared" si="1"/>
        <v>#N/A</v>
      </c>
      <c r="E25" s="7" t="s">
        <v>46</v>
      </c>
      <c r="F25">
        <v>24</v>
      </c>
      <c r="G25" t="e">
        <f t="shared" si="2"/>
        <v>#N/A</v>
      </c>
    </row>
    <row r="26" spans="1:7" x14ac:dyDescent="0.35">
      <c r="A26" s="2">
        <v>25</v>
      </c>
      <c r="B26" s="4" t="s">
        <v>25</v>
      </c>
      <c r="C26">
        <f t="shared" si="0"/>
        <v>30</v>
      </c>
      <c r="D26" s="6" t="e">
        <f t="shared" si="1"/>
        <v>#N/A</v>
      </c>
      <c r="E26" s="7" t="s">
        <v>20</v>
      </c>
      <c r="F26">
        <v>25</v>
      </c>
      <c r="G26" t="e">
        <f t="shared" si="2"/>
        <v>#N/A</v>
      </c>
    </row>
    <row r="27" spans="1:7" x14ac:dyDescent="0.35">
      <c r="A27" s="2">
        <v>26</v>
      </c>
      <c r="B27" s="4" t="s">
        <v>26</v>
      </c>
      <c r="C27" t="e">
        <f t="shared" si="0"/>
        <v>#N/A</v>
      </c>
      <c r="D27" s="6" t="e">
        <f t="shared" si="1"/>
        <v>#N/A</v>
      </c>
      <c r="E27" s="7" t="s">
        <v>47</v>
      </c>
      <c r="F27">
        <v>26</v>
      </c>
      <c r="G27" t="e">
        <f t="shared" si="2"/>
        <v>#N/A</v>
      </c>
    </row>
    <row r="28" spans="1:7" x14ac:dyDescent="0.35">
      <c r="A28" s="2">
        <v>27</v>
      </c>
      <c r="B28" s="4" t="s">
        <v>27</v>
      </c>
      <c r="C28" t="e">
        <f t="shared" si="0"/>
        <v>#N/A</v>
      </c>
      <c r="D28" s="6" t="e">
        <f t="shared" si="1"/>
        <v>#N/A</v>
      </c>
      <c r="E28" s="7" t="s">
        <v>22</v>
      </c>
      <c r="F28">
        <v>27</v>
      </c>
      <c r="G28" t="e">
        <f t="shared" si="2"/>
        <v>#N/A</v>
      </c>
    </row>
    <row r="29" spans="1:7" x14ac:dyDescent="0.35">
      <c r="A29" s="2">
        <v>28</v>
      </c>
      <c r="B29" s="4" t="s">
        <v>28</v>
      </c>
      <c r="C29" t="e">
        <f t="shared" si="0"/>
        <v>#N/A</v>
      </c>
      <c r="D29" s="6" t="e">
        <f t="shared" si="1"/>
        <v>#N/A</v>
      </c>
      <c r="E29" s="7" t="s">
        <v>23</v>
      </c>
      <c r="F29">
        <v>28</v>
      </c>
      <c r="G29" t="e">
        <f t="shared" si="2"/>
        <v>#N/A</v>
      </c>
    </row>
    <row r="30" spans="1:7" x14ac:dyDescent="0.35">
      <c r="A30" s="2">
        <v>29</v>
      </c>
      <c r="B30" s="4" t="s">
        <v>29</v>
      </c>
      <c r="C30" t="e">
        <f t="shared" si="0"/>
        <v>#N/A</v>
      </c>
      <c r="D30" s="6" t="e">
        <f t="shared" si="1"/>
        <v>#N/A</v>
      </c>
      <c r="E30" s="7" t="s">
        <v>48</v>
      </c>
      <c r="F30">
        <v>29</v>
      </c>
      <c r="G30" t="e">
        <f t="shared" si="2"/>
        <v>#N/A</v>
      </c>
    </row>
    <row r="31" spans="1:7" x14ac:dyDescent="0.35">
      <c r="A31" s="2">
        <v>30</v>
      </c>
      <c r="B31" s="4" t="s">
        <v>30</v>
      </c>
      <c r="C31" t="e">
        <f t="shared" si="0"/>
        <v>#N/A</v>
      </c>
      <c r="D31" s="6" t="e">
        <f t="shared" si="1"/>
        <v>#N/A</v>
      </c>
      <c r="E31" s="7" t="s">
        <v>25</v>
      </c>
      <c r="F31">
        <v>30</v>
      </c>
      <c r="G31" t="e">
        <f t="shared" si="2"/>
        <v>#N/A</v>
      </c>
    </row>
    <row r="32" spans="1:7" x14ac:dyDescent="0.35">
      <c r="A32" s="2">
        <v>31</v>
      </c>
      <c r="B32" s="4" t="s">
        <v>31</v>
      </c>
      <c r="C32">
        <f t="shared" si="0"/>
        <v>34</v>
      </c>
      <c r="D32" s="6" t="e">
        <f t="shared" si="1"/>
        <v>#N/A</v>
      </c>
      <c r="E32" s="7" t="s">
        <v>49</v>
      </c>
      <c r="F32">
        <v>31</v>
      </c>
      <c r="G32" t="e">
        <f t="shared" si="2"/>
        <v>#N/A</v>
      </c>
    </row>
    <row r="33" spans="1:7" x14ac:dyDescent="0.35">
      <c r="A33" s="2">
        <v>32</v>
      </c>
      <c r="B33" s="4" t="s">
        <v>32</v>
      </c>
      <c r="C33" t="e">
        <f t="shared" si="0"/>
        <v>#N/A</v>
      </c>
      <c r="D33" s="6" t="e">
        <f t="shared" si="1"/>
        <v>#N/A</v>
      </c>
      <c r="E33" s="7" t="s">
        <v>16</v>
      </c>
      <c r="F33">
        <v>32</v>
      </c>
      <c r="G33" t="e">
        <f t="shared" si="2"/>
        <v>#N/A</v>
      </c>
    </row>
    <row r="34" spans="1:7" x14ac:dyDescent="0.35">
      <c r="A34" s="2">
        <v>33</v>
      </c>
      <c r="B34" s="4" t="s">
        <v>33</v>
      </c>
      <c r="C34" t="e">
        <f t="shared" si="0"/>
        <v>#N/A</v>
      </c>
      <c r="D34" s="6" t="e">
        <f t="shared" si="1"/>
        <v>#N/A</v>
      </c>
      <c r="E34" s="7" t="s">
        <v>50</v>
      </c>
      <c r="F34">
        <v>33</v>
      </c>
      <c r="G34" t="e">
        <f t="shared" si="2"/>
        <v>#N/A</v>
      </c>
    </row>
    <row r="35" spans="1:7" x14ac:dyDescent="0.35">
      <c r="A35" s="2">
        <v>34</v>
      </c>
      <c r="B35" s="4" t="s">
        <v>34</v>
      </c>
      <c r="C35" t="e">
        <f t="shared" si="0"/>
        <v>#N/A</v>
      </c>
      <c r="D35" s="6" t="e">
        <f t="shared" si="1"/>
        <v>#N/A</v>
      </c>
      <c r="E35" s="7" t="s">
        <v>31</v>
      </c>
      <c r="F35">
        <v>34</v>
      </c>
      <c r="G35" t="e">
        <f t="shared" si="2"/>
        <v>#N/A</v>
      </c>
    </row>
    <row r="36" spans="1:7" x14ac:dyDescent="0.35">
      <c r="A36" s="2">
        <v>35</v>
      </c>
      <c r="B36" s="4" t="s">
        <v>35</v>
      </c>
      <c r="C36">
        <f t="shared" si="0"/>
        <v>35</v>
      </c>
      <c r="D36" s="6" t="e">
        <f t="shared" si="1"/>
        <v>#N/A</v>
      </c>
      <c r="E36" s="7" t="s">
        <v>35</v>
      </c>
      <c r="F36">
        <v>35</v>
      </c>
      <c r="G36" t="e">
        <f t="shared" si="2"/>
        <v>#N/A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CA4E-8E2F-47A2-B53F-15BD1F8E281A}">
  <dimension ref="A1:I36"/>
  <sheetViews>
    <sheetView workbookViewId="0">
      <selection activeCell="I1" sqref="I1:I1048576"/>
    </sheetView>
  </sheetViews>
  <sheetFormatPr defaultRowHeight="14.5" x14ac:dyDescent="0.35"/>
  <cols>
    <col min="1" max="2" width="8.7265625" style="2"/>
    <col min="3" max="3" width="23.453125" style="2" customWidth="1"/>
    <col min="4" max="4" width="8.7265625" style="2"/>
  </cols>
  <sheetData>
    <row r="1" spans="1:9" x14ac:dyDescent="0.35">
      <c r="A1" s="10" t="s">
        <v>56</v>
      </c>
      <c r="B1" s="10" t="s">
        <v>57</v>
      </c>
      <c r="C1" s="10" t="s">
        <v>58</v>
      </c>
      <c r="D1" s="10" t="s">
        <v>59</v>
      </c>
      <c r="E1" s="9" t="s">
        <v>60</v>
      </c>
      <c r="F1" s="9" t="s">
        <v>61</v>
      </c>
      <c r="G1" s="9" t="s">
        <v>0</v>
      </c>
    </row>
    <row r="2" spans="1:9" x14ac:dyDescent="0.35">
      <c r="A2" s="4">
        <v>1</v>
      </c>
      <c r="B2" s="4">
        <v>1</v>
      </c>
      <c r="C2" s="4" t="s">
        <v>62</v>
      </c>
      <c r="D2" s="4" t="s">
        <v>63</v>
      </c>
      <c r="E2" s="1" t="s">
        <v>64</v>
      </c>
      <c r="F2" s="1" t="s">
        <v>65</v>
      </c>
      <c r="G2" s="1" t="s">
        <v>1</v>
      </c>
      <c r="I2" s="1"/>
    </row>
    <row r="3" spans="1:9" x14ac:dyDescent="0.35">
      <c r="A3" s="4">
        <v>2</v>
      </c>
      <c r="B3" s="4">
        <v>2</v>
      </c>
      <c r="C3" s="4" t="s">
        <v>66</v>
      </c>
      <c r="D3" s="4" t="s">
        <v>63</v>
      </c>
      <c r="E3" s="1" t="s">
        <v>67</v>
      </c>
      <c r="F3" s="1" t="s">
        <v>68</v>
      </c>
      <c r="G3" s="1" t="s">
        <v>2</v>
      </c>
      <c r="I3" s="1"/>
    </row>
    <row r="4" spans="1:9" x14ac:dyDescent="0.35">
      <c r="A4" s="4">
        <v>3</v>
      </c>
      <c r="B4" s="4">
        <v>2</v>
      </c>
      <c r="C4" s="4" t="s">
        <v>69</v>
      </c>
      <c r="D4" s="4" t="s">
        <v>63</v>
      </c>
      <c r="E4" s="1" t="s">
        <v>67</v>
      </c>
      <c r="F4" s="1" t="s">
        <v>68</v>
      </c>
      <c r="G4" s="1" t="s">
        <v>3</v>
      </c>
      <c r="I4" s="1"/>
    </row>
    <row r="5" spans="1:9" x14ac:dyDescent="0.35">
      <c r="A5" s="4">
        <v>4</v>
      </c>
      <c r="B5" s="4">
        <v>3</v>
      </c>
      <c r="C5" s="4" t="s">
        <v>70</v>
      </c>
      <c r="D5" s="4" t="s">
        <v>63</v>
      </c>
      <c r="E5" s="1" t="s">
        <v>67</v>
      </c>
      <c r="F5" s="1" t="s">
        <v>71</v>
      </c>
      <c r="G5" s="1" t="s">
        <v>4</v>
      </c>
      <c r="I5" s="1"/>
    </row>
    <row r="6" spans="1:9" x14ac:dyDescent="0.35">
      <c r="A6" s="4">
        <v>5</v>
      </c>
      <c r="B6" s="4">
        <v>3</v>
      </c>
      <c r="C6" s="4" t="s">
        <v>72</v>
      </c>
      <c r="D6" s="4" t="s">
        <v>63</v>
      </c>
      <c r="E6" s="1" t="s">
        <v>67</v>
      </c>
      <c r="F6" s="1" t="s">
        <v>71</v>
      </c>
      <c r="G6" s="1" t="s">
        <v>5</v>
      </c>
      <c r="I6" s="1"/>
    </row>
    <row r="7" spans="1:9" x14ac:dyDescent="0.35">
      <c r="A7" s="4">
        <v>6</v>
      </c>
      <c r="B7" s="4">
        <v>3</v>
      </c>
      <c r="C7" s="4" t="s">
        <v>73</v>
      </c>
      <c r="D7" s="4" t="s">
        <v>63</v>
      </c>
      <c r="E7" s="1" t="s">
        <v>67</v>
      </c>
      <c r="F7" s="1" t="s">
        <v>71</v>
      </c>
      <c r="G7" s="1" t="s">
        <v>6</v>
      </c>
      <c r="I7" s="1"/>
    </row>
    <row r="8" spans="1:9" x14ac:dyDescent="0.35">
      <c r="A8" s="4">
        <v>7</v>
      </c>
      <c r="B8" s="4">
        <v>3</v>
      </c>
      <c r="C8" s="4" t="s">
        <v>74</v>
      </c>
      <c r="D8" s="4" t="s">
        <v>63</v>
      </c>
      <c r="E8" s="1" t="s">
        <v>67</v>
      </c>
      <c r="F8" s="1" t="s">
        <v>71</v>
      </c>
      <c r="G8" s="1" t="s">
        <v>7</v>
      </c>
      <c r="I8" s="1"/>
    </row>
    <row r="9" spans="1:9" x14ac:dyDescent="0.35">
      <c r="A9" s="4">
        <v>8</v>
      </c>
      <c r="B9" s="4">
        <v>2</v>
      </c>
      <c r="C9" s="4" t="s">
        <v>75</v>
      </c>
      <c r="D9" s="4" t="s">
        <v>63</v>
      </c>
      <c r="E9" s="1" t="s">
        <v>67</v>
      </c>
      <c r="F9" s="1" t="s">
        <v>68</v>
      </c>
      <c r="G9" s="1" t="s">
        <v>8</v>
      </c>
      <c r="I9" s="1"/>
    </row>
    <row r="10" spans="1:9" x14ac:dyDescent="0.35">
      <c r="A10" s="4">
        <v>9</v>
      </c>
      <c r="B10" s="4">
        <v>3</v>
      </c>
      <c r="C10" s="4" t="s">
        <v>76</v>
      </c>
      <c r="D10" s="4" t="s">
        <v>63</v>
      </c>
      <c r="E10" s="1" t="s">
        <v>67</v>
      </c>
      <c r="F10" s="1" t="s">
        <v>71</v>
      </c>
      <c r="G10" s="1" t="s">
        <v>9</v>
      </c>
      <c r="H10" s="1"/>
      <c r="I10" s="1"/>
    </row>
    <row r="11" spans="1:9" x14ac:dyDescent="0.35">
      <c r="A11" s="4">
        <v>10</v>
      </c>
      <c r="B11" s="4">
        <v>2</v>
      </c>
      <c r="C11" s="4" t="s">
        <v>77</v>
      </c>
      <c r="D11" s="4" t="s">
        <v>63</v>
      </c>
      <c r="E11" s="1" t="s">
        <v>67</v>
      </c>
      <c r="F11" s="1" t="s">
        <v>68</v>
      </c>
      <c r="G11" s="1" t="s">
        <v>10</v>
      </c>
      <c r="I11" s="1"/>
    </row>
    <row r="12" spans="1:9" x14ac:dyDescent="0.35">
      <c r="A12" s="4">
        <v>11</v>
      </c>
      <c r="B12" s="4">
        <v>3</v>
      </c>
      <c r="C12" s="4" t="s">
        <v>78</v>
      </c>
      <c r="D12" s="4" t="s">
        <v>63</v>
      </c>
      <c r="E12" s="1" t="s">
        <v>67</v>
      </c>
      <c r="F12" s="1" t="s">
        <v>68</v>
      </c>
      <c r="G12" s="1" t="s">
        <v>11</v>
      </c>
      <c r="I12" s="1"/>
    </row>
    <row r="13" spans="1:9" x14ac:dyDescent="0.35">
      <c r="A13" s="4">
        <v>12</v>
      </c>
      <c r="B13" s="4">
        <v>4</v>
      </c>
      <c r="C13" s="4" t="s">
        <v>79</v>
      </c>
      <c r="D13" s="4" t="s">
        <v>63</v>
      </c>
      <c r="E13" s="1" t="s">
        <v>67</v>
      </c>
      <c r="F13" s="1" t="s">
        <v>71</v>
      </c>
      <c r="G13" s="1" t="s">
        <v>12</v>
      </c>
      <c r="I13" s="1"/>
    </row>
    <row r="14" spans="1:9" x14ac:dyDescent="0.35">
      <c r="A14" s="4">
        <v>13</v>
      </c>
      <c r="B14" s="4">
        <v>4</v>
      </c>
      <c r="C14" s="4" t="s">
        <v>80</v>
      </c>
      <c r="D14" s="4" t="s">
        <v>63</v>
      </c>
      <c r="E14" s="1" t="s">
        <v>67</v>
      </c>
      <c r="F14" s="1" t="s">
        <v>71</v>
      </c>
      <c r="G14" s="1" t="s">
        <v>13</v>
      </c>
      <c r="I14" s="1"/>
    </row>
    <row r="15" spans="1:9" x14ac:dyDescent="0.35">
      <c r="A15" s="4">
        <v>14</v>
      </c>
      <c r="B15" s="4">
        <v>4</v>
      </c>
      <c r="C15" s="4" t="s">
        <v>81</v>
      </c>
      <c r="D15" s="4" t="s">
        <v>63</v>
      </c>
      <c r="E15" s="1" t="s">
        <v>67</v>
      </c>
      <c r="F15" s="1" t="s">
        <v>71</v>
      </c>
      <c r="G15" s="1" t="s">
        <v>14</v>
      </c>
      <c r="I15" s="1"/>
    </row>
    <row r="16" spans="1:9" x14ac:dyDescent="0.35">
      <c r="A16" s="4">
        <v>15</v>
      </c>
      <c r="B16" s="4">
        <v>3</v>
      </c>
      <c r="C16" s="4" t="s">
        <v>82</v>
      </c>
      <c r="D16" s="4" t="s">
        <v>63</v>
      </c>
      <c r="E16" s="1" t="s">
        <v>67</v>
      </c>
      <c r="F16" s="1" t="s">
        <v>68</v>
      </c>
      <c r="G16" s="1" t="s">
        <v>15</v>
      </c>
      <c r="I16" s="1"/>
    </row>
    <row r="17" spans="1:9" x14ac:dyDescent="0.35">
      <c r="A17" s="4">
        <v>16</v>
      </c>
      <c r="B17" s="4">
        <v>2</v>
      </c>
      <c r="C17" s="4" t="s">
        <v>83</v>
      </c>
      <c r="D17" s="4" t="s">
        <v>63</v>
      </c>
      <c r="E17" s="1" t="s">
        <v>67</v>
      </c>
      <c r="F17" s="1" t="s">
        <v>68</v>
      </c>
      <c r="G17" s="1" t="s">
        <v>16</v>
      </c>
      <c r="I17" s="1"/>
    </row>
    <row r="18" spans="1:9" x14ac:dyDescent="0.35">
      <c r="A18" s="4">
        <v>17</v>
      </c>
      <c r="B18" s="4">
        <v>3</v>
      </c>
      <c r="C18" s="4" t="s">
        <v>84</v>
      </c>
      <c r="D18" s="4" t="s">
        <v>63</v>
      </c>
      <c r="E18" s="1" t="s">
        <v>67</v>
      </c>
      <c r="F18" s="1" t="s">
        <v>71</v>
      </c>
      <c r="G18" s="1" t="s">
        <v>17</v>
      </c>
      <c r="I18" s="1"/>
    </row>
    <row r="19" spans="1:9" x14ac:dyDescent="0.35">
      <c r="A19" s="4">
        <v>18</v>
      </c>
      <c r="B19" s="4">
        <v>2</v>
      </c>
      <c r="C19" s="4" t="s">
        <v>85</v>
      </c>
      <c r="D19" s="4" t="s">
        <v>63</v>
      </c>
      <c r="E19" s="1" t="s">
        <v>67</v>
      </c>
      <c r="F19" s="1" t="s">
        <v>68</v>
      </c>
      <c r="G19" s="1" t="s">
        <v>18</v>
      </c>
      <c r="I19" s="1"/>
    </row>
    <row r="20" spans="1:9" x14ac:dyDescent="0.35">
      <c r="A20" s="4">
        <v>19</v>
      </c>
      <c r="B20" s="4">
        <v>2</v>
      </c>
      <c r="C20" s="4" t="s">
        <v>86</v>
      </c>
      <c r="D20" s="4" t="s">
        <v>63</v>
      </c>
      <c r="E20" s="1" t="s">
        <v>67</v>
      </c>
      <c r="F20" s="1" t="s">
        <v>68</v>
      </c>
      <c r="G20" s="1" t="s">
        <v>19</v>
      </c>
      <c r="I20" s="1"/>
    </row>
    <row r="21" spans="1:9" x14ac:dyDescent="0.35">
      <c r="A21" s="4">
        <v>20</v>
      </c>
      <c r="B21" s="4">
        <v>2</v>
      </c>
      <c r="C21" s="4" t="s">
        <v>87</v>
      </c>
      <c r="D21" s="4" t="s">
        <v>63</v>
      </c>
      <c r="E21" s="1" t="s">
        <v>67</v>
      </c>
      <c r="F21" s="1" t="s">
        <v>68</v>
      </c>
      <c r="G21" s="1" t="s">
        <v>20</v>
      </c>
      <c r="I21" s="1"/>
    </row>
    <row r="22" spans="1:9" x14ac:dyDescent="0.35">
      <c r="A22" s="4">
        <v>21</v>
      </c>
      <c r="B22" s="4">
        <v>2</v>
      </c>
      <c r="C22" s="4" t="s">
        <v>88</v>
      </c>
      <c r="D22" s="4" t="s">
        <v>63</v>
      </c>
      <c r="E22" s="1" t="s">
        <v>89</v>
      </c>
      <c r="F22" s="1" t="s">
        <v>90</v>
      </c>
      <c r="G22" s="1" t="s">
        <v>21</v>
      </c>
      <c r="I22" s="1"/>
    </row>
    <row r="23" spans="1:9" x14ac:dyDescent="0.35">
      <c r="A23" s="4">
        <v>22</v>
      </c>
      <c r="B23" s="4">
        <v>3</v>
      </c>
      <c r="C23" s="4" t="s">
        <v>91</v>
      </c>
      <c r="D23" s="4" t="s">
        <v>63</v>
      </c>
      <c r="E23" s="1" t="s">
        <v>67</v>
      </c>
      <c r="F23" s="1" t="s">
        <v>71</v>
      </c>
      <c r="G23" s="1" t="s">
        <v>22</v>
      </c>
      <c r="I23" s="1"/>
    </row>
    <row r="24" spans="1:9" x14ac:dyDescent="0.35">
      <c r="A24" s="4">
        <v>23</v>
      </c>
      <c r="B24" s="4">
        <v>3</v>
      </c>
      <c r="C24" s="4" t="s">
        <v>92</v>
      </c>
      <c r="D24" s="4" t="s">
        <v>63</v>
      </c>
      <c r="E24" s="1" t="s">
        <v>67</v>
      </c>
      <c r="F24" s="1" t="s">
        <v>71</v>
      </c>
      <c r="G24" s="1" t="s">
        <v>23</v>
      </c>
      <c r="I24" s="1"/>
    </row>
    <row r="25" spans="1:9" x14ac:dyDescent="0.35">
      <c r="A25" s="4">
        <v>24</v>
      </c>
      <c r="B25" s="4">
        <v>3</v>
      </c>
      <c r="C25" s="11" t="s">
        <v>93</v>
      </c>
      <c r="D25" s="4" t="s">
        <v>63</v>
      </c>
      <c r="E25" s="1" t="s">
        <v>67</v>
      </c>
      <c r="F25" s="1" t="s">
        <v>71</v>
      </c>
      <c r="G25" s="1" t="s">
        <v>24</v>
      </c>
      <c r="I25" s="19"/>
    </row>
    <row r="26" spans="1:9" x14ac:dyDescent="0.35">
      <c r="A26" s="4">
        <v>25</v>
      </c>
      <c r="B26" s="4">
        <v>2</v>
      </c>
      <c r="C26" s="4" t="s">
        <v>94</v>
      </c>
      <c r="D26" s="4" t="s">
        <v>63</v>
      </c>
      <c r="E26" s="1" t="s">
        <v>67</v>
      </c>
      <c r="F26" s="1" t="s">
        <v>71</v>
      </c>
      <c r="G26" s="1" t="s">
        <v>25</v>
      </c>
      <c r="I26" s="1"/>
    </row>
    <row r="27" spans="1:9" x14ac:dyDescent="0.35">
      <c r="A27" s="4">
        <v>26</v>
      </c>
      <c r="B27" s="4">
        <v>2</v>
      </c>
      <c r="C27" s="4" t="s">
        <v>95</v>
      </c>
      <c r="D27" s="4" t="s">
        <v>63</v>
      </c>
      <c r="E27" s="1" t="s">
        <v>67</v>
      </c>
      <c r="F27" s="1" t="s">
        <v>68</v>
      </c>
      <c r="G27" s="1" t="s">
        <v>26</v>
      </c>
      <c r="I27" s="1"/>
    </row>
    <row r="28" spans="1:9" x14ac:dyDescent="0.35">
      <c r="A28" s="4">
        <v>27</v>
      </c>
      <c r="B28" s="4">
        <v>2</v>
      </c>
      <c r="C28" s="11" t="s">
        <v>96</v>
      </c>
      <c r="D28" s="4" t="s">
        <v>63</v>
      </c>
      <c r="E28" s="1" t="s">
        <v>67</v>
      </c>
      <c r="F28" s="1" t="s">
        <v>68</v>
      </c>
      <c r="G28" s="1" t="s">
        <v>27</v>
      </c>
      <c r="I28" s="19"/>
    </row>
    <row r="29" spans="1:9" x14ac:dyDescent="0.35">
      <c r="A29" s="4">
        <v>28</v>
      </c>
      <c r="B29" s="4">
        <v>3</v>
      </c>
      <c r="C29" s="11" t="s">
        <v>97</v>
      </c>
      <c r="D29" s="4" t="s">
        <v>63</v>
      </c>
      <c r="E29" s="1" t="s">
        <v>67</v>
      </c>
      <c r="F29" s="1" t="s">
        <v>71</v>
      </c>
      <c r="G29" s="1" t="s">
        <v>28</v>
      </c>
      <c r="I29" s="19"/>
    </row>
    <row r="30" spans="1:9" x14ac:dyDescent="0.35">
      <c r="A30" s="4">
        <v>29</v>
      </c>
      <c r="B30" s="4">
        <v>3</v>
      </c>
      <c r="C30" s="11" t="s">
        <v>98</v>
      </c>
      <c r="D30" s="4" t="s">
        <v>63</v>
      </c>
      <c r="E30" s="1" t="s">
        <v>67</v>
      </c>
      <c r="F30" s="1" t="s">
        <v>71</v>
      </c>
      <c r="G30" s="1" t="s">
        <v>29</v>
      </c>
      <c r="I30" s="19"/>
    </row>
    <row r="31" spans="1:9" x14ac:dyDescent="0.35">
      <c r="A31" s="4">
        <v>30</v>
      </c>
      <c r="B31" s="4">
        <v>3</v>
      </c>
      <c r="C31" s="11" t="s">
        <v>99</v>
      </c>
      <c r="D31" s="4" t="s">
        <v>63</v>
      </c>
      <c r="E31" s="1" t="s">
        <v>67</v>
      </c>
      <c r="F31" s="1" t="s">
        <v>71</v>
      </c>
      <c r="G31" s="1" t="s">
        <v>30</v>
      </c>
      <c r="I31" s="19"/>
    </row>
    <row r="32" spans="1:9" x14ac:dyDescent="0.35">
      <c r="A32" s="4">
        <v>31</v>
      </c>
      <c r="B32" s="4">
        <v>2</v>
      </c>
      <c r="C32" s="4" t="s">
        <v>100</v>
      </c>
      <c r="D32" s="4" t="s">
        <v>63</v>
      </c>
      <c r="E32" s="1" t="s">
        <v>67</v>
      </c>
      <c r="F32" s="1" t="s">
        <v>68</v>
      </c>
      <c r="G32" s="1" t="s">
        <v>31</v>
      </c>
      <c r="I32" s="1"/>
    </row>
    <row r="33" spans="1:9" x14ac:dyDescent="0.35">
      <c r="A33" s="4">
        <v>32</v>
      </c>
      <c r="B33" s="4">
        <v>3</v>
      </c>
      <c r="C33" s="11" t="s">
        <v>101</v>
      </c>
      <c r="D33" s="4" t="s">
        <v>63</v>
      </c>
      <c r="E33" s="1" t="s">
        <v>67</v>
      </c>
      <c r="F33" s="1" t="s">
        <v>71</v>
      </c>
      <c r="G33" s="1" t="s">
        <v>32</v>
      </c>
      <c r="I33" s="19"/>
    </row>
    <row r="34" spans="1:9" x14ac:dyDescent="0.35">
      <c r="A34" s="4">
        <v>33</v>
      </c>
      <c r="B34" s="4">
        <v>3</v>
      </c>
      <c r="C34" s="11" t="s">
        <v>102</v>
      </c>
      <c r="D34" s="4" t="s">
        <v>63</v>
      </c>
      <c r="E34" s="1" t="s">
        <v>67</v>
      </c>
      <c r="F34" s="1" t="s">
        <v>71</v>
      </c>
      <c r="G34" s="1" t="s">
        <v>33</v>
      </c>
      <c r="I34" s="19"/>
    </row>
    <row r="35" spans="1:9" x14ac:dyDescent="0.35">
      <c r="A35" s="4">
        <v>34</v>
      </c>
      <c r="B35" s="4">
        <v>3</v>
      </c>
      <c r="C35" s="11" t="s">
        <v>103</v>
      </c>
      <c r="D35" s="4" t="s">
        <v>63</v>
      </c>
      <c r="E35" s="1" t="s">
        <v>67</v>
      </c>
      <c r="F35" s="1" t="s">
        <v>71</v>
      </c>
      <c r="G35" s="1" t="s">
        <v>34</v>
      </c>
      <c r="I35" s="19"/>
    </row>
    <row r="36" spans="1:9" x14ac:dyDescent="0.35">
      <c r="A36" s="4">
        <v>35</v>
      </c>
      <c r="B36" s="4">
        <v>2</v>
      </c>
      <c r="C36" s="4" t="s">
        <v>104</v>
      </c>
      <c r="D36" s="4" t="s">
        <v>63</v>
      </c>
      <c r="E36" s="1" t="s">
        <v>89</v>
      </c>
      <c r="F36" s="1" t="s">
        <v>90</v>
      </c>
      <c r="G36" s="1" t="s">
        <v>35</v>
      </c>
      <c r="I3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EBE5-C1FB-4F9A-B77F-3C27D9C13D75}">
  <dimension ref="A1:I36"/>
  <sheetViews>
    <sheetView workbookViewId="0">
      <selection activeCell="I1" sqref="I1"/>
    </sheetView>
  </sheetViews>
  <sheetFormatPr defaultRowHeight="14.5" x14ac:dyDescent="0.35"/>
  <cols>
    <col min="1" max="1" width="8.7265625" style="6"/>
    <col min="2" max="2" width="27.26953125" style="6" customWidth="1"/>
    <col min="3" max="3" width="58.453125" style="6" customWidth="1"/>
    <col min="6" max="6" width="17.08984375" customWidth="1"/>
  </cols>
  <sheetData>
    <row r="1" spans="1:9" x14ac:dyDescent="0.35">
      <c r="A1" s="8" t="s">
        <v>56</v>
      </c>
      <c r="B1" s="8" t="s">
        <v>57</v>
      </c>
      <c r="C1" s="8" t="s">
        <v>58</v>
      </c>
      <c r="D1" s="9" t="s">
        <v>59</v>
      </c>
      <c r="E1" s="9" t="s">
        <v>60</v>
      </c>
      <c r="F1" s="9" t="s">
        <v>61</v>
      </c>
      <c r="G1" s="9" t="s">
        <v>0</v>
      </c>
    </row>
    <row r="2" spans="1:9" x14ac:dyDescent="0.35">
      <c r="A2" s="7">
        <v>1</v>
      </c>
      <c r="B2" s="7">
        <v>1</v>
      </c>
      <c r="C2" s="7" t="s">
        <v>62</v>
      </c>
      <c r="D2" s="1" t="s">
        <v>63</v>
      </c>
      <c r="E2" s="1" t="s">
        <v>64</v>
      </c>
      <c r="F2" s="1" t="s">
        <v>65</v>
      </c>
      <c r="G2" s="1" t="s">
        <v>1</v>
      </c>
      <c r="I2" s="1" t="s">
        <v>62</v>
      </c>
    </row>
    <row r="3" spans="1:9" x14ac:dyDescent="0.35">
      <c r="A3" s="7">
        <v>2</v>
      </c>
      <c r="B3" s="7">
        <v>2</v>
      </c>
      <c r="C3" s="7" t="s">
        <v>66</v>
      </c>
      <c r="D3" s="1" t="s">
        <v>63</v>
      </c>
      <c r="E3" s="1" t="s">
        <v>67</v>
      </c>
      <c r="F3" s="1" t="s">
        <v>68</v>
      </c>
      <c r="G3" s="1" t="s">
        <v>2</v>
      </c>
      <c r="I3" s="1" t="s">
        <v>66</v>
      </c>
    </row>
    <row r="4" spans="1:9" x14ac:dyDescent="0.35">
      <c r="A4" s="7">
        <v>3</v>
      </c>
      <c r="B4" s="7">
        <v>2</v>
      </c>
      <c r="C4" s="7" t="s">
        <v>105</v>
      </c>
      <c r="D4" s="1" t="s">
        <v>63</v>
      </c>
      <c r="E4" s="1" t="s">
        <v>67</v>
      </c>
      <c r="F4" s="1" t="s">
        <v>68</v>
      </c>
      <c r="G4" s="1" t="s">
        <v>37</v>
      </c>
      <c r="I4" s="1" t="s">
        <v>105</v>
      </c>
    </row>
    <row r="5" spans="1:9" x14ac:dyDescent="0.35">
      <c r="A5" s="7">
        <v>4</v>
      </c>
      <c r="B5" s="7">
        <v>2</v>
      </c>
      <c r="C5" s="7" t="s">
        <v>69</v>
      </c>
      <c r="D5" s="1" t="s">
        <v>63</v>
      </c>
      <c r="E5" s="1" t="s">
        <v>67</v>
      </c>
      <c r="F5" s="1" t="s">
        <v>68</v>
      </c>
      <c r="G5" s="1" t="s">
        <v>3</v>
      </c>
      <c r="I5" s="1" t="s">
        <v>69</v>
      </c>
    </row>
    <row r="6" spans="1:9" x14ac:dyDescent="0.35">
      <c r="A6" s="7">
        <v>5</v>
      </c>
      <c r="B6" s="7">
        <v>3</v>
      </c>
      <c r="C6" s="7" t="s">
        <v>70</v>
      </c>
      <c r="D6" s="1" t="s">
        <v>63</v>
      </c>
      <c r="E6" s="1" t="s">
        <v>67</v>
      </c>
      <c r="F6" s="1" t="s">
        <v>71</v>
      </c>
      <c r="G6" s="1" t="s">
        <v>4</v>
      </c>
      <c r="I6" s="1" t="s">
        <v>70</v>
      </c>
    </row>
    <row r="7" spans="1:9" x14ac:dyDescent="0.35">
      <c r="A7" s="7">
        <v>6</v>
      </c>
      <c r="B7" s="7">
        <v>3</v>
      </c>
      <c r="C7" s="7" t="s">
        <v>106</v>
      </c>
      <c r="D7" s="1" t="s">
        <v>63</v>
      </c>
      <c r="E7" s="1" t="s">
        <v>67</v>
      </c>
      <c r="F7" s="1" t="s">
        <v>71</v>
      </c>
      <c r="G7" s="1" t="s">
        <v>38</v>
      </c>
      <c r="I7" s="1" t="s">
        <v>106</v>
      </c>
    </row>
    <row r="8" spans="1:9" x14ac:dyDescent="0.35">
      <c r="A8" s="7">
        <v>7</v>
      </c>
      <c r="B8" s="7">
        <v>3</v>
      </c>
      <c r="C8" s="7" t="s">
        <v>107</v>
      </c>
      <c r="D8" s="1" t="s">
        <v>63</v>
      </c>
      <c r="E8" s="1" t="s">
        <v>67</v>
      </c>
      <c r="F8" s="1" t="s">
        <v>71</v>
      </c>
      <c r="G8" s="1" t="s">
        <v>39</v>
      </c>
      <c r="I8" s="1" t="s">
        <v>107</v>
      </c>
    </row>
    <row r="9" spans="1:9" x14ac:dyDescent="0.35">
      <c r="A9" s="7">
        <v>8</v>
      </c>
      <c r="B9" s="7">
        <v>3</v>
      </c>
      <c r="C9" s="7" t="s">
        <v>73</v>
      </c>
      <c r="D9" s="1" t="s">
        <v>63</v>
      </c>
      <c r="E9" s="1" t="s">
        <v>67</v>
      </c>
      <c r="F9" s="1" t="s">
        <v>71</v>
      </c>
      <c r="G9" s="1" t="s">
        <v>6</v>
      </c>
      <c r="I9" s="1" t="s">
        <v>73</v>
      </c>
    </row>
    <row r="10" spans="1:9" x14ac:dyDescent="0.35">
      <c r="A10" s="7">
        <v>9</v>
      </c>
      <c r="B10" s="7">
        <v>3</v>
      </c>
      <c r="C10" s="7" t="s">
        <v>108</v>
      </c>
      <c r="D10" s="1" t="s">
        <v>63</v>
      </c>
      <c r="E10" s="1" t="s">
        <v>67</v>
      </c>
      <c r="F10" s="1" t="s">
        <v>71</v>
      </c>
      <c r="G10" s="1" t="s">
        <v>40</v>
      </c>
      <c r="I10" s="1" t="s">
        <v>108</v>
      </c>
    </row>
    <row r="11" spans="1:9" x14ac:dyDescent="0.35">
      <c r="A11" s="7">
        <v>10</v>
      </c>
      <c r="B11" s="7">
        <v>2</v>
      </c>
      <c r="C11" s="7" t="s">
        <v>75</v>
      </c>
      <c r="D11" s="1" t="s">
        <v>63</v>
      </c>
      <c r="E11" s="1" t="s">
        <v>67</v>
      </c>
      <c r="F11" s="1" t="s">
        <v>68</v>
      </c>
      <c r="G11" s="1" t="s">
        <v>8</v>
      </c>
      <c r="I11" s="1" t="s">
        <v>75</v>
      </c>
    </row>
    <row r="12" spans="1:9" x14ac:dyDescent="0.35">
      <c r="A12" s="7">
        <v>11</v>
      </c>
      <c r="B12" s="7">
        <v>3</v>
      </c>
      <c r="C12" s="7" t="s">
        <v>109</v>
      </c>
      <c r="D12" s="1" t="s">
        <v>63</v>
      </c>
      <c r="E12" s="1" t="s">
        <v>67</v>
      </c>
      <c r="F12" s="1" t="s">
        <v>71</v>
      </c>
      <c r="G12" s="1" t="s">
        <v>41</v>
      </c>
      <c r="I12" s="1" t="s">
        <v>109</v>
      </c>
    </row>
    <row r="13" spans="1:9" x14ac:dyDescent="0.35">
      <c r="A13" s="7">
        <v>12</v>
      </c>
      <c r="B13" s="7">
        <v>3</v>
      </c>
      <c r="C13" s="7" t="s">
        <v>110</v>
      </c>
      <c r="D13" s="1" t="s">
        <v>63</v>
      </c>
      <c r="E13" s="1" t="s">
        <v>67</v>
      </c>
      <c r="F13" s="1" t="s">
        <v>71</v>
      </c>
      <c r="G13" s="1" t="s">
        <v>42</v>
      </c>
      <c r="I13" s="1" t="s">
        <v>110</v>
      </c>
    </row>
    <row r="14" spans="1:9" x14ac:dyDescent="0.35">
      <c r="A14" s="7">
        <v>13</v>
      </c>
      <c r="B14" s="7">
        <v>2</v>
      </c>
      <c r="C14" s="7" t="s">
        <v>85</v>
      </c>
      <c r="D14" s="1" t="s">
        <v>63</v>
      </c>
      <c r="E14" s="1" t="s">
        <v>67</v>
      </c>
      <c r="F14" s="1" t="s">
        <v>68</v>
      </c>
      <c r="G14" s="1" t="s">
        <v>18</v>
      </c>
      <c r="I14" s="1" t="s">
        <v>85</v>
      </c>
    </row>
    <row r="15" spans="1:9" x14ac:dyDescent="0.35">
      <c r="A15" s="7">
        <v>14</v>
      </c>
      <c r="B15" s="7">
        <v>2</v>
      </c>
      <c r="C15" s="7" t="s">
        <v>77</v>
      </c>
      <c r="D15" s="1" t="s">
        <v>63</v>
      </c>
      <c r="E15" s="1" t="s">
        <v>67</v>
      </c>
      <c r="F15" s="1" t="s">
        <v>68</v>
      </c>
      <c r="G15" s="1" t="s">
        <v>10</v>
      </c>
      <c r="I15" s="1" t="s">
        <v>77</v>
      </c>
    </row>
    <row r="16" spans="1:9" x14ac:dyDescent="0.35">
      <c r="A16" s="7">
        <v>15</v>
      </c>
      <c r="B16" s="7">
        <v>3</v>
      </c>
      <c r="C16" s="7" t="s">
        <v>78</v>
      </c>
      <c r="D16" s="1" t="s">
        <v>63</v>
      </c>
      <c r="E16" s="1" t="s">
        <v>67</v>
      </c>
      <c r="F16" s="1" t="s">
        <v>68</v>
      </c>
      <c r="G16" s="1" t="s">
        <v>11</v>
      </c>
      <c r="I16" s="1" t="s">
        <v>78</v>
      </c>
    </row>
    <row r="17" spans="1:9" x14ac:dyDescent="0.35">
      <c r="A17" s="7">
        <v>16</v>
      </c>
      <c r="B17" s="7">
        <v>4</v>
      </c>
      <c r="C17" s="7" t="s">
        <v>79</v>
      </c>
      <c r="D17" s="1" t="s">
        <v>63</v>
      </c>
      <c r="E17" s="1" t="s">
        <v>67</v>
      </c>
      <c r="F17" s="1" t="s">
        <v>71</v>
      </c>
      <c r="G17" s="1" t="s">
        <v>12</v>
      </c>
      <c r="I17" s="1" t="s">
        <v>79</v>
      </c>
    </row>
    <row r="18" spans="1:9" x14ac:dyDescent="0.35">
      <c r="A18" s="7">
        <v>17</v>
      </c>
      <c r="B18" s="7">
        <v>4</v>
      </c>
      <c r="C18" s="7" t="s">
        <v>80</v>
      </c>
      <c r="D18" s="1" t="s">
        <v>63</v>
      </c>
      <c r="E18" s="1" t="s">
        <v>67</v>
      </c>
      <c r="F18" s="1" t="s">
        <v>71</v>
      </c>
      <c r="G18" s="1" t="s">
        <v>13</v>
      </c>
      <c r="I18" s="1" t="s">
        <v>80</v>
      </c>
    </row>
    <row r="19" spans="1:9" x14ac:dyDescent="0.35">
      <c r="A19" s="7">
        <v>18</v>
      </c>
      <c r="B19" s="7">
        <v>4</v>
      </c>
      <c r="C19" s="7" t="s">
        <v>111</v>
      </c>
      <c r="D19" s="1" t="s">
        <v>63</v>
      </c>
      <c r="E19" s="1" t="s">
        <v>67</v>
      </c>
      <c r="F19" s="1" t="s">
        <v>71</v>
      </c>
      <c r="G19" s="1" t="s">
        <v>43</v>
      </c>
      <c r="I19" s="1" t="s">
        <v>111</v>
      </c>
    </row>
    <row r="20" spans="1:9" x14ac:dyDescent="0.35">
      <c r="A20" s="7">
        <v>19</v>
      </c>
      <c r="B20" s="7">
        <v>4</v>
      </c>
      <c r="C20" s="7" t="s">
        <v>81</v>
      </c>
      <c r="D20" s="1" t="s">
        <v>63</v>
      </c>
      <c r="E20" s="1" t="s">
        <v>67</v>
      </c>
      <c r="F20" s="1" t="s">
        <v>71</v>
      </c>
      <c r="G20" s="1" t="s">
        <v>14</v>
      </c>
      <c r="I20" s="1" t="s">
        <v>81</v>
      </c>
    </row>
    <row r="21" spans="1:9" x14ac:dyDescent="0.35">
      <c r="A21" s="7">
        <v>20</v>
      </c>
      <c r="B21" s="7">
        <v>3</v>
      </c>
      <c r="C21" s="7" t="s">
        <v>82</v>
      </c>
      <c r="D21" s="1" t="s">
        <v>63</v>
      </c>
      <c r="E21" s="1" t="s">
        <v>67</v>
      </c>
      <c r="F21" s="1" t="s">
        <v>68</v>
      </c>
      <c r="G21" s="1" t="s">
        <v>15</v>
      </c>
      <c r="I21" s="1" t="s">
        <v>82</v>
      </c>
    </row>
    <row r="22" spans="1:9" x14ac:dyDescent="0.35">
      <c r="A22" s="7">
        <v>21</v>
      </c>
      <c r="B22" s="7">
        <v>4</v>
      </c>
      <c r="C22" s="7" t="s">
        <v>112</v>
      </c>
      <c r="D22" s="1" t="s">
        <v>63</v>
      </c>
      <c r="E22" s="1" t="s">
        <v>67</v>
      </c>
      <c r="F22" s="1" t="s">
        <v>71</v>
      </c>
      <c r="G22" s="1" t="s">
        <v>44</v>
      </c>
      <c r="I22" s="1" t="s">
        <v>112</v>
      </c>
    </row>
    <row r="23" spans="1:9" x14ac:dyDescent="0.35">
      <c r="A23" s="7">
        <v>22</v>
      </c>
      <c r="B23" s="7">
        <v>4</v>
      </c>
      <c r="C23" s="7" t="s">
        <v>113</v>
      </c>
      <c r="D23" s="1" t="s">
        <v>63</v>
      </c>
      <c r="E23" s="1" t="s">
        <v>67</v>
      </c>
      <c r="F23" s="1" t="s">
        <v>71</v>
      </c>
      <c r="G23" s="1" t="s">
        <v>45</v>
      </c>
      <c r="I23" s="1" t="s">
        <v>113</v>
      </c>
    </row>
    <row r="24" spans="1:9" x14ac:dyDescent="0.35">
      <c r="A24" s="7">
        <v>23</v>
      </c>
      <c r="B24" s="7">
        <v>2</v>
      </c>
      <c r="C24" s="7" t="s">
        <v>86</v>
      </c>
      <c r="D24" s="1" t="s">
        <v>63</v>
      </c>
      <c r="E24" s="1" t="s">
        <v>67</v>
      </c>
      <c r="F24" s="1" t="s">
        <v>68</v>
      </c>
      <c r="G24" s="1" t="s">
        <v>19</v>
      </c>
      <c r="I24" s="1" t="s">
        <v>86</v>
      </c>
    </row>
    <row r="25" spans="1:9" x14ac:dyDescent="0.35">
      <c r="A25" s="7">
        <v>24</v>
      </c>
      <c r="B25" s="7">
        <v>2</v>
      </c>
      <c r="C25" s="7" t="s">
        <v>114</v>
      </c>
      <c r="D25" s="1" t="s">
        <v>63</v>
      </c>
      <c r="E25" s="1" t="s">
        <v>67</v>
      </c>
      <c r="F25" s="1" t="s">
        <v>68</v>
      </c>
      <c r="G25" s="1" t="s">
        <v>46</v>
      </c>
      <c r="I25" s="1" t="s">
        <v>114</v>
      </c>
    </row>
    <row r="26" spans="1:9" x14ac:dyDescent="0.35">
      <c r="A26" s="7">
        <v>25</v>
      </c>
      <c r="B26" s="7">
        <v>2</v>
      </c>
      <c r="C26" s="7" t="s">
        <v>87</v>
      </c>
      <c r="D26" s="1" t="s">
        <v>63</v>
      </c>
      <c r="E26" s="1" t="s">
        <v>67</v>
      </c>
      <c r="F26" s="1" t="s">
        <v>68</v>
      </c>
      <c r="G26" s="1" t="s">
        <v>20</v>
      </c>
      <c r="I26" s="1" t="s">
        <v>87</v>
      </c>
    </row>
    <row r="27" spans="1:9" x14ac:dyDescent="0.35">
      <c r="A27" s="7">
        <v>26</v>
      </c>
      <c r="B27" s="7">
        <v>2</v>
      </c>
      <c r="C27" s="7" t="s">
        <v>115</v>
      </c>
      <c r="D27" s="1" t="s">
        <v>63</v>
      </c>
      <c r="E27" s="1" t="s">
        <v>89</v>
      </c>
      <c r="F27" s="1" t="s">
        <v>116</v>
      </c>
      <c r="G27" s="1" t="s">
        <v>47</v>
      </c>
      <c r="I27" s="1" t="s">
        <v>115</v>
      </c>
    </row>
    <row r="28" spans="1:9" x14ac:dyDescent="0.35">
      <c r="A28" s="7">
        <v>27</v>
      </c>
      <c r="B28" s="7">
        <v>3</v>
      </c>
      <c r="C28" s="7" t="s">
        <v>91</v>
      </c>
      <c r="D28" s="1" t="s">
        <v>63</v>
      </c>
      <c r="E28" s="1" t="s">
        <v>67</v>
      </c>
      <c r="F28" s="1" t="s">
        <v>71</v>
      </c>
      <c r="G28" s="1" t="s">
        <v>22</v>
      </c>
      <c r="I28" s="1" t="s">
        <v>91</v>
      </c>
    </row>
    <row r="29" spans="1:9" x14ac:dyDescent="0.35">
      <c r="A29" s="7">
        <v>28</v>
      </c>
      <c r="B29" s="7">
        <v>3</v>
      </c>
      <c r="C29" s="7" t="s">
        <v>92</v>
      </c>
      <c r="D29" s="1" t="s">
        <v>63</v>
      </c>
      <c r="E29" s="1" t="s">
        <v>67</v>
      </c>
      <c r="F29" s="1" t="s">
        <v>71</v>
      </c>
      <c r="G29" s="1" t="s">
        <v>23</v>
      </c>
      <c r="I29" s="1" t="s">
        <v>92</v>
      </c>
    </row>
    <row r="30" spans="1:9" x14ac:dyDescent="0.35">
      <c r="A30" s="7">
        <v>29</v>
      </c>
      <c r="B30" s="7">
        <v>3</v>
      </c>
      <c r="C30" s="7" t="s">
        <v>117</v>
      </c>
      <c r="D30" s="1" t="s">
        <v>63</v>
      </c>
      <c r="E30" s="1" t="s">
        <v>67</v>
      </c>
      <c r="F30" s="1" t="s">
        <v>71</v>
      </c>
      <c r="G30" s="1" t="s">
        <v>48</v>
      </c>
      <c r="I30" s="1" t="s">
        <v>117</v>
      </c>
    </row>
    <row r="31" spans="1:9" x14ac:dyDescent="0.35">
      <c r="A31" s="7">
        <v>30</v>
      </c>
      <c r="B31" s="7">
        <v>2</v>
      </c>
      <c r="C31" s="7" t="s">
        <v>94</v>
      </c>
      <c r="D31" s="1" t="s">
        <v>63</v>
      </c>
      <c r="E31" s="1" t="s">
        <v>67</v>
      </c>
      <c r="F31" s="1" t="s">
        <v>71</v>
      </c>
      <c r="G31" s="1" t="s">
        <v>25</v>
      </c>
      <c r="I31" s="1" t="s">
        <v>94</v>
      </c>
    </row>
    <row r="32" spans="1:9" x14ac:dyDescent="0.35">
      <c r="A32" s="7">
        <v>31</v>
      </c>
      <c r="B32" s="7">
        <v>2</v>
      </c>
      <c r="C32" s="7" t="s">
        <v>118</v>
      </c>
      <c r="D32" s="1" t="s">
        <v>63</v>
      </c>
      <c r="E32" s="1" t="s">
        <v>67</v>
      </c>
      <c r="F32" s="1" t="s">
        <v>68</v>
      </c>
      <c r="G32" s="1" t="s">
        <v>49</v>
      </c>
      <c r="I32" s="1" t="s">
        <v>118</v>
      </c>
    </row>
    <row r="33" spans="1:9" x14ac:dyDescent="0.35">
      <c r="A33" s="7">
        <v>32</v>
      </c>
      <c r="B33" s="7">
        <v>2</v>
      </c>
      <c r="C33" s="7" t="s">
        <v>83</v>
      </c>
      <c r="D33" s="1" t="s">
        <v>63</v>
      </c>
      <c r="E33" s="1" t="s">
        <v>67</v>
      </c>
      <c r="F33" s="1" t="s">
        <v>68</v>
      </c>
      <c r="G33" s="1" t="s">
        <v>16</v>
      </c>
      <c r="I33" s="1" t="s">
        <v>83</v>
      </c>
    </row>
    <row r="34" spans="1:9" x14ac:dyDescent="0.35">
      <c r="A34" s="7">
        <v>33</v>
      </c>
      <c r="B34" s="7">
        <v>3</v>
      </c>
      <c r="C34" s="7" t="s">
        <v>119</v>
      </c>
      <c r="D34" s="1" t="s">
        <v>63</v>
      </c>
      <c r="E34" s="1" t="s">
        <v>67</v>
      </c>
      <c r="F34" s="1" t="s">
        <v>71</v>
      </c>
      <c r="G34" s="1" t="s">
        <v>50</v>
      </c>
      <c r="I34" s="1" t="s">
        <v>119</v>
      </c>
    </row>
    <row r="35" spans="1:9" x14ac:dyDescent="0.35">
      <c r="A35" s="7">
        <v>34</v>
      </c>
      <c r="B35" s="7">
        <v>2</v>
      </c>
      <c r="C35" s="7" t="s">
        <v>100</v>
      </c>
      <c r="D35" s="1" t="s">
        <v>63</v>
      </c>
      <c r="E35" s="1" t="s">
        <v>67</v>
      </c>
      <c r="F35" s="1" t="s">
        <v>68</v>
      </c>
      <c r="G35" s="1" t="s">
        <v>31</v>
      </c>
      <c r="I35" s="1" t="s">
        <v>100</v>
      </c>
    </row>
    <row r="36" spans="1:9" x14ac:dyDescent="0.35">
      <c r="A36" s="7">
        <v>35</v>
      </c>
      <c r="B36" s="7">
        <v>2</v>
      </c>
      <c r="C36" s="7" t="s">
        <v>120</v>
      </c>
      <c r="D36" s="1" t="s">
        <v>63</v>
      </c>
      <c r="E36" s="1" t="s">
        <v>67</v>
      </c>
      <c r="F36" s="1" t="s">
        <v>68</v>
      </c>
      <c r="G36" s="1" t="s">
        <v>35</v>
      </c>
      <c r="I36" s="1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58B-240E-4361-B7F0-A2BA12AD8F30}">
  <dimension ref="A1:S50"/>
  <sheetViews>
    <sheetView topLeftCell="H1" workbookViewId="0">
      <selection activeCell="H21" sqref="H21"/>
    </sheetView>
  </sheetViews>
  <sheetFormatPr defaultRowHeight="14.5" x14ac:dyDescent="0.35"/>
  <cols>
    <col min="1" max="1" width="3.90625" style="6" customWidth="1"/>
    <col min="2" max="2" width="4.81640625" style="6" customWidth="1"/>
    <col min="3" max="3" width="57" style="6" customWidth="1"/>
    <col min="4" max="4" width="5.453125" style="6" customWidth="1"/>
    <col min="5" max="5" width="6.81640625" style="2" customWidth="1"/>
    <col min="6" max="6" width="5.6328125" style="2" customWidth="1"/>
    <col min="7" max="7" width="27.90625" style="2" customWidth="1"/>
    <col min="13" max="13" width="10.7265625" customWidth="1"/>
    <col min="14" max="14" width="20.08984375" customWidth="1"/>
    <col min="15" max="15" width="15.453125" customWidth="1"/>
    <col min="16" max="16" width="16.453125" customWidth="1"/>
    <col min="17" max="17" width="15.6328125" style="14" customWidth="1"/>
    <col min="18" max="18" width="10" customWidth="1"/>
  </cols>
  <sheetData>
    <row r="1" spans="1:19" x14ac:dyDescent="0.35">
      <c r="A1" s="8" t="s">
        <v>56</v>
      </c>
      <c r="B1" s="8" t="s">
        <v>57</v>
      </c>
      <c r="C1" s="8" t="s">
        <v>58</v>
      </c>
      <c r="D1" s="8" t="s">
        <v>122</v>
      </c>
      <c r="E1" s="10" t="s">
        <v>56</v>
      </c>
      <c r="F1" s="10" t="s">
        <v>57</v>
      </c>
      <c r="G1" s="10" t="s">
        <v>58</v>
      </c>
      <c r="H1" s="10" t="s">
        <v>56</v>
      </c>
      <c r="I1" s="9" t="s">
        <v>57</v>
      </c>
      <c r="J1" s="9" t="s">
        <v>58</v>
      </c>
      <c r="M1" t="s">
        <v>123</v>
      </c>
      <c r="N1" t="s">
        <v>124</v>
      </c>
      <c r="O1" t="s">
        <v>125</v>
      </c>
      <c r="P1" s="12" t="s">
        <v>126</v>
      </c>
      <c r="Q1" s="13" t="s">
        <v>128</v>
      </c>
      <c r="R1" s="12" t="s">
        <v>129</v>
      </c>
      <c r="S1" s="12" t="s">
        <v>127</v>
      </c>
    </row>
    <row r="2" spans="1:19" x14ac:dyDescent="0.35">
      <c r="A2" s="7">
        <v>1</v>
      </c>
      <c r="B2" s="7">
        <v>1</v>
      </c>
      <c r="C2" s="7" t="s">
        <v>62</v>
      </c>
      <c r="D2" s="7">
        <f>COUNTIF(J:J,C2)</f>
        <v>1</v>
      </c>
      <c r="E2" s="4">
        <v>1</v>
      </c>
      <c r="F2" s="4">
        <v>1</v>
      </c>
      <c r="G2" s="4" t="s">
        <v>62</v>
      </c>
      <c r="H2">
        <f t="shared" ref="H2:H5" si="0">COUNTIF(J:J,G2)</f>
        <v>1</v>
      </c>
      <c r="I2" s="1">
        <v>1</v>
      </c>
      <c r="J2" s="1" t="s">
        <v>62</v>
      </c>
      <c r="L2">
        <f t="shared" ref="L2:L16" si="1">COUNTIF(J:J,J2)</f>
        <v>1</v>
      </c>
      <c r="M2" t="str">
        <f>VLOOKUP(J2,Остальное!C:G,5,0)</f>
        <v>RUSSIA NATIONAL</v>
      </c>
      <c r="N2" t="str">
        <f>VLOOKUP(J2,Подгузники!C:G,5,0)</f>
        <v>RUSSIA NATIONAL</v>
      </c>
      <c r="O2" t="s">
        <v>1</v>
      </c>
      <c r="P2">
        <v>1</v>
      </c>
      <c r="Q2" s="14">
        <v>1</v>
      </c>
      <c r="R2" s="1">
        <v>1</v>
      </c>
    </row>
    <row r="3" spans="1:19" x14ac:dyDescent="0.35">
      <c r="A3" s="7">
        <v>2</v>
      </c>
      <c r="B3" s="7">
        <v>2</v>
      </c>
      <c r="C3" s="7" t="s">
        <v>66</v>
      </c>
      <c r="D3" s="7">
        <f t="shared" ref="D3:D36" si="2">COUNTIF(J:J,C3)</f>
        <v>1</v>
      </c>
      <c r="E3" s="4">
        <v>2</v>
      </c>
      <c r="F3" s="4">
        <v>2</v>
      </c>
      <c r="G3" s="4" t="s">
        <v>66</v>
      </c>
      <c r="H3">
        <f t="shared" si="0"/>
        <v>1</v>
      </c>
      <c r="I3" s="1">
        <v>2</v>
      </c>
      <c r="J3" s="1" t="s">
        <v>66</v>
      </c>
      <c r="L3">
        <f t="shared" si="1"/>
        <v>1</v>
      </c>
      <c r="M3" t="str">
        <f>VLOOKUP(J3,Остальное!C:G,5,0)</f>
        <v>Top Trade</v>
      </c>
      <c r="N3" t="str">
        <f>VLOOKUP(J3,Подгузники!C:G,5,0)</f>
        <v>Top Trade</v>
      </c>
      <c r="O3" t="s">
        <v>2</v>
      </c>
      <c r="P3">
        <v>2</v>
      </c>
      <c r="Q3" s="14">
        <v>2</v>
      </c>
      <c r="R3" s="1">
        <v>2</v>
      </c>
    </row>
    <row r="4" spans="1:19" x14ac:dyDescent="0.35">
      <c r="A4" s="7">
        <v>3</v>
      </c>
      <c r="B4" s="7">
        <v>2</v>
      </c>
      <c r="C4" s="7" t="s">
        <v>105</v>
      </c>
      <c r="D4" s="7">
        <f t="shared" si="2"/>
        <v>1</v>
      </c>
      <c r="E4" s="4">
        <v>3</v>
      </c>
      <c r="F4" s="4">
        <v>2</v>
      </c>
      <c r="G4" s="4" t="s">
        <v>69</v>
      </c>
      <c r="H4">
        <f t="shared" si="0"/>
        <v>1</v>
      </c>
      <c r="I4" s="1">
        <v>2</v>
      </c>
      <c r="J4" s="1" t="s">
        <v>105</v>
      </c>
      <c r="L4">
        <f t="shared" si="1"/>
        <v>1</v>
      </c>
      <c r="M4" t="str">
        <f>VLOOKUP(J4,Остальное!C:G,5,0)</f>
        <v>All Hypermarket + Supermarket</v>
      </c>
      <c r="N4" t="e">
        <f>VLOOKUP(J4,Подгузники!C:G,5,0)</f>
        <v>#N/A</v>
      </c>
      <c r="O4" t="s">
        <v>37</v>
      </c>
      <c r="P4">
        <v>3</v>
      </c>
      <c r="Q4" s="14">
        <v>3</v>
      </c>
      <c r="R4" s="1">
        <v>2</v>
      </c>
    </row>
    <row r="5" spans="1:19" x14ac:dyDescent="0.35">
      <c r="A5" s="7">
        <v>4</v>
      </c>
      <c r="B5" s="7">
        <v>2</v>
      </c>
      <c r="C5" s="7" t="s">
        <v>69</v>
      </c>
      <c r="D5" s="7">
        <f t="shared" si="2"/>
        <v>1</v>
      </c>
      <c r="E5" s="4">
        <v>4</v>
      </c>
      <c r="F5" s="4">
        <v>3</v>
      </c>
      <c r="G5" s="4" t="s">
        <v>70</v>
      </c>
      <c r="H5">
        <f t="shared" si="0"/>
        <v>1</v>
      </c>
      <c r="I5" s="1">
        <v>2</v>
      </c>
      <c r="J5" s="1" t="s">
        <v>69</v>
      </c>
      <c r="L5">
        <f t="shared" si="1"/>
        <v>1</v>
      </c>
      <c r="M5" t="str">
        <f>VLOOKUP(J5,Остальное!C:G,5,0)</f>
        <v>All Hypermarket</v>
      </c>
      <c r="N5" t="str">
        <f>VLOOKUP(J5,Подгузники!C:G,5,0)</f>
        <v>All Hypermarket</v>
      </c>
      <c r="O5" t="s">
        <v>3</v>
      </c>
      <c r="P5">
        <v>4</v>
      </c>
      <c r="Q5" s="14">
        <v>4</v>
      </c>
      <c r="R5" s="1">
        <v>2</v>
      </c>
    </row>
    <row r="6" spans="1:19" x14ac:dyDescent="0.35">
      <c r="A6" s="7">
        <v>5</v>
      </c>
      <c r="B6" s="7">
        <v>3</v>
      </c>
      <c r="C6" s="7" t="s">
        <v>70</v>
      </c>
      <c r="D6" s="7">
        <f t="shared" si="2"/>
        <v>1</v>
      </c>
      <c r="E6" s="4">
        <v>5</v>
      </c>
      <c r="F6" s="4">
        <v>3</v>
      </c>
      <c r="G6" s="4" t="s">
        <v>72</v>
      </c>
      <c r="H6">
        <f>COUNTIF(J:J,G6)</f>
        <v>1</v>
      </c>
      <c r="I6" s="1">
        <v>3</v>
      </c>
      <c r="J6" s="1" t="s">
        <v>70</v>
      </c>
      <c r="L6">
        <f t="shared" si="1"/>
        <v>1</v>
      </c>
      <c r="M6" t="str">
        <f>VLOOKUP(J6,Остальное!C:G,5,0)</f>
        <v>Auchan</v>
      </c>
      <c r="N6" t="str">
        <f>VLOOKUP(J6,Подгузники!C:G,5,0)</f>
        <v>Auchan</v>
      </c>
      <c r="O6" t="s">
        <v>4</v>
      </c>
      <c r="P6">
        <v>5</v>
      </c>
      <c r="Q6" s="14" t="s">
        <v>130</v>
      </c>
      <c r="R6" s="1">
        <v>3</v>
      </c>
    </row>
    <row r="7" spans="1:19" x14ac:dyDescent="0.35">
      <c r="A7" s="7">
        <v>6</v>
      </c>
      <c r="B7" s="7">
        <v>3</v>
      </c>
      <c r="C7" s="7" t="s">
        <v>106</v>
      </c>
      <c r="D7" s="7">
        <f t="shared" si="2"/>
        <v>1</v>
      </c>
      <c r="E7" s="4">
        <v>6</v>
      </c>
      <c r="F7" s="4">
        <v>3</v>
      </c>
      <c r="G7" s="4" t="s">
        <v>73</v>
      </c>
      <c r="H7">
        <f t="shared" ref="H7:H37" si="3">COUNTIF(J:J,G7)</f>
        <v>1</v>
      </c>
      <c r="I7" s="1">
        <v>3</v>
      </c>
      <c r="J7" s="1" t="s">
        <v>106</v>
      </c>
      <c r="L7">
        <f t="shared" si="1"/>
        <v>1</v>
      </c>
      <c r="M7" t="str">
        <f>VLOOKUP(J7,Остальное!C:G,5,0)</f>
        <v>Karusel</v>
      </c>
      <c r="N7" t="e">
        <f>VLOOKUP(J7,Подгузники!C:G,5,0)</f>
        <v>#N/A</v>
      </c>
      <c r="O7" t="s">
        <v>38</v>
      </c>
      <c r="P7">
        <v>6</v>
      </c>
      <c r="Q7" s="14" t="s">
        <v>131</v>
      </c>
      <c r="R7" s="1">
        <v>3</v>
      </c>
    </row>
    <row r="8" spans="1:19" x14ac:dyDescent="0.35">
      <c r="A8" s="7">
        <v>7</v>
      </c>
      <c r="B8" s="7">
        <v>3</v>
      </c>
      <c r="C8" s="7" t="s">
        <v>107</v>
      </c>
      <c r="D8" s="7">
        <f t="shared" si="2"/>
        <v>1</v>
      </c>
      <c r="E8" s="4">
        <v>7</v>
      </c>
      <c r="F8" s="4">
        <v>3</v>
      </c>
      <c r="G8" s="4" t="s">
        <v>74</v>
      </c>
      <c r="H8">
        <f t="shared" si="3"/>
        <v>1</v>
      </c>
      <c r="I8" s="1">
        <v>3</v>
      </c>
      <c r="J8" s="1" t="s">
        <v>107</v>
      </c>
      <c r="L8">
        <f t="shared" si="1"/>
        <v>1</v>
      </c>
      <c r="M8" t="str">
        <f>VLOOKUP(J8,Остальное!C:G,5,0)</f>
        <v>Lenta Hyper</v>
      </c>
      <c r="N8" t="e">
        <f>VLOOKUP(J8,Подгузники!C:G,5,0)</f>
        <v>#N/A</v>
      </c>
      <c r="O8" t="s">
        <v>39</v>
      </c>
      <c r="P8">
        <v>7</v>
      </c>
      <c r="Q8" s="14" t="s">
        <v>132</v>
      </c>
      <c r="R8" s="1">
        <v>3</v>
      </c>
    </row>
    <row r="9" spans="1:19" x14ac:dyDescent="0.35">
      <c r="A9" s="7">
        <v>8</v>
      </c>
      <c r="B9" s="7">
        <v>3</v>
      </c>
      <c r="C9" s="7" t="s">
        <v>73</v>
      </c>
      <c r="D9" s="7">
        <f t="shared" si="2"/>
        <v>1</v>
      </c>
      <c r="E9" s="4">
        <v>8</v>
      </c>
      <c r="F9" s="4">
        <v>2</v>
      </c>
      <c r="G9" s="4" t="s">
        <v>75</v>
      </c>
      <c r="H9">
        <f t="shared" si="3"/>
        <v>1</v>
      </c>
      <c r="I9" s="1">
        <v>3</v>
      </c>
      <c r="J9" s="1" t="s">
        <v>73</v>
      </c>
      <c r="L9">
        <f t="shared" si="1"/>
        <v>1</v>
      </c>
      <c r="M9" t="str">
        <f>VLOOKUP(J9,Остальное!C:G,5,0)</f>
        <v>Magnit Hyper</v>
      </c>
      <c r="N9" t="str">
        <f>VLOOKUP(J9,Подгузники!C:G,5,0)</f>
        <v>Magnit Hyper</v>
      </c>
      <c r="O9" t="s">
        <v>6</v>
      </c>
      <c r="P9">
        <v>8</v>
      </c>
      <c r="Q9" s="14" t="s">
        <v>133</v>
      </c>
      <c r="R9" s="1">
        <v>3</v>
      </c>
    </row>
    <row r="10" spans="1:19" x14ac:dyDescent="0.35">
      <c r="A10" s="7">
        <v>9</v>
      </c>
      <c r="B10" s="7">
        <v>3</v>
      </c>
      <c r="C10" s="7" t="s">
        <v>108</v>
      </c>
      <c r="D10" s="7">
        <f t="shared" si="2"/>
        <v>1</v>
      </c>
      <c r="E10" s="4">
        <v>9</v>
      </c>
      <c r="F10" s="4">
        <v>3</v>
      </c>
      <c r="G10" s="4" t="s">
        <v>76</v>
      </c>
      <c r="H10">
        <f t="shared" si="3"/>
        <v>1</v>
      </c>
      <c r="I10" s="1">
        <v>3</v>
      </c>
      <c r="J10" s="1" t="s">
        <v>108</v>
      </c>
      <c r="L10">
        <f t="shared" si="1"/>
        <v>1</v>
      </c>
      <c r="M10" t="str">
        <f>VLOOKUP(J10,Остальное!C:G,5,0)</f>
        <v>Ok Hyper</v>
      </c>
      <c r="N10" t="str">
        <f>VLOOKUP(J10,Подгузники!C:G,5,0)</f>
        <v>OK Hyper</v>
      </c>
      <c r="O10" t="s">
        <v>40</v>
      </c>
      <c r="P10">
        <v>9</v>
      </c>
      <c r="Q10" s="14" t="s">
        <v>134</v>
      </c>
      <c r="R10" s="1">
        <v>3</v>
      </c>
    </row>
    <row r="11" spans="1:19" x14ac:dyDescent="0.35">
      <c r="A11" s="7">
        <v>10</v>
      </c>
      <c r="B11" s="7">
        <v>2</v>
      </c>
      <c r="C11" s="7" t="s">
        <v>75</v>
      </c>
      <c r="D11" s="7">
        <f t="shared" si="2"/>
        <v>1</v>
      </c>
      <c r="E11" s="4">
        <v>10</v>
      </c>
      <c r="F11" s="4">
        <v>2</v>
      </c>
      <c r="G11" s="4" t="s">
        <v>77</v>
      </c>
      <c r="H11">
        <f t="shared" si="3"/>
        <v>1</v>
      </c>
      <c r="I11" s="1">
        <v>3</v>
      </c>
      <c r="J11" s="1" t="s">
        <v>72</v>
      </c>
      <c r="L11">
        <f t="shared" si="1"/>
        <v>1</v>
      </c>
      <c r="M11" t="e">
        <f>VLOOKUP(J11,Остальное!C:G,5,0)</f>
        <v>#N/A</v>
      </c>
      <c r="N11" t="str">
        <f>VLOOKUP(J11,Подгузники!C:G,5,0)</f>
        <v>Lenta</v>
      </c>
      <c r="O11" t="s">
        <v>5</v>
      </c>
      <c r="P11">
        <v>10</v>
      </c>
      <c r="Q11" s="14" t="s">
        <v>135</v>
      </c>
      <c r="R11" s="1">
        <v>3</v>
      </c>
    </row>
    <row r="12" spans="1:19" x14ac:dyDescent="0.35">
      <c r="A12" s="7">
        <v>11</v>
      </c>
      <c r="B12" s="7">
        <v>3</v>
      </c>
      <c r="C12" s="7" t="s">
        <v>109</v>
      </c>
      <c r="D12" s="7">
        <f t="shared" si="2"/>
        <v>1</v>
      </c>
      <c r="E12" s="4">
        <v>11</v>
      </c>
      <c r="F12" s="4">
        <v>3</v>
      </c>
      <c r="G12" s="4" t="s">
        <v>78</v>
      </c>
      <c r="H12">
        <f t="shared" si="3"/>
        <v>1</v>
      </c>
      <c r="I12" s="1">
        <v>2</v>
      </c>
      <c r="J12" s="1" t="s">
        <v>75</v>
      </c>
      <c r="L12">
        <f t="shared" si="1"/>
        <v>1</v>
      </c>
      <c r="M12" t="str">
        <f>VLOOKUP(J12,Остальное!C:G,5,0)</f>
        <v>All Supermarket</v>
      </c>
      <c r="N12" t="str">
        <f>VLOOKUP(J12,Подгузники!C:G,5,0)</f>
        <v>All Supermarket</v>
      </c>
      <c r="O12" t="s">
        <v>8</v>
      </c>
      <c r="P12">
        <v>11</v>
      </c>
      <c r="Q12" s="14" t="s">
        <v>136</v>
      </c>
      <c r="R12" s="1">
        <v>2</v>
      </c>
    </row>
    <row r="13" spans="1:19" x14ac:dyDescent="0.35">
      <c r="A13" s="7">
        <v>12</v>
      </c>
      <c r="B13" s="7">
        <v>3</v>
      </c>
      <c r="C13" s="7" t="s">
        <v>110</v>
      </c>
      <c r="D13" s="7">
        <f t="shared" si="2"/>
        <v>1</v>
      </c>
      <c r="E13" s="4">
        <v>12</v>
      </c>
      <c r="F13" s="4">
        <v>4</v>
      </c>
      <c r="G13" s="4" t="s">
        <v>79</v>
      </c>
      <c r="H13">
        <f t="shared" si="3"/>
        <v>1</v>
      </c>
      <c r="I13" s="1">
        <v>3</v>
      </c>
      <c r="J13" s="1" t="s">
        <v>76</v>
      </c>
      <c r="L13">
        <f t="shared" si="1"/>
        <v>1</v>
      </c>
      <c r="M13" t="e">
        <f>VLOOKUP(J13,Остальное!C:G,5,0)</f>
        <v>#N/A</v>
      </c>
      <c r="N13" t="str">
        <f>VLOOKUP(J13,Подгузники!C:G,5,0)</f>
        <v>Perekrestok</v>
      </c>
      <c r="O13" t="s">
        <v>9</v>
      </c>
      <c r="P13">
        <v>12</v>
      </c>
      <c r="Q13" s="14" t="s">
        <v>137</v>
      </c>
      <c r="R13" s="1">
        <v>3</v>
      </c>
    </row>
    <row r="14" spans="1:19" x14ac:dyDescent="0.35">
      <c r="A14" s="7">
        <v>13</v>
      </c>
      <c r="B14" s="7">
        <v>2</v>
      </c>
      <c r="C14" s="7" t="s">
        <v>85</v>
      </c>
      <c r="D14" s="7">
        <f t="shared" si="2"/>
        <v>1</v>
      </c>
      <c r="E14" s="4">
        <v>13</v>
      </c>
      <c r="F14" s="4">
        <v>4</v>
      </c>
      <c r="G14" s="4" t="s">
        <v>80</v>
      </c>
      <c r="H14">
        <f t="shared" si="3"/>
        <v>1</v>
      </c>
      <c r="I14" s="1">
        <v>3</v>
      </c>
      <c r="J14" s="1" t="s">
        <v>110</v>
      </c>
      <c r="L14">
        <f t="shared" si="1"/>
        <v>1</v>
      </c>
      <c r="M14" t="str">
        <f>VLOOKUP(J14,Остальное!C:G,5,0)</f>
        <v>Perekryostok</v>
      </c>
      <c r="N14" t="e">
        <f>VLOOKUP(J14,Подгузники!C:G,5,0)</f>
        <v>#N/A</v>
      </c>
      <c r="O14" t="s">
        <v>42</v>
      </c>
      <c r="P14">
        <v>13</v>
      </c>
      <c r="Q14" s="14" t="s">
        <v>138</v>
      </c>
      <c r="R14" s="1">
        <v>3</v>
      </c>
    </row>
    <row r="15" spans="1:19" x14ac:dyDescent="0.35">
      <c r="A15" s="7">
        <v>14</v>
      </c>
      <c r="B15" s="7">
        <v>2</v>
      </c>
      <c r="C15" s="7" t="s">
        <v>77</v>
      </c>
      <c r="D15" s="7">
        <f t="shared" si="2"/>
        <v>1</v>
      </c>
      <c r="E15" s="4">
        <v>14</v>
      </c>
      <c r="F15" s="4">
        <v>4</v>
      </c>
      <c r="G15" s="4" t="s">
        <v>81</v>
      </c>
      <c r="H15">
        <f t="shared" si="3"/>
        <v>1</v>
      </c>
      <c r="I15" s="1">
        <v>3</v>
      </c>
      <c r="J15" s="1" t="s">
        <v>109</v>
      </c>
      <c r="L15">
        <f t="shared" si="1"/>
        <v>1</v>
      </c>
      <c r="M15" t="str">
        <f>VLOOKUP(J15,Остальное!C:G,5,0)</f>
        <v>Atak</v>
      </c>
      <c r="N15" t="e">
        <f>VLOOKUP(J15,Подгузники!C:G,5,0)</f>
        <v>#N/A</v>
      </c>
      <c r="O15" t="s">
        <v>41</v>
      </c>
      <c r="P15">
        <v>14</v>
      </c>
      <c r="Q15" s="14" t="s">
        <v>139</v>
      </c>
      <c r="R15" s="1">
        <v>3</v>
      </c>
    </row>
    <row r="16" spans="1:19" x14ac:dyDescent="0.35">
      <c r="A16" s="7">
        <v>15</v>
      </c>
      <c r="B16" s="7">
        <v>3</v>
      </c>
      <c r="C16" s="7" t="s">
        <v>78</v>
      </c>
      <c r="D16" s="7">
        <f t="shared" si="2"/>
        <v>1</v>
      </c>
      <c r="E16" s="4">
        <v>15</v>
      </c>
      <c r="F16" s="4">
        <v>3</v>
      </c>
      <c r="G16" s="4" t="s">
        <v>82</v>
      </c>
      <c r="H16">
        <f t="shared" si="3"/>
        <v>1</v>
      </c>
      <c r="I16" s="7">
        <v>2</v>
      </c>
      <c r="J16" s="7" t="s">
        <v>85</v>
      </c>
      <c r="L16">
        <f t="shared" si="1"/>
        <v>1</v>
      </c>
      <c r="M16" t="str">
        <f>VLOOKUP(J16,Остальное!C:G,5,0)</f>
        <v>All HFS</v>
      </c>
      <c r="N16" t="str">
        <f>VLOOKUP(J16,Подгузники!C:G,5,0)</f>
        <v>All HFS</v>
      </c>
      <c r="O16" t="s">
        <v>18</v>
      </c>
      <c r="P16">
        <v>15</v>
      </c>
      <c r="Q16" s="14" t="s">
        <v>140</v>
      </c>
      <c r="R16" s="7">
        <v>2</v>
      </c>
    </row>
    <row r="17" spans="1:18" x14ac:dyDescent="0.35">
      <c r="A17" s="7">
        <v>16</v>
      </c>
      <c r="B17" s="7">
        <v>4</v>
      </c>
      <c r="C17" s="7" t="s">
        <v>79</v>
      </c>
      <c r="D17" s="7">
        <f t="shared" si="2"/>
        <v>1</v>
      </c>
      <c r="E17" s="4">
        <v>16</v>
      </c>
      <c r="F17" s="4">
        <v>2</v>
      </c>
      <c r="G17" s="4" t="s">
        <v>83</v>
      </c>
      <c r="H17">
        <f t="shared" si="3"/>
        <v>1</v>
      </c>
      <c r="I17" s="7">
        <v>2</v>
      </c>
      <c r="J17" s="7" t="s">
        <v>83</v>
      </c>
      <c r="L17">
        <f>COUNTIF(J:J,J20)</f>
        <v>1</v>
      </c>
      <c r="M17" t="str">
        <f>VLOOKUP(J17,Остальное!C:G,5,0)</f>
        <v>All Cash &amp; Carry</v>
      </c>
      <c r="N17" t="str">
        <f>VLOOKUP(J17,Подгузники!C:G,5,0)</f>
        <v>All Cash &amp; Carry</v>
      </c>
      <c r="O17" t="s">
        <v>16</v>
      </c>
      <c r="P17">
        <v>16</v>
      </c>
      <c r="Q17" s="14" t="s">
        <v>141</v>
      </c>
      <c r="R17" s="7">
        <v>2</v>
      </c>
    </row>
    <row r="18" spans="1:18" x14ac:dyDescent="0.35">
      <c r="A18" s="7">
        <v>17</v>
      </c>
      <c r="B18" s="7">
        <v>4</v>
      </c>
      <c r="C18" s="7" t="s">
        <v>80</v>
      </c>
      <c r="D18" s="7">
        <f t="shared" si="2"/>
        <v>1</v>
      </c>
      <c r="E18" s="4">
        <v>17</v>
      </c>
      <c r="F18" s="4">
        <v>3</v>
      </c>
      <c r="G18" s="4" t="s">
        <v>84</v>
      </c>
      <c r="H18">
        <f t="shared" si="3"/>
        <v>1</v>
      </c>
      <c r="I18" s="7">
        <v>3</v>
      </c>
      <c r="J18" s="7" t="s">
        <v>119</v>
      </c>
      <c r="M18" t="str">
        <f>VLOOKUP(J18,Остальное!C:G,5,0)</f>
        <v>Metro/Makro</v>
      </c>
      <c r="N18" t="e">
        <f>VLOOKUP(J18,Подгузники!C:G,5,0)</f>
        <v>#N/A</v>
      </c>
      <c r="O18" t="s">
        <v>50</v>
      </c>
      <c r="P18">
        <v>17</v>
      </c>
      <c r="Q18" s="14" t="s">
        <v>142</v>
      </c>
      <c r="R18" s="7">
        <v>3</v>
      </c>
    </row>
    <row r="19" spans="1:18" x14ac:dyDescent="0.35">
      <c r="A19" s="7">
        <v>18</v>
      </c>
      <c r="B19" s="7">
        <v>4</v>
      </c>
      <c r="C19" s="7" t="s">
        <v>111</v>
      </c>
      <c r="D19" s="7">
        <f t="shared" si="2"/>
        <v>1</v>
      </c>
      <c r="E19" s="4">
        <v>18</v>
      </c>
      <c r="F19" s="4">
        <v>2</v>
      </c>
      <c r="G19" s="4" t="s">
        <v>85</v>
      </c>
      <c r="H19">
        <f t="shared" si="3"/>
        <v>1</v>
      </c>
      <c r="I19" s="7">
        <v>3</v>
      </c>
      <c r="J19" s="4" t="s">
        <v>84</v>
      </c>
      <c r="M19" t="e">
        <f>VLOOKUP(J19,Остальное!C:G,5,0)</f>
        <v>#N/A</v>
      </c>
      <c r="N19" t="str">
        <f>VLOOKUP(J19,Подгузники!C:G,5,0)</f>
        <v>Metro</v>
      </c>
      <c r="O19" t="s">
        <v>17</v>
      </c>
      <c r="P19">
        <v>18</v>
      </c>
      <c r="Q19" s="14" t="s">
        <v>143</v>
      </c>
      <c r="R19" s="7">
        <v>3</v>
      </c>
    </row>
    <row r="20" spans="1:18" x14ac:dyDescent="0.35">
      <c r="A20" s="7">
        <v>19</v>
      </c>
      <c r="B20" s="7">
        <v>4</v>
      </c>
      <c r="C20" s="7" t="s">
        <v>81</v>
      </c>
      <c r="D20" s="7">
        <f t="shared" si="2"/>
        <v>1</v>
      </c>
      <c r="E20" s="4">
        <v>19</v>
      </c>
      <c r="F20" s="4">
        <v>2</v>
      </c>
      <c r="G20" s="4" t="s">
        <v>86</v>
      </c>
      <c r="H20">
        <f t="shared" si="3"/>
        <v>1</v>
      </c>
      <c r="I20" s="7">
        <v>2</v>
      </c>
      <c r="J20" s="7" t="s">
        <v>77</v>
      </c>
      <c r="M20" t="str">
        <f>VLOOKUP(J20,Остальное!C:G,5,0)</f>
        <v>All Discounter</v>
      </c>
      <c r="N20" t="str">
        <f>VLOOKUP(J20,Подгузники!C:G,5,0)</f>
        <v>All Discounter</v>
      </c>
      <c r="O20" t="s">
        <v>10</v>
      </c>
      <c r="P20">
        <v>19</v>
      </c>
      <c r="Q20" s="14" t="s">
        <v>144</v>
      </c>
      <c r="R20" s="7">
        <v>2</v>
      </c>
    </row>
    <row r="21" spans="1:18" x14ac:dyDescent="0.35">
      <c r="A21" s="7">
        <v>20</v>
      </c>
      <c r="B21" s="7">
        <v>3</v>
      </c>
      <c r="C21" s="7" t="s">
        <v>82</v>
      </c>
      <c r="D21" s="7">
        <f t="shared" si="2"/>
        <v>1</v>
      </c>
      <c r="E21" s="4">
        <v>20</v>
      </c>
      <c r="F21" s="4">
        <v>2</v>
      </c>
      <c r="G21" s="4" t="s">
        <v>87</v>
      </c>
      <c r="H21">
        <f t="shared" si="3"/>
        <v>1</v>
      </c>
      <c r="I21" s="4">
        <v>3</v>
      </c>
      <c r="J21" s="4" t="s">
        <v>78</v>
      </c>
      <c r="M21" t="str">
        <f>VLOOKUP(J21,Остальное!C:G,5,0)</f>
        <v>Regular Discounter</v>
      </c>
      <c r="N21" t="str">
        <f>VLOOKUP(J21,Подгузники!C:G,5,0)</f>
        <v>Regular Discounter</v>
      </c>
      <c r="O21" t="s">
        <v>11</v>
      </c>
      <c r="P21">
        <v>20</v>
      </c>
      <c r="Q21" s="14" t="s">
        <v>145</v>
      </c>
      <c r="R21" s="4">
        <v>3</v>
      </c>
    </row>
    <row r="22" spans="1:18" x14ac:dyDescent="0.35">
      <c r="A22" s="7">
        <v>21</v>
      </c>
      <c r="B22" s="7">
        <v>4</v>
      </c>
      <c r="C22" s="7" t="s">
        <v>112</v>
      </c>
      <c r="D22" s="7">
        <f t="shared" si="2"/>
        <v>1</v>
      </c>
      <c r="E22" s="4">
        <v>21</v>
      </c>
      <c r="F22" s="4">
        <v>2</v>
      </c>
      <c r="G22" s="4" t="s">
        <v>88</v>
      </c>
      <c r="H22">
        <f t="shared" si="3"/>
        <v>1</v>
      </c>
      <c r="I22" s="4">
        <v>4</v>
      </c>
      <c r="J22" s="4" t="s">
        <v>79</v>
      </c>
      <c r="M22" t="str">
        <f>VLOOKUP(J22,Остальное!C:G,5,0)</f>
        <v>Dixy</v>
      </c>
      <c r="N22" t="str">
        <f>VLOOKUP(J22,Подгузники!C:G,5,0)</f>
        <v>Dixy</v>
      </c>
      <c r="O22" t="s">
        <v>12</v>
      </c>
      <c r="P22">
        <v>21</v>
      </c>
      <c r="Q22" s="14" t="s">
        <v>146</v>
      </c>
      <c r="R22" s="4">
        <v>4</v>
      </c>
    </row>
    <row r="23" spans="1:18" x14ac:dyDescent="0.35">
      <c r="A23" s="7">
        <v>22</v>
      </c>
      <c r="B23" s="7">
        <v>4</v>
      </c>
      <c r="C23" s="7" t="s">
        <v>113</v>
      </c>
      <c r="D23" s="7">
        <f t="shared" si="2"/>
        <v>1</v>
      </c>
      <c r="E23" s="4">
        <v>22</v>
      </c>
      <c r="F23" s="4">
        <v>3</v>
      </c>
      <c r="G23" s="4" t="s">
        <v>91</v>
      </c>
      <c r="H23">
        <f t="shared" si="3"/>
        <v>1</v>
      </c>
      <c r="I23" s="4">
        <v>4</v>
      </c>
      <c r="J23" s="4" t="s">
        <v>80</v>
      </c>
      <c r="M23" t="str">
        <f>VLOOKUP(J23,Остальное!C:G,5,0)</f>
        <v>Magnit DSC</v>
      </c>
      <c r="N23" t="str">
        <f>VLOOKUP(J23,Подгузники!C:G,5,0)</f>
        <v>Magnit DSC</v>
      </c>
      <c r="O23" t="s">
        <v>13</v>
      </c>
      <c r="P23">
        <v>22</v>
      </c>
      <c r="Q23" s="14" t="s">
        <v>147</v>
      </c>
      <c r="R23" s="4">
        <v>4</v>
      </c>
    </row>
    <row r="24" spans="1:18" x14ac:dyDescent="0.35">
      <c r="A24" s="7">
        <v>23</v>
      </c>
      <c r="B24" s="7">
        <v>2</v>
      </c>
      <c r="C24" s="7" t="s">
        <v>86</v>
      </c>
      <c r="D24" s="7">
        <f t="shared" si="2"/>
        <v>1</v>
      </c>
      <c r="E24" s="4">
        <v>23</v>
      </c>
      <c r="F24" s="4">
        <v>3</v>
      </c>
      <c r="G24" s="4" t="s">
        <v>92</v>
      </c>
      <c r="H24">
        <f t="shared" si="3"/>
        <v>1</v>
      </c>
      <c r="I24" s="4">
        <v>4</v>
      </c>
      <c r="J24" s="4" t="s">
        <v>81</v>
      </c>
      <c r="M24" t="str">
        <f>VLOOKUP(J24,Остальное!C:G,5,0)</f>
        <v>Pyaterochka</v>
      </c>
      <c r="N24" t="str">
        <f>VLOOKUP(J24,Подгузники!C:G,5,0)</f>
        <v>Pyaterochka</v>
      </c>
      <c r="O24" t="s">
        <v>14</v>
      </c>
      <c r="P24">
        <v>23</v>
      </c>
      <c r="Q24" s="14" t="s">
        <v>148</v>
      </c>
      <c r="R24" s="4">
        <v>4</v>
      </c>
    </row>
    <row r="25" spans="1:18" x14ac:dyDescent="0.35">
      <c r="A25" s="7">
        <v>24</v>
      </c>
      <c r="B25" s="7">
        <v>2</v>
      </c>
      <c r="C25" s="7" t="s">
        <v>114</v>
      </c>
      <c r="D25" s="7">
        <f t="shared" si="2"/>
        <v>1</v>
      </c>
      <c r="E25" s="4">
        <v>24</v>
      </c>
      <c r="F25" s="4">
        <v>3</v>
      </c>
      <c r="G25" s="11" t="s">
        <v>93</v>
      </c>
      <c r="H25">
        <f t="shared" si="3"/>
        <v>1</v>
      </c>
      <c r="I25" s="7">
        <v>4</v>
      </c>
      <c r="J25" s="7" t="s">
        <v>111</v>
      </c>
      <c r="M25" t="str">
        <f>VLOOKUP(J25,Остальное!C:G,5,0)</f>
        <v>Monetka DSC</v>
      </c>
      <c r="N25" t="e">
        <f>VLOOKUP(J25,Подгузники!C:G,5,0)</f>
        <v>#N/A</v>
      </c>
      <c r="O25" t="s">
        <v>43</v>
      </c>
      <c r="P25">
        <v>24</v>
      </c>
      <c r="Q25" s="14" t="s">
        <v>149</v>
      </c>
      <c r="R25" s="7">
        <v>4</v>
      </c>
    </row>
    <row r="26" spans="1:18" x14ac:dyDescent="0.35">
      <c r="A26" s="7">
        <v>25</v>
      </c>
      <c r="B26" s="7">
        <v>2</v>
      </c>
      <c r="C26" s="7" t="s">
        <v>87</v>
      </c>
      <c r="D26" s="7">
        <f t="shared" si="2"/>
        <v>1</v>
      </c>
      <c r="E26" s="4">
        <v>25</v>
      </c>
      <c r="F26" s="4">
        <v>2</v>
      </c>
      <c r="G26" s="4" t="s">
        <v>94</v>
      </c>
      <c r="H26">
        <f t="shared" si="3"/>
        <v>1</v>
      </c>
      <c r="I26" s="7">
        <v>3</v>
      </c>
      <c r="J26" s="7" t="s">
        <v>82</v>
      </c>
      <c r="M26" t="str">
        <f>VLOOKUP(J26,Остальное!C:G,5,0)</f>
        <v>Hard Discounter</v>
      </c>
      <c r="N26" t="str">
        <f>VLOOKUP(J26,Подгузники!C:G,5,0)</f>
        <v>Hard Discounter</v>
      </c>
      <c r="O26" t="s">
        <v>15</v>
      </c>
      <c r="P26">
        <v>25</v>
      </c>
      <c r="Q26" s="14" t="s">
        <v>150</v>
      </c>
      <c r="R26" s="7">
        <v>3</v>
      </c>
    </row>
    <row r="27" spans="1:18" x14ac:dyDescent="0.35">
      <c r="A27" s="7">
        <v>26</v>
      </c>
      <c r="B27" s="7">
        <v>2</v>
      </c>
      <c r="C27" s="7" t="s">
        <v>115</v>
      </c>
      <c r="D27" s="7">
        <f t="shared" si="2"/>
        <v>1</v>
      </c>
      <c r="E27" s="4">
        <v>26</v>
      </c>
      <c r="F27" s="4">
        <v>2</v>
      </c>
      <c r="G27" s="4" t="s">
        <v>95</v>
      </c>
      <c r="H27">
        <f t="shared" si="3"/>
        <v>1</v>
      </c>
      <c r="I27" s="7">
        <v>4</v>
      </c>
      <c r="J27" s="7" t="s">
        <v>112</v>
      </c>
      <c r="M27" t="str">
        <f>VLOOKUP(J27,Остальное!C:G,5,0)</f>
        <v>Fix Price</v>
      </c>
      <c r="N27" t="e">
        <f>VLOOKUP(J27,Подгузники!C:G,5,0)</f>
        <v>#N/A</v>
      </c>
      <c r="O27" t="s">
        <v>44</v>
      </c>
      <c r="P27">
        <v>26</v>
      </c>
      <c r="Q27" s="14" t="s">
        <v>151</v>
      </c>
      <c r="R27" s="7">
        <v>4</v>
      </c>
    </row>
    <row r="28" spans="1:18" x14ac:dyDescent="0.35">
      <c r="A28" s="7">
        <v>27</v>
      </c>
      <c r="B28" s="7">
        <v>3</v>
      </c>
      <c r="C28" s="7" t="s">
        <v>91</v>
      </c>
      <c r="D28" s="7">
        <f t="shared" si="2"/>
        <v>1</v>
      </c>
      <c r="E28" s="4">
        <v>27</v>
      </c>
      <c r="F28" s="4">
        <v>2</v>
      </c>
      <c r="G28" s="11" t="s">
        <v>96</v>
      </c>
      <c r="H28">
        <f t="shared" si="3"/>
        <v>1</v>
      </c>
      <c r="I28" s="7">
        <v>4</v>
      </c>
      <c r="J28" s="7" t="s">
        <v>113</v>
      </c>
      <c r="M28" t="str">
        <f>VLOOKUP(J28,Остальное!C:G,5,0)</f>
        <v>Svetofor</v>
      </c>
      <c r="N28" t="e">
        <f>VLOOKUP(J28,Подгузники!C:G,5,0)</f>
        <v>#N/A</v>
      </c>
      <c r="O28" t="s">
        <v>45</v>
      </c>
      <c r="P28">
        <v>27</v>
      </c>
      <c r="Q28" s="14" t="s">
        <v>152</v>
      </c>
      <c r="R28" s="7">
        <v>4</v>
      </c>
    </row>
    <row r="29" spans="1:18" x14ac:dyDescent="0.35">
      <c r="A29" s="7">
        <v>28</v>
      </c>
      <c r="B29" s="7">
        <v>3</v>
      </c>
      <c r="C29" s="7" t="s">
        <v>92</v>
      </c>
      <c r="D29" s="7">
        <f t="shared" si="2"/>
        <v>1</v>
      </c>
      <c r="E29" s="4">
        <v>28</v>
      </c>
      <c r="F29" s="4">
        <v>3</v>
      </c>
      <c r="G29" s="11" t="s">
        <v>97</v>
      </c>
      <c r="H29">
        <f t="shared" si="3"/>
        <v>1</v>
      </c>
      <c r="I29" s="7">
        <v>2</v>
      </c>
      <c r="J29" s="7" t="s">
        <v>86</v>
      </c>
      <c r="M29" t="str">
        <f>VLOOKUP(J29,Остальное!C:G,5,0)</f>
        <v>All Drug/Perfumery</v>
      </c>
      <c r="N29" t="str">
        <f>VLOOKUP(J29,Подгузники!C:G,5,0)</f>
        <v>All Drug/Perfumery</v>
      </c>
      <c r="O29" t="s">
        <v>19</v>
      </c>
      <c r="P29">
        <v>28</v>
      </c>
      <c r="Q29" s="14" t="s">
        <v>153</v>
      </c>
      <c r="R29" s="7">
        <v>2</v>
      </c>
    </row>
    <row r="30" spans="1:18" x14ac:dyDescent="0.35">
      <c r="A30" s="7">
        <v>29</v>
      </c>
      <c r="B30" s="7">
        <v>3</v>
      </c>
      <c r="C30" s="7" t="s">
        <v>117</v>
      </c>
      <c r="D30" s="7">
        <f t="shared" si="2"/>
        <v>1</v>
      </c>
      <c r="E30" s="4">
        <v>29</v>
      </c>
      <c r="F30" s="4">
        <v>3</v>
      </c>
      <c r="G30" s="11" t="s">
        <v>98</v>
      </c>
      <c r="H30">
        <f t="shared" si="3"/>
        <v>1</v>
      </c>
      <c r="I30" s="7">
        <v>2</v>
      </c>
      <c r="J30" s="7" t="s">
        <v>114</v>
      </c>
      <c r="M30" t="str">
        <f>VLOOKUP(J30,Остальное!C:G,5,0)</f>
        <v>All Perfumery</v>
      </c>
      <c r="N30" t="e">
        <f>VLOOKUP(J30,Подгузники!C:G,5,0)</f>
        <v>#N/A</v>
      </c>
      <c r="O30" t="s">
        <v>46</v>
      </c>
      <c r="P30">
        <v>29</v>
      </c>
      <c r="Q30" s="14" t="s">
        <v>154</v>
      </c>
      <c r="R30" s="7">
        <v>2</v>
      </c>
    </row>
    <row r="31" spans="1:18" x14ac:dyDescent="0.35">
      <c r="A31" s="7">
        <v>30</v>
      </c>
      <c r="B31" s="7">
        <v>2</v>
      </c>
      <c r="C31" s="7" t="s">
        <v>94</v>
      </c>
      <c r="D31" s="7">
        <f t="shared" si="2"/>
        <v>1</v>
      </c>
      <c r="E31" s="4">
        <v>30</v>
      </c>
      <c r="F31" s="4">
        <v>3</v>
      </c>
      <c r="G31" s="11" t="s">
        <v>99</v>
      </c>
      <c r="H31">
        <f t="shared" si="3"/>
        <v>1</v>
      </c>
      <c r="I31" s="7">
        <v>2</v>
      </c>
      <c r="J31" s="7" t="s">
        <v>87</v>
      </c>
      <c r="M31" t="str">
        <f>VLOOKUP(J31,Остальное!C:G,5,0)</f>
        <v>All Drug</v>
      </c>
      <c r="N31" t="str">
        <f>VLOOKUP(J31,Подгузники!C:G,5,0)</f>
        <v>All Drug</v>
      </c>
      <c r="O31" t="s">
        <v>20</v>
      </c>
      <c r="P31">
        <v>30</v>
      </c>
      <c r="Q31" s="14" t="s">
        <v>155</v>
      </c>
      <c r="R31" s="7">
        <v>2</v>
      </c>
    </row>
    <row r="32" spans="1:18" x14ac:dyDescent="0.35">
      <c r="A32" s="7">
        <v>31</v>
      </c>
      <c r="B32" s="7">
        <v>2</v>
      </c>
      <c r="C32" s="7" t="s">
        <v>118</v>
      </c>
      <c r="D32" s="7">
        <f t="shared" si="2"/>
        <v>1</v>
      </c>
      <c r="E32" s="4">
        <v>31</v>
      </c>
      <c r="F32" s="4">
        <v>2</v>
      </c>
      <c r="G32" s="4" t="s">
        <v>100</v>
      </c>
      <c r="H32">
        <f t="shared" si="3"/>
        <v>1</v>
      </c>
      <c r="I32" s="7">
        <v>2</v>
      </c>
      <c r="J32" s="7" t="s">
        <v>115</v>
      </c>
      <c r="M32" t="str">
        <f>VLOOKUP(J32,Остальное!C:G,5,0)</f>
        <v>All Drug chains</v>
      </c>
      <c r="N32" t="e">
        <f>VLOOKUP(J32,Подгузники!C:G,5,0)</f>
        <v>#N/A</v>
      </c>
      <c r="O32" t="s">
        <v>47</v>
      </c>
      <c r="P32">
        <v>31</v>
      </c>
      <c r="Q32" s="14" t="s">
        <v>156</v>
      </c>
      <c r="R32" s="7">
        <v>2</v>
      </c>
    </row>
    <row r="33" spans="1:18" x14ac:dyDescent="0.35">
      <c r="A33" s="7">
        <v>32</v>
      </c>
      <c r="B33" s="7">
        <v>2</v>
      </c>
      <c r="C33" s="7" t="s">
        <v>83</v>
      </c>
      <c r="D33" s="7">
        <f t="shared" si="2"/>
        <v>1</v>
      </c>
      <c r="E33" s="4">
        <v>32</v>
      </c>
      <c r="F33" s="4">
        <v>3</v>
      </c>
      <c r="G33" s="11" t="s">
        <v>101</v>
      </c>
      <c r="H33">
        <f t="shared" si="3"/>
        <v>1</v>
      </c>
      <c r="I33" s="4">
        <v>2</v>
      </c>
      <c r="J33" s="4" t="s">
        <v>88</v>
      </c>
      <c r="K33" s="4"/>
      <c r="M33" t="e">
        <f>VLOOKUP(J33,Остальное!C:G,5,0)</f>
        <v>#N/A</v>
      </c>
      <c r="N33" t="str">
        <f>VLOOKUP(J33,Подгузники!C:G,5,0)</f>
        <v>All Drug Chains</v>
      </c>
      <c r="O33" t="s">
        <v>21</v>
      </c>
      <c r="P33">
        <v>32</v>
      </c>
      <c r="Q33" s="14" t="s">
        <v>157</v>
      </c>
      <c r="R33" s="4">
        <v>2</v>
      </c>
    </row>
    <row r="34" spans="1:18" x14ac:dyDescent="0.35">
      <c r="A34" s="7">
        <v>33</v>
      </c>
      <c r="B34" s="7">
        <v>3</v>
      </c>
      <c r="C34" s="7" t="s">
        <v>119</v>
      </c>
      <c r="D34" s="7">
        <f t="shared" si="2"/>
        <v>1</v>
      </c>
      <c r="E34" s="4">
        <v>33</v>
      </c>
      <c r="F34" s="4">
        <v>3</v>
      </c>
      <c r="G34" s="11" t="s">
        <v>102</v>
      </c>
      <c r="H34">
        <f t="shared" si="3"/>
        <v>1</v>
      </c>
      <c r="I34" s="7">
        <v>3</v>
      </c>
      <c r="J34" s="7" t="s">
        <v>91</v>
      </c>
      <c r="M34" t="str">
        <f>VLOOKUP(J34,Остальное!C:G,5,0)</f>
        <v>Magnit Cosmetic</v>
      </c>
      <c r="N34" t="str">
        <f>VLOOKUP(J34,Подгузники!C:G,5,0)</f>
        <v>Magnit Cosmetic</v>
      </c>
      <c r="O34" t="s">
        <v>22</v>
      </c>
      <c r="P34">
        <v>33</v>
      </c>
      <c r="Q34" s="14" t="s">
        <v>158</v>
      </c>
      <c r="R34" s="7">
        <v>3</v>
      </c>
    </row>
    <row r="35" spans="1:18" x14ac:dyDescent="0.35">
      <c r="A35" s="7">
        <v>34</v>
      </c>
      <c r="B35" s="7">
        <v>2</v>
      </c>
      <c r="C35" s="7" t="s">
        <v>100</v>
      </c>
      <c r="D35" s="7">
        <f t="shared" si="2"/>
        <v>1</v>
      </c>
      <c r="E35" s="4">
        <v>34</v>
      </c>
      <c r="F35" s="4">
        <v>3</v>
      </c>
      <c r="G35" s="11" t="s">
        <v>103</v>
      </c>
      <c r="H35">
        <f t="shared" si="3"/>
        <v>1</v>
      </c>
      <c r="I35" s="7">
        <v>3</v>
      </c>
      <c r="J35" s="7" t="s">
        <v>92</v>
      </c>
      <c r="M35" t="str">
        <f>VLOOKUP(J35,Остальное!C:G,5,0)</f>
        <v>Rubl Bum</v>
      </c>
      <c r="N35" t="str">
        <f>VLOOKUP(J35,Подгузники!C:G,5,0)</f>
        <v>Rubl Bum</v>
      </c>
      <c r="O35" t="s">
        <v>23</v>
      </c>
      <c r="P35">
        <v>34</v>
      </c>
      <c r="Q35" s="14" t="s">
        <v>159</v>
      </c>
      <c r="R35" s="7">
        <v>3</v>
      </c>
    </row>
    <row r="36" spans="1:18" x14ac:dyDescent="0.35">
      <c r="A36" s="7">
        <v>35</v>
      </c>
      <c r="B36" s="7">
        <v>2</v>
      </c>
      <c r="C36" s="7" t="s">
        <v>120</v>
      </c>
      <c r="D36" s="7">
        <f t="shared" si="2"/>
        <v>1</v>
      </c>
      <c r="E36" s="4">
        <v>35</v>
      </c>
      <c r="F36" s="4">
        <v>2</v>
      </c>
      <c r="G36" s="4" t="s">
        <v>104</v>
      </c>
      <c r="H36">
        <f t="shared" si="3"/>
        <v>1</v>
      </c>
      <c r="I36" s="7">
        <v>3</v>
      </c>
      <c r="J36" s="7" t="s">
        <v>117</v>
      </c>
      <c r="M36" t="str">
        <f>VLOOKUP(J36,Остальное!C:G,5,0)</f>
        <v>Ulibka Radugi</v>
      </c>
      <c r="N36" t="e">
        <f>VLOOKUP(J36,Подгузники!C:G,5,0)</f>
        <v>#N/A</v>
      </c>
      <c r="O36" t="s">
        <v>48</v>
      </c>
      <c r="P36">
        <v>35</v>
      </c>
      <c r="Q36" s="14" t="s">
        <v>160</v>
      </c>
      <c r="R36" s="7">
        <v>3</v>
      </c>
    </row>
    <row r="37" spans="1:18" x14ac:dyDescent="0.35">
      <c r="H37">
        <f t="shared" si="3"/>
        <v>0</v>
      </c>
      <c r="I37" s="4">
        <v>3</v>
      </c>
      <c r="J37" s="11" t="s">
        <v>93</v>
      </c>
      <c r="M37" t="e">
        <f>VLOOKUP(J37,Остальное!C:G,5,0)</f>
        <v>#N/A</v>
      </c>
      <c r="N37" t="str">
        <f>VLOOKUP(J37,Подгузники!C:G,5,0)</f>
        <v>Drug Chains wo Magnit and Rubl Bum</v>
      </c>
      <c r="O37" t="s">
        <v>24</v>
      </c>
      <c r="P37">
        <v>36</v>
      </c>
      <c r="Q37" s="14" t="s">
        <v>161</v>
      </c>
      <c r="R37" s="4">
        <v>3</v>
      </c>
    </row>
    <row r="38" spans="1:18" x14ac:dyDescent="0.35">
      <c r="I38" s="7">
        <v>2</v>
      </c>
      <c r="J38" s="7" t="s">
        <v>94</v>
      </c>
      <c r="M38" t="str">
        <f>VLOOKUP(J38,Остальное!C:G,5,0)</f>
        <v>Independent Drugstores</v>
      </c>
      <c r="N38" t="str">
        <f>VLOOKUP(J38,Подгузники!C:G,5,0)</f>
        <v>Independent Drugstores</v>
      </c>
      <c r="O38" t="s">
        <v>25</v>
      </c>
      <c r="P38">
        <v>37</v>
      </c>
      <c r="Q38" s="14" t="s">
        <v>162</v>
      </c>
      <c r="R38" s="7">
        <v>2</v>
      </c>
    </row>
    <row r="39" spans="1:18" x14ac:dyDescent="0.35">
      <c r="I39" s="4">
        <v>2</v>
      </c>
      <c r="J39" s="4" t="s">
        <v>95</v>
      </c>
      <c r="M39" t="e">
        <f>VLOOKUP(J39,Остальное!C:G,5,0)</f>
        <v>#N/A</v>
      </c>
      <c r="N39" t="str">
        <f>VLOOKUP(J39,Подгузники!C:G,5,0)</f>
        <v>All Chain Pharmacy/Independent Pharmacy</v>
      </c>
      <c r="O39" t="s">
        <v>26</v>
      </c>
      <c r="P39">
        <v>38</v>
      </c>
      <c r="Q39" s="14" t="s">
        <v>163</v>
      </c>
      <c r="R39" s="4">
        <v>2</v>
      </c>
    </row>
    <row r="40" spans="1:18" x14ac:dyDescent="0.35">
      <c r="I40" s="7">
        <v>2</v>
      </c>
      <c r="J40" s="7" t="s">
        <v>118</v>
      </c>
      <c r="M40" t="str">
        <f>VLOOKUP(J40,Остальное!C:G,5,0)</f>
        <v>Pharmacy Total</v>
      </c>
      <c r="N40" t="e">
        <f>VLOOKUP(J40,Подгузники!C:G,5,0)</f>
        <v>#N/A</v>
      </c>
      <c r="O40" t="s">
        <v>49</v>
      </c>
      <c r="P40">
        <v>39</v>
      </c>
      <c r="Q40" s="14" t="s">
        <v>164</v>
      </c>
      <c r="R40" s="7">
        <v>2</v>
      </c>
    </row>
    <row r="41" spans="1:18" x14ac:dyDescent="0.35">
      <c r="I41" s="4">
        <v>2</v>
      </c>
      <c r="J41" s="11" t="s">
        <v>96</v>
      </c>
      <c r="M41" t="e">
        <f>VLOOKUP(J41,Остальное!C:G,5,0)</f>
        <v>#N/A</v>
      </c>
      <c r="N41" t="str">
        <f>VLOOKUP(J41,Подгузники!C:G,5,0)</f>
        <v>Baby Store</v>
      </c>
      <c r="O41" t="s">
        <v>27</v>
      </c>
      <c r="P41">
        <v>40</v>
      </c>
      <c r="Q41" s="14" t="s">
        <v>165</v>
      </c>
      <c r="R41" s="4">
        <v>2</v>
      </c>
    </row>
    <row r="42" spans="1:18" x14ac:dyDescent="0.35">
      <c r="I42" s="4">
        <v>3</v>
      </c>
      <c r="J42" s="11" t="s">
        <v>97</v>
      </c>
      <c r="M42" t="e">
        <f>VLOOKUP(J42,Остальное!C:G,5,0)</f>
        <v>#N/A</v>
      </c>
      <c r="N42" t="str">
        <f>VLOOKUP(J42,Подгузники!C:G,5,0)</f>
        <v>Detskiy Mir</v>
      </c>
      <c r="O42" t="s">
        <v>28</v>
      </c>
      <c r="P42">
        <v>41</v>
      </c>
      <c r="Q42" s="14" t="s">
        <v>166</v>
      </c>
      <c r="R42" s="4">
        <v>3</v>
      </c>
    </row>
    <row r="43" spans="1:18" x14ac:dyDescent="0.35">
      <c r="I43" s="4">
        <v>3</v>
      </c>
      <c r="J43" s="11" t="s">
        <v>98</v>
      </c>
      <c r="M43" t="e">
        <f>VLOOKUP(J43,Остальное!C:G,5,0)</f>
        <v>#N/A</v>
      </c>
      <c r="N43" t="str">
        <f>VLOOKUP(J43,Подгузники!C:G,5,0)</f>
        <v>Korablic</v>
      </c>
      <c r="O43" t="s">
        <v>29</v>
      </c>
      <c r="P43">
        <v>42</v>
      </c>
      <c r="Q43" s="14" t="s">
        <v>167</v>
      </c>
      <c r="R43" s="4">
        <v>3</v>
      </c>
    </row>
    <row r="44" spans="1:18" x14ac:dyDescent="0.35">
      <c r="I44" s="4">
        <v>3</v>
      </c>
      <c r="J44" s="11" t="s">
        <v>99</v>
      </c>
      <c r="M44" t="e">
        <f>VLOOKUP(J44,Остальное!C:G,5,0)</f>
        <v>#N/A</v>
      </c>
      <c r="N44" t="str">
        <f>VLOOKUP(J44,Подгузники!C:G,5,0)</f>
        <v>Dochki-Synochki</v>
      </c>
      <c r="O44" t="s">
        <v>30</v>
      </c>
      <c r="P44">
        <v>43</v>
      </c>
      <c r="Q44" s="14" t="s">
        <v>168</v>
      </c>
      <c r="R44" s="4">
        <v>3</v>
      </c>
    </row>
    <row r="45" spans="1:18" x14ac:dyDescent="0.35">
      <c r="I45" s="4">
        <v>2</v>
      </c>
      <c r="J45" s="4" t="s">
        <v>100</v>
      </c>
      <c r="M45" t="str">
        <f>VLOOKUP(J45,Остальное!C:G,5,0)</f>
        <v>All eCommerce</v>
      </c>
      <c r="N45" t="str">
        <f>VLOOKUP(J45,Подгузники!C:G,5,0)</f>
        <v>All eCommerce</v>
      </c>
      <c r="O45" t="s">
        <v>31</v>
      </c>
      <c r="P45">
        <v>44</v>
      </c>
      <c r="Q45" s="14" t="s">
        <v>169</v>
      </c>
      <c r="R45" s="4">
        <v>2</v>
      </c>
    </row>
    <row r="46" spans="1:18" x14ac:dyDescent="0.35">
      <c r="I46" s="4">
        <v>3</v>
      </c>
      <c r="J46" s="11" t="s">
        <v>101</v>
      </c>
      <c r="M46" t="e">
        <f>VLOOKUP(J46,Остальное!C:G,5,0)</f>
        <v>#N/A</v>
      </c>
      <c r="N46" t="str">
        <f>VLOOKUP(J46,Подгузники!C:G,5,0)</f>
        <v>Detskiy Mir eCommerce</v>
      </c>
      <c r="O46" t="s">
        <v>32</v>
      </c>
      <c r="P46">
        <v>45</v>
      </c>
      <c r="Q46" s="14" t="s">
        <v>170</v>
      </c>
      <c r="R46" s="4">
        <v>3</v>
      </c>
    </row>
    <row r="47" spans="1:18" x14ac:dyDescent="0.35">
      <c r="I47" s="4">
        <v>3</v>
      </c>
      <c r="J47" s="11" t="s">
        <v>102</v>
      </c>
      <c r="M47" t="e">
        <f>VLOOKUP(J47,Остальное!C:G,5,0)</f>
        <v>#N/A</v>
      </c>
      <c r="N47" t="str">
        <f>VLOOKUP(J47,Подгузники!C:G,5,0)</f>
        <v>Ozon.ru</v>
      </c>
      <c r="O47" t="s">
        <v>33</v>
      </c>
      <c r="P47">
        <v>46</v>
      </c>
      <c r="Q47" s="14" t="s">
        <v>171</v>
      </c>
      <c r="R47" s="4">
        <v>3</v>
      </c>
    </row>
    <row r="48" spans="1:18" x14ac:dyDescent="0.35">
      <c r="I48" s="4">
        <v>3</v>
      </c>
      <c r="J48" s="11" t="s">
        <v>103</v>
      </c>
      <c r="M48" t="e">
        <f>VLOOKUP(J48,Остальное!C:G,5,0)</f>
        <v>#N/A</v>
      </c>
      <c r="N48" t="str">
        <f>VLOOKUP(J48,Подгузники!C:G,5,0)</f>
        <v>Wildberries.ru</v>
      </c>
      <c r="O48" t="s">
        <v>34</v>
      </c>
      <c r="P48">
        <v>47</v>
      </c>
      <c r="Q48" s="14" t="s">
        <v>172</v>
      </c>
      <c r="R48" s="4">
        <v>3</v>
      </c>
    </row>
    <row r="49" spans="9:18" x14ac:dyDescent="0.35">
      <c r="I49" s="4">
        <v>2</v>
      </c>
      <c r="J49" s="4" t="s">
        <v>104</v>
      </c>
      <c r="M49" t="e">
        <f>VLOOKUP(J49,Остальное!C:G,5,0)</f>
        <v>#N/A</v>
      </c>
      <c r="N49" t="str">
        <f>VLOOKUP(J49,Подгузники!C:G,5,0)</f>
        <v>All Other</v>
      </c>
      <c r="O49" t="s">
        <v>35</v>
      </c>
      <c r="P49">
        <v>48</v>
      </c>
      <c r="Q49" s="14" t="s">
        <v>173</v>
      </c>
      <c r="R49" s="4">
        <v>2</v>
      </c>
    </row>
    <row r="50" spans="9:18" x14ac:dyDescent="0.35">
      <c r="I50" s="7">
        <v>2</v>
      </c>
      <c r="J50" s="7" t="s">
        <v>120</v>
      </c>
      <c r="M50" t="str">
        <f>VLOOKUP(J50,Остальное!C:G,5,0)</f>
        <v>All Other</v>
      </c>
      <c r="N50" t="e">
        <f>VLOOKUP(J50,Подгузники!C:G,5,0)</f>
        <v>#N/A</v>
      </c>
      <c r="O50" t="s">
        <v>35</v>
      </c>
      <c r="R50" s="7">
        <v>2</v>
      </c>
    </row>
  </sheetData>
  <autoFilter ref="A1:O50" xr:uid="{751A9DFF-17A9-41BB-9A2E-E87068D05C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shop_order</vt:lpstr>
      <vt:lpstr>Иерархия от Натальи</vt:lpstr>
      <vt:lpstr>Лист1</vt:lpstr>
      <vt:lpstr>Подгузники</vt:lpstr>
      <vt:lpstr>Остальное</vt:lpstr>
      <vt:lpstr>Сведение осей</vt:lpstr>
    </vt:vector>
  </TitlesOfParts>
  <Company>GFK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Zhuravlev</dc:creator>
  <cp:lastModifiedBy>Ivan Gorskikh</cp:lastModifiedBy>
  <dcterms:created xsi:type="dcterms:W3CDTF">2024-10-28T10:29:49Z</dcterms:created>
  <dcterms:modified xsi:type="dcterms:W3CDTF">2024-11-13T12:06:37Z</dcterms:modified>
</cp:coreProperties>
</file>